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5" windowWidth="11355" windowHeight="8445" activeTab="3"/>
  </bookViews>
  <sheets>
    <sheet name="Wichtigkeit" sheetId="1" r:id="rId1"/>
    <sheet name="deutsch" sheetId="2" r:id="rId2"/>
    <sheet name="metaadatbázis" sheetId="3" r:id="rId3"/>
    <sheet name="Streuung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<sst xmlns="http://schemas.openxmlformats.org/spreadsheetml/2006/main" count="5093" uniqueCount="121">
  <si>
    <t>sorszám</t>
  </si>
  <si>
    <t>attribútum</t>
  </si>
  <si>
    <t>indikátor</t>
  </si>
  <si>
    <t>szórás</t>
  </si>
  <si>
    <t>átlag</t>
  </si>
  <si>
    <t>mutatószám</t>
  </si>
  <si>
    <t>mértékegység</t>
  </si>
  <si>
    <t>forrás</t>
  </si>
  <si>
    <t>%</t>
  </si>
  <si>
    <t>pontszám</t>
  </si>
  <si>
    <t>erfolg</t>
  </si>
  <si>
    <t>Gesamtkapitalrentabilität</t>
  </si>
  <si>
    <t>Leverage-Faktor</t>
  </si>
  <si>
    <t>ROACS</t>
  </si>
  <si>
    <t>ROCE</t>
  </si>
  <si>
    <t>ROI</t>
  </si>
  <si>
    <t>Working Capital</t>
  </si>
  <si>
    <t xml:space="preserve">Betriebsertrag </t>
  </si>
  <si>
    <t>Gesamteinkommen</t>
  </si>
  <si>
    <t>Bilanzgewinn/Bilanzverlust</t>
  </si>
  <si>
    <t>Betriebsergebnis, ordentliches</t>
  </si>
  <si>
    <t>Reinertrag des pacht- und schuldenfreien Betriebes</t>
  </si>
  <si>
    <t>Gewinn/Verlust</t>
  </si>
  <si>
    <t>Betriebseinkommen, ordentliches</t>
  </si>
  <si>
    <t>Roheinkommen, ordentliches</t>
  </si>
  <si>
    <t>Gewinnrate</t>
  </si>
  <si>
    <t>Umsatzrentabilität</t>
  </si>
  <si>
    <t>Gesamtkapital-Verzinsung</t>
  </si>
  <si>
    <t>Eigenkapital-Verzinsung ohne Boden</t>
  </si>
  <si>
    <t>Deckungsbeitrag</t>
  </si>
  <si>
    <t>százalékos eloszlás</t>
  </si>
  <si>
    <t>Gewinn vor Steuern</t>
  </si>
  <si>
    <t>Nettorentabilität</t>
  </si>
  <si>
    <t>Gewinn je ha LF</t>
  </si>
  <si>
    <t>Eigenkapital-Rentabilität</t>
  </si>
  <si>
    <t>Erfolg.xls</t>
  </si>
  <si>
    <t>dimension</t>
  </si>
  <si>
    <t>kennzahl</t>
  </si>
  <si>
    <t>indikator</t>
  </si>
  <si>
    <t>attribut</t>
  </si>
  <si>
    <t>durchschnitt</t>
  </si>
  <si>
    <t>streuung</t>
  </si>
  <si>
    <t>wichtigkeit</t>
  </si>
  <si>
    <t>siker</t>
  </si>
  <si>
    <t>DB zu AK</t>
  </si>
  <si>
    <t>rentbilitat</t>
  </si>
  <si>
    <t>rentabilitás</t>
  </si>
  <si>
    <t>punktezahl</t>
  </si>
  <si>
    <t>Rentabilitat.xls</t>
  </si>
  <si>
    <t>Arbeitsertrag, ordentlicher</t>
  </si>
  <si>
    <t>wirtschaftlichkeit</t>
  </si>
  <si>
    <t>gazdaságosság</t>
  </si>
  <si>
    <t>Quelle</t>
  </si>
  <si>
    <t>Wirtschaftlichkeit.xls</t>
  </si>
  <si>
    <t>Verbindlichkeiten</t>
  </si>
  <si>
    <t xml:space="preserve">Nettoinvestitionen </t>
  </si>
  <si>
    <t>Liquidität 1 Grades</t>
  </si>
  <si>
    <t>Liquidität 2. Grades</t>
  </si>
  <si>
    <t>Verbindlichkeiten, kurzfristige in % des Fremdkapitals</t>
  </si>
  <si>
    <t>Cashflow zu Fremdkapital</t>
  </si>
  <si>
    <t>Cashflow zu Umsatz</t>
  </si>
  <si>
    <t>Verbindlichkeiten, lang- und mittelfristige</t>
  </si>
  <si>
    <t>Eigenkapitalanteil</t>
  </si>
  <si>
    <t>Verschuldungsquote, kurzfristige</t>
  </si>
  <si>
    <t>Liquide Mittel</t>
  </si>
  <si>
    <t xml:space="preserve">Liquide Mittel/Umsatz </t>
  </si>
  <si>
    <t>Vermögensänderungsquote</t>
  </si>
  <si>
    <t>Verschuldungsgrad</t>
  </si>
  <si>
    <t>Finanzanlagen-Veränderung</t>
  </si>
  <si>
    <t>Eigenkapital zu Fremdkapital</t>
  </si>
  <si>
    <t>Finanzumlaufvermögen</t>
  </si>
  <si>
    <t>Finanzumlaufvermögen-Veränderung</t>
  </si>
  <si>
    <t>Eigenkapital-Veränderung</t>
  </si>
  <si>
    <t>Vermögen, immaterielles</t>
  </si>
  <si>
    <t>Finanzanlagen</t>
  </si>
  <si>
    <t>Eigenkapital</t>
  </si>
  <si>
    <t>Fremdkapital</t>
  </si>
  <si>
    <t>Verbindlichkeiten, mittelfristige</t>
  </si>
  <si>
    <t>Verbindlichkeiten, kurzfristige -Veränderung</t>
  </si>
  <si>
    <t>Fremdkapital-Veränderung</t>
  </si>
  <si>
    <t>Fremdkapitalanteil</t>
  </si>
  <si>
    <t>Anlagendeckung</t>
  </si>
  <si>
    <t>Fremdkapitaldeckung 1</t>
  </si>
  <si>
    <t>Fremdkapitaldeckung 2</t>
  </si>
  <si>
    <t>Nettoverbindlichkeiten</t>
  </si>
  <si>
    <t>finanzierung</t>
  </si>
  <si>
    <t>finanzierung.xls</t>
  </si>
  <si>
    <t>Cashflow zu AK</t>
  </si>
  <si>
    <t>Cashflow zu Aktiva</t>
  </si>
  <si>
    <t>Cashflow zu Bilanzsumme</t>
  </si>
  <si>
    <t>Cashflow zu Eigenkapital</t>
  </si>
  <si>
    <t>Cashflow zu Fläche</t>
  </si>
  <si>
    <t>Umsatz zu Fläche</t>
  </si>
  <si>
    <t>Wertschöpfung</t>
  </si>
  <si>
    <t>Anlagenintensität</t>
  </si>
  <si>
    <t>produktivitat</t>
  </si>
  <si>
    <t>produktivitás</t>
  </si>
  <si>
    <t>produktivitat.xls</t>
  </si>
  <si>
    <t>finanszírozás</t>
  </si>
  <si>
    <t>Cashflow 1</t>
  </si>
  <si>
    <t>Cashflow 2</t>
  </si>
  <si>
    <t>Cashflow 3</t>
  </si>
  <si>
    <t>Investition zu Finanzmittel</t>
  </si>
  <si>
    <t>liquiditaet</t>
  </si>
  <si>
    <t>liquiditaet.xls</t>
  </si>
  <si>
    <t>likviditás</t>
  </si>
  <si>
    <t>stabilitaet</t>
  </si>
  <si>
    <t>stabilitás</t>
  </si>
  <si>
    <t>stabilitat.xls</t>
  </si>
  <si>
    <t>krise verschuldung</t>
  </si>
  <si>
    <t>KriseVerschuldung.xls</t>
  </si>
  <si>
    <t>krízis, eladósodás</t>
  </si>
  <si>
    <t>érték/Wert</t>
  </si>
  <si>
    <t>Összeg / érték/Wert</t>
  </si>
  <si>
    <t>Végösszeg</t>
  </si>
  <si>
    <t>grenzwert (%)</t>
  </si>
  <si>
    <t>Indikator-spezifisch wichtig</t>
  </si>
  <si>
    <t>Unwichtig</t>
  </si>
  <si>
    <t>Generell wichtig</t>
  </si>
  <si>
    <t>Bewertung</t>
  </si>
  <si>
    <t>Median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</si>
</sst>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00000"/>
    <numFmt numFmtId="167" formatCode="0.00000"/>
    <numFmt numFmtId="168" formatCode="0.0"/>
    <numFmt numFmtId="169" formatCode="[$-40E]yyyy\.\ mmmm\ d\."/>
  </numFmts>
  <fonts count="37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2" fontId="0" fillId="0" borderId="0" xfId="0" applyNumberFormat="1" applyAlignment="1">
      <alignment/>
    </xf>
    <xf numFmtId="9" fontId="0" fillId="0" borderId="0" xfId="6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9" fontId="0" fillId="0" borderId="10" xfId="0" applyNumberFormat="1" applyBorder="1" applyAlignment="1">
      <alignment/>
    </xf>
    <xf numFmtId="9" fontId="0" fillId="0" borderId="13" xfId="0" applyNumberFormat="1" applyBorder="1" applyAlignment="1">
      <alignment/>
    </xf>
    <xf numFmtId="9" fontId="0" fillId="0" borderId="14" xfId="0" applyNumberFormat="1" applyBorder="1" applyAlignment="1">
      <alignment/>
    </xf>
    <xf numFmtId="9" fontId="0" fillId="0" borderId="0" xfId="0" applyNumberFormat="1" applyAlignment="1">
      <alignment/>
    </xf>
    <xf numFmtId="0" fontId="0" fillId="0" borderId="17" xfId="0" applyBorder="1" applyAlignment="1">
      <alignment/>
    </xf>
    <xf numFmtId="9" fontId="0" fillId="0" borderId="17" xfId="0" applyNumberFormat="1" applyBorder="1" applyAlignment="1">
      <alignment/>
    </xf>
    <xf numFmtId="9" fontId="0" fillId="0" borderId="18" xfId="0" applyNumberFormat="1" applyBorder="1" applyAlignment="1">
      <alignment/>
    </xf>
    <xf numFmtId="9" fontId="0" fillId="0" borderId="15" xfId="0" applyNumberFormat="1" applyBorder="1" applyAlignment="1">
      <alignment/>
    </xf>
    <xf numFmtId="9" fontId="0" fillId="0" borderId="19" xfId="0" applyNumberFormat="1" applyBorder="1" applyAlignment="1">
      <alignment/>
    </xf>
    <xf numFmtId="9" fontId="0" fillId="0" borderId="20" xfId="0" applyNumberFormat="1" applyBorder="1" applyAlignment="1">
      <alignment/>
    </xf>
    <xf numFmtId="9" fontId="0" fillId="33" borderId="0" xfId="0" applyNumberFormat="1" applyFill="1" applyAlignment="1">
      <alignment/>
    </xf>
    <xf numFmtId="0" fontId="0" fillId="0" borderId="0" xfId="0" applyFont="1" applyAlignment="1">
      <alignment/>
    </xf>
    <xf numFmtId="0" fontId="0" fillId="34" borderId="14" xfId="0" applyFill="1" applyBorder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Alignment="1">
      <alignment/>
    </xf>
    <xf numFmtId="1" fontId="0" fillId="33" borderId="0" xfId="0" applyNumberFormat="1" applyFill="1" applyAlignment="1">
      <alignment/>
    </xf>
    <xf numFmtId="1" fontId="0" fillId="0" borderId="18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0" xfId="60" applyNumberFormat="1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8"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color indexed="8"/>
      </font>
      <fill>
        <patternFill>
          <fgColor indexed="13"/>
          <bgColor indexed="34"/>
        </patternFill>
      </fill>
      <border>
        <left style="thin"/>
        <right style="thin"/>
        <top style="thin"/>
        <bottom style="thin"/>
      </border>
    </dxf>
    <dxf>
      <fill>
        <patternFill>
          <bgColor indexed="34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color indexed="8"/>
      </font>
      <fill>
        <patternFill>
          <fgColor indexed="13"/>
          <bgColor indexed="34"/>
        </patternFill>
      </fill>
      <border>
        <left style="thin"/>
        <right style="thin"/>
        <top style="thin"/>
        <bottom style="thin"/>
      </border>
    </dxf>
    <dxf>
      <fill>
        <patternFill>
          <bgColor indexed="34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color indexed="8"/>
      </font>
      <fill>
        <patternFill>
          <fgColor indexed="13"/>
          <bgColor indexed="34"/>
        </patternFill>
      </fill>
      <border>
        <left style="thin"/>
        <right style="thin"/>
        <top style="thin"/>
        <bottom style="thin"/>
      </border>
    </dxf>
    <dxf>
      <fill>
        <patternFill>
          <bgColor indexed="34"/>
        </patternFill>
      </fill>
    </dxf>
    <dxf>
      <font>
        <color indexed="8"/>
      </font>
      <fill>
        <patternFill>
          <fgColor indexed="13"/>
          <bgColor indexed="34"/>
        </patternFill>
      </fill>
      <border>
        <left style="thin"/>
        <right style="thin"/>
        <top style="thin"/>
        <bottom style="thin"/>
      </border>
    </dxf>
    <dxf>
      <fill>
        <patternFill>
          <bgColor indexed="34"/>
        </patternFill>
      </fill>
    </dxf>
    <dxf>
      <font>
        <color indexed="8"/>
      </font>
      <fill>
        <patternFill>
          <fgColor indexed="13"/>
          <bgColor indexed="34"/>
        </patternFill>
      </fill>
      <border>
        <left style="thin"/>
        <right style="thin"/>
        <top style="thin"/>
        <bottom style="thin"/>
      </border>
    </dxf>
    <dxf>
      <fill>
        <patternFill>
          <bgColor indexed="34"/>
        </patternFill>
      </fill>
    </dxf>
    <dxf>
      <numFmt numFmtId="13" formatCode="# ??/??"/>
      <border/>
    </dxf>
    <dxf>
      <fill>
        <patternFill patternType="solid">
          <bgColor rgb="FFFFFF00"/>
        </patternFill>
      </fill>
      <border/>
    </dxf>
    <dxf>
      <numFmt numFmtId="1" formatCode="0"/>
      <border/>
    </dxf>
    <dxf>
      <font>
        <color rgb="FF000000"/>
      </font>
      <fill>
        <patternFill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F589" sheet="deutsch"/>
  </cacheSource>
  <cacheFields count="5">
    <cacheField name="attribut">
      <sharedItems containsMixedTypes="0" count="3">
        <s v="durchschnitt"/>
        <s v="streuung"/>
        <s v="wichtigkeit"/>
      </sharedItems>
    </cacheField>
    <cacheField name="indikator">
      <sharedItems containsMixedTypes="0" count="8">
        <s v="erfolg"/>
        <s v="rentbilitat"/>
        <s v="wirtschaftlichkeit"/>
        <s v="finanzierung"/>
        <s v="produktivitat"/>
        <s v="liquiditaet"/>
        <s v="stabilitaet"/>
        <s v="krise verschuldung"/>
      </sharedItems>
    </cacheField>
    <cacheField name="kennzahl">
      <sharedItems containsMixedTypes="0" count="68">
        <s v="Gewinn vor Steuern"/>
        <s v="Nettorentabilität"/>
        <s v="Gewinn je ha LF"/>
        <s v="Eigenkapital-Rentabilität"/>
        <s v="Gesamtkapitalrentabilität"/>
        <s v="Leverage-Faktor"/>
        <s v="ROACS"/>
        <s v="ROCE"/>
        <s v="ROI"/>
        <s v="Working Capital"/>
        <s v="Betriebsertrag "/>
        <s v="Gesamteinkommen"/>
        <s v="Bilanzgewinn/Bilanzverlust"/>
        <s v="Betriebsergebnis, ordentliches"/>
        <s v="Reinertrag des pacht- und schuldenfreien Betriebes"/>
        <s v="Gewinn/Verlust"/>
        <s v="Betriebseinkommen, ordentliches"/>
        <s v="Roheinkommen, ordentliches"/>
        <s v="Gewinnrate"/>
        <s v="Umsatzrentabilität"/>
        <s v="Gesamtkapital-Verzinsung"/>
        <s v="Eigenkapital-Verzinsung ohne Boden"/>
        <s v="Deckungsbeitrag"/>
        <s v="DB zu AK"/>
        <s v="Arbeitsertrag, ordentlicher"/>
        <s v="Verbindlichkeiten"/>
        <s v="Nettoinvestitionen "/>
        <s v="Liquidität 1 Grades"/>
        <s v="Liquidität 2. Grades"/>
        <s v="Verbindlichkeiten, kurzfristige in % des Fremdkapitals"/>
        <s v="Cashflow zu Fremdkapital"/>
        <s v="Cashflow zu Umsatz"/>
        <s v="Verbindlichkeiten, lang- und mittelfristige"/>
        <s v="Eigenkapitalanteil"/>
        <s v="Verschuldungsquote, kurzfristige"/>
        <s v="Liquide Mittel"/>
        <s v="Liquide Mittel/Umsatz "/>
        <s v="Vermögensänderungsquote"/>
        <s v="Verschuldungsgrad"/>
        <s v="Finanzanlagen-Veränderung"/>
        <s v="Eigenkapital zu Fremdkapital"/>
        <s v="Finanzumlaufvermögen"/>
        <s v="Finanzumlaufvermögen-Veränderung"/>
        <s v="Eigenkapital-Veränderung"/>
        <s v="Vermögen, immaterielles"/>
        <s v="Finanzanlagen"/>
        <s v="Eigenkapital"/>
        <s v="Fremdkapital"/>
        <s v="Verbindlichkeiten, mittelfristige"/>
        <s v="Verbindlichkeiten, kurzfristige -Veränderung"/>
        <s v="Fremdkapital-Veränderung"/>
        <s v="Fremdkapitalanteil"/>
        <s v="Anlagendeckung"/>
        <s v="Fremdkapitaldeckung 1"/>
        <s v="Fremdkapitaldeckung 2"/>
        <s v="Nettoverbindlichkeiten"/>
        <s v="Cashflow zu AK"/>
        <s v="Cashflow zu Aktiva"/>
        <s v="Cashflow zu Bilanzsumme"/>
        <s v="Cashflow zu Eigenkapital"/>
        <s v="Cashflow zu Fläche"/>
        <s v="Umsatz zu Fläche"/>
        <s v="Wertschöpfung"/>
        <s v="Anlagenintensität"/>
        <s v="Cashflow 1"/>
        <s v="Cashflow 2"/>
        <s v="Cashflow 3"/>
        <s v="Investition zu Finanzmittel"/>
      </sharedItems>
    </cacheField>
    <cacheField name="?rt?k/Wert">
      <sharedItems containsSemiMixedTypes="0" containsString="0" containsMixedTypes="0" containsNumber="1"/>
    </cacheField>
    <cacheField name="dimension">
      <sharedItems containsMixedTypes="0" count="2">
        <s v="punktezahl"/>
        <s v="%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imutatás1" cacheId="1" applyNumberFormats="0" applyBorderFormats="0" applyFontFormats="0" applyPatternFormats="0" applyAlignmentFormats="0" applyWidthHeightFormats="0" dataCaption="Adatok" showMissing="1" preserveFormatting="1" useAutoFormatting="1" colGrandTotals="0" itemPrintTitles="1" compactData="0" updatedVersion="2" indent="0" showMemberPropertyTips="1">
  <location ref="A4:I74" firstHeaderRow="1" firstDataRow="2" firstDataCol="1" rowPageCount="2" colPageCount="1"/>
  <pivotFields count="5">
    <pivotField axis="axisPage" compact="0" outline="0" subtotalTop="0" showAll="0">
      <items count="4">
        <item x="0"/>
        <item x="1"/>
        <item x="2"/>
        <item t="default"/>
      </items>
    </pivotField>
    <pivotField axis="axisCol" compact="0" outline="0" subtotalTop="0" showAll="0">
      <items count="9">
        <item x="0"/>
        <item x="3"/>
        <item x="7"/>
        <item x="5"/>
        <item x="4"/>
        <item x="1"/>
        <item x="6"/>
        <item x="2"/>
        <item t="default"/>
      </items>
    </pivotField>
    <pivotField axis="axisRow" compact="0" outline="0" subtotalTop="0" showAll="0">
      <items count="69">
        <item x="52"/>
        <item x="63"/>
        <item x="24"/>
        <item x="16"/>
        <item x="13"/>
        <item x="10"/>
        <item x="12"/>
        <item x="64"/>
        <item x="65"/>
        <item x="66"/>
        <item x="56"/>
        <item x="57"/>
        <item x="58"/>
        <item x="59"/>
        <item x="60"/>
        <item x="30"/>
        <item x="31"/>
        <item x="23"/>
        <item x="22"/>
        <item x="46"/>
        <item x="40"/>
        <item x="33"/>
        <item x="3"/>
        <item x="43"/>
        <item x="21"/>
        <item x="45"/>
        <item x="39"/>
        <item x="41"/>
        <item x="42"/>
        <item x="47"/>
        <item x="51"/>
        <item x="53"/>
        <item x="54"/>
        <item x="50"/>
        <item x="11"/>
        <item x="4"/>
        <item x="20"/>
        <item x="2"/>
        <item x="0"/>
        <item x="15"/>
        <item x="18"/>
        <item x="67"/>
        <item x="5"/>
        <item x="35"/>
        <item x="36"/>
        <item x="27"/>
        <item x="28"/>
        <item x="26"/>
        <item x="1"/>
        <item x="55"/>
        <item x="14"/>
        <item x="6"/>
        <item x="7"/>
        <item x="17"/>
        <item x="8"/>
        <item x="61"/>
        <item x="19"/>
        <item x="25"/>
        <item x="29"/>
        <item x="49"/>
        <item x="32"/>
        <item x="48"/>
        <item x="44"/>
        <item x="37"/>
        <item x="38"/>
        <item x="34"/>
        <item x="62"/>
        <item x="9"/>
        <item t="default"/>
      </items>
    </pivotField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</pivotFields>
  <rowFields count="1">
    <field x="2"/>
  </rowFields>
  <rowItems count="6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 t="grand">
      <x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colItems>
  <pageFields count="2">
    <pageField fld="0" item="2" hier="0"/>
    <pageField fld="4" item="0" hier="0"/>
  </pageFields>
  <dataFields count="1">
    <dataField name="?sszeg / ?rt?k/Wert" fld="3" baseField="0" baseItem="0"/>
  </dataFields>
  <formats count="5">
    <format dxfId="14">
      <pivotArea outline="0" fieldPosition="0">
        <references count="2">
          <reference field="1" count="0"/>
          <reference field="2" count="0"/>
        </references>
      </pivotArea>
    </format>
    <format dxfId="14">
      <pivotArea outline="0" fieldPosition="0" grandRow="1"/>
    </format>
    <format dxfId="15">
      <pivotArea outline="0" fieldPosition="0">
        <references count="2">
          <reference field="1" count="1">
            <x v="4"/>
          </reference>
          <reference field="2" count="1">
            <x v="1"/>
          </reference>
        </references>
      </pivotArea>
    </format>
    <format dxfId="15">
      <pivotArea outline="0" fieldPosition="0">
        <references count="2">
          <reference field="1" count="1">
            <x v="4"/>
          </reference>
          <reference field="2" count="1">
            <x v="17"/>
          </reference>
        </references>
      </pivotArea>
    </format>
    <format dxfId="15">
      <pivotArea outline="0" fieldPosition="0" dataOnly="0" labelOnly="1">
        <references count="1">
          <reference field="2" count="1">
            <x v="18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imutatás1" cacheId="1" applyNumberFormats="0" applyBorderFormats="0" applyFontFormats="0" applyPatternFormats="0" applyAlignmentFormats="0" applyWidthHeightFormats="0" dataCaption="Adatok" showMissing="1" preserveFormatting="1" useAutoFormatting="1" colGrandTotals="0" itemPrintTitles="1" compactData="0" updatedVersion="2" indent="0" showMemberPropertyTips="1">
  <location ref="A4:I74" firstHeaderRow="1" firstDataRow="2" firstDataCol="1" rowPageCount="2" colPageCount="1"/>
  <pivotFields count="5">
    <pivotField axis="axisPage" compact="0" outline="0" subtotalTop="0" showAll="0">
      <items count="4">
        <item x="0"/>
        <item x="1"/>
        <item x="2"/>
        <item t="default"/>
      </items>
    </pivotField>
    <pivotField axis="axisCol" compact="0" outline="0" subtotalTop="0" showAll="0">
      <items count="9">
        <item x="0"/>
        <item x="3"/>
        <item x="7"/>
        <item x="5"/>
        <item x="4"/>
        <item x="1"/>
        <item x="6"/>
        <item x="2"/>
        <item t="default"/>
      </items>
    </pivotField>
    <pivotField axis="axisRow" compact="0" outline="0" subtotalTop="0" showAll="0">
      <items count="69">
        <item x="52"/>
        <item x="63"/>
        <item x="24"/>
        <item x="16"/>
        <item x="13"/>
        <item x="10"/>
        <item x="12"/>
        <item x="64"/>
        <item x="65"/>
        <item x="66"/>
        <item x="56"/>
        <item x="57"/>
        <item x="58"/>
        <item x="59"/>
        <item x="60"/>
        <item x="30"/>
        <item x="31"/>
        <item x="23"/>
        <item x="22"/>
        <item x="46"/>
        <item x="40"/>
        <item x="33"/>
        <item x="3"/>
        <item x="43"/>
        <item x="21"/>
        <item x="45"/>
        <item x="39"/>
        <item x="41"/>
        <item x="42"/>
        <item x="47"/>
        <item x="51"/>
        <item x="53"/>
        <item x="54"/>
        <item x="50"/>
        <item x="11"/>
        <item x="4"/>
        <item x="20"/>
        <item x="2"/>
        <item x="0"/>
        <item x="15"/>
        <item x="18"/>
        <item x="67"/>
        <item x="5"/>
        <item x="35"/>
        <item x="36"/>
        <item x="27"/>
        <item x="28"/>
        <item x="26"/>
        <item x="1"/>
        <item x="55"/>
        <item x="14"/>
        <item x="6"/>
        <item x="7"/>
        <item x="17"/>
        <item x="8"/>
        <item x="61"/>
        <item x="19"/>
        <item x="25"/>
        <item x="29"/>
        <item x="49"/>
        <item x="32"/>
        <item x="48"/>
        <item x="44"/>
        <item x="37"/>
        <item x="38"/>
        <item x="34"/>
        <item x="62"/>
        <item x="9"/>
        <item t="default"/>
      </items>
    </pivotField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</pivotFields>
  <rowFields count="1">
    <field x="2"/>
  </rowFields>
  <rowItems count="6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 t="grand">
      <x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colItems>
  <pageFields count="2">
    <pageField fld="0" item="1" hier="0"/>
    <pageField fld="4" item="1" hier="0"/>
  </pageFields>
  <dataFields count="1">
    <dataField name="?sszeg / ?rt?k/Wert" fld="3" baseField="0" baseItem="0" numFmtId="1"/>
  </dataFields>
  <formats count="6">
    <format dxfId="14">
      <pivotArea outline="0" fieldPosition="0">
        <references count="2">
          <reference field="1" count="0"/>
          <reference field="2" count="0"/>
        </references>
      </pivotArea>
    </format>
    <format dxfId="14">
      <pivotArea outline="0" fieldPosition="0" grandRow="1"/>
    </format>
    <format dxfId="15">
      <pivotArea outline="0" fieldPosition="0">
        <references count="2">
          <reference field="1" count="1">
            <x v="4"/>
          </reference>
          <reference field="2" count="1">
            <x v="1"/>
          </reference>
        </references>
      </pivotArea>
    </format>
    <format dxfId="15">
      <pivotArea outline="0" fieldPosition="0">
        <references count="2">
          <reference field="1" count="1">
            <x v="4"/>
          </reference>
          <reference field="2" count="1">
            <x v="17"/>
          </reference>
        </references>
      </pivotArea>
    </format>
    <format dxfId="15">
      <pivotArea outline="0" fieldPosition="0" dataOnly="0" labelOnly="1">
        <references count="1">
          <reference field="2" count="1">
            <x v="18"/>
          </reference>
        </references>
      </pivotArea>
    </format>
    <format dxfId="16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46.7109375" style="0" bestFit="1" customWidth="1"/>
    <col min="2" max="2" width="12.00390625" style="0" bestFit="1" customWidth="1"/>
    <col min="3" max="3" width="10.8515625" style="0" bestFit="1" customWidth="1"/>
    <col min="4" max="4" width="16.421875" style="0" bestFit="1" customWidth="1"/>
    <col min="5" max="5" width="8.8515625" style="0" bestFit="1" customWidth="1"/>
    <col min="6" max="6" width="10.8515625" style="0" bestFit="1" customWidth="1"/>
    <col min="7" max="7" width="8.57421875" style="0" bestFit="1" customWidth="1"/>
    <col min="8" max="8" width="9.00390625" style="0" bestFit="1" customWidth="1"/>
    <col min="9" max="9" width="14.8515625" style="0" bestFit="1" customWidth="1"/>
    <col min="10" max="10" width="22.7109375" style="0" bestFit="1" customWidth="1"/>
  </cols>
  <sheetData>
    <row r="1" spans="1:2" ht="12.75">
      <c r="A1" s="10" t="s">
        <v>39</v>
      </c>
      <c r="B1" s="11" t="s">
        <v>42</v>
      </c>
    </row>
    <row r="2" spans="1:2" ht="12.75">
      <c r="A2" s="10" t="s">
        <v>36</v>
      </c>
      <c r="B2" s="11" t="s">
        <v>8</v>
      </c>
    </row>
    <row r="3" ht="12.75">
      <c r="J3" s="23" t="s">
        <v>115</v>
      </c>
    </row>
    <row r="4" spans="1:10" ht="12.75">
      <c r="A4" s="3" t="s">
        <v>113</v>
      </c>
      <c r="B4" s="3" t="s">
        <v>38</v>
      </c>
      <c r="C4" s="4"/>
      <c r="D4" s="4"/>
      <c r="E4" s="4"/>
      <c r="F4" s="4"/>
      <c r="G4" s="4"/>
      <c r="H4" s="4"/>
      <c r="I4" s="5"/>
      <c r="J4" s="2">
        <v>0.05</v>
      </c>
    </row>
    <row r="5" spans="1:10" ht="12.75">
      <c r="A5" s="3" t="s">
        <v>37</v>
      </c>
      <c r="B5" s="6" t="s">
        <v>10</v>
      </c>
      <c r="C5" s="7" t="s">
        <v>85</v>
      </c>
      <c r="D5" s="7" t="s">
        <v>109</v>
      </c>
      <c r="E5" s="7" t="s">
        <v>103</v>
      </c>
      <c r="F5" s="7" t="s">
        <v>95</v>
      </c>
      <c r="G5" s="7" t="s">
        <v>45</v>
      </c>
      <c r="H5" s="7" t="s">
        <v>106</v>
      </c>
      <c r="I5" s="16" t="s">
        <v>50</v>
      </c>
      <c r="J5" s="26" t="s">
        <v>119</v>
      </c>
    </row>
    <row r="6" spans="1:10" ht="12.75">
      <c r="A6" s="6" t="s">
        <v>81</v>
      </c>
      <c r="B6" s="12"/>
      <c r="C6" s="13">
        <v>0.009125041400360133</v>
      </c>
      <c r="D6" s="13">
        <v>0.008574639424327627</v>
      </c>
      <c r="E6" s="13"/>
      <c r="F6" s="13"/>
      <c r="G6" s="13"/>
      <c r="H6" s="13">
        <v>0.008501222757806655</v>
      </c>
      <c r="I6" s="17"/>
      <c r="J6" s="25" t="s">
        <v>117</v>
      </c>
    </row>
    <row r="7" spans="1:10" ht="12.75">
      <c r="A7" s="8" t="s">
        <v>94</v>
      </c>
      <c r="B7" s="14"/>
      <c r="C7" s="15"/>
      <c r="D7" s="15"/>
      <c r="E7" s="15"/>
      <c r="F7" s="22">
        <v>0.24874605957045648</v>
      </c>
      <c r="G7" s="15"/>
      <c r="H7" s="15"/>
      <c r="I7" s="18"/>
      <c r="J7" s="25" t="s">
        <v>116</v>
      </c>
    </row>
    <row r="8" spans="1:10" ht="12.75">
      <c r="A8" s="8" t="s">
        <v>49</v>
      </c>
      <c r="B8" s="14"/>
      <c r="C8" s="15"/>
      <c r="D8" s="15"/>
      <c r="E8" s="15"/>
      <c r="F8" s="15">
        <v>0.042378030816368664</v>
      </c>
      <c r="G8" s="15"/>
      <c r="H8" s="15"/>
      <c r="I8" s="18">
        <v>0.06701588988037206</v>
      </c>
      <c r="J8" s="25" t="s">
        <v>116</v>
      </c>
    </row>
    <row r="9" spans="1:10" ht="12.75">
      <c r="A9" s="8" t="s">
        <v>23</v>
      </c>
      <c r="B9" s="14">
        <v>0.02137925683906101</v>
      </c>
      <c r="C9" s="15"/>
      <c r="D9" s="15"/>
      <c r="E9" s="15"/>
      <c r="F9" s="15">
        <v>0.029933761502126136</v>
      </c>
      <c r="G9" s="15">
        <v>0.020694625895528347</v>
      </c>
      <c r="H9" s="15"/>
      <c r="I9" s="18"/>
      <c r="J9" s="25" t="s">
        <v>117</v>
      </c>
    </row>
    <row r="10" spans="1:10" ht="12.75">
      <c r="A10" s="8" t="s">
        <v>20</v>
      </c>
      <c r="B10" s="14">
        <v>0.021379256839060997</v>
      </c>
      <c r="C10" s="15"/>
      <c r="D10" s="15"/>
      <c r="E10" s="15"/>
      <c r="F10" s="15"/>
      <c r="G10" s="15">
        <v>0.020694625895528344</v>
      </c>
      <c r="H10" s="15"/>
      <c r="I10" s="18"/>
      <c r="J10" s="25" t="s">
        <v>117</v>
      </c>
    </row>
    <row r="11" spans="1:10" ht="12.75">
      <c r="A11" s="8" t="s">
        <v>17</v>
      </c>
      <c r="B11" s="14">
        <v>0.022084958602482586</v>
      </c>
      <c r="C11" s="15"/>
      <c r="D11" s="15"/>
      <c r="E11" s="15"/>
      <c r="F11" s="15">
        <v>0.029933761502126142</v>
      </c>
      <c r="G11" s="15">
        <v>0.020694625895528347</v>
      </c>
      <c r="H11" s="15"/>
      <c r="I11" s="18"/>
      <c r="J11" s="25" t="s">
        <v>117</v>
      </c>
    </row>
    <row r="12" spans="1:10" ht="12.75">
      <c r="A12" s="8" t="s">
        <v>19</v>
      </c>
      <c r="B12" s="14">
        <v>0.02180443119342059</v>
      </c>
      <c r="C12" s="15"/>
      <c r="D12" s="15"/>
      <c r="E12" s="15"/>
      <c r="F12" s="15"/>
      <c r="G12" s="15">
        <v>0.021106607160149435</v>
      </c>
      <c r="H12" s="15"/>
      <c r="I12" s="18"/>
      <c r="J12" s="25" t="s">
        <v>117</v>
      </c>
    </row>
    <row r="13" spans="1:10" ht="12.75">
      <c r="A13" s="8" t="s">
        <v>99</v>
      </c>
      <c r="B13" s="14"/>
      <c r="C13" s="15"/>
      <c r="D13" s="15">
        <v>0.01123609322987077</v>
      </c>
      <c r="E13" s="15">
        <v>0.007200133199653256</v>
      </c>
      <c r="F13" s="15"/>
      <c r="G13" s="15"/>
      <c r="H13" s="15"/>
      <c r="I13" s="18"/>
      <c r="J13" s="25" t="s">
        <v>117</v>
      </c>
    </row>
    <row r="14" spans="1:10" ht="12.75">
      <c r="A14" s="8" t="s">
        <v>100</v>
      </c>
      <c r="B14" s="14"/>
      <c r="C14" s="15"/>
      <c r="D14" s="15">
        <v>0.010950413809478367</v>
      </c>
      <c r="E14" s="15">
        <v>0.007909089795162395</v>
      </c>
      <c r="F14" s="15"/>
      <c r="G14" s="15"/>
      <c r="H14" s="15"/>
      <c r="I14" s="18"/>
      <c r="J14" s="25" t="s">
        <v>117</v>
      </c>
    </row>
    <row r="15" spans="1:10" ht="12.75">
      <c r="A15" s="8" t="s">
        <v>101</v>
      </c>
      <c r="B15" s="14"/>
      <c r="C15" s="15"/>
      <c r="D15" s="15">
        <v>0.01083642582882511</v>
      </c>
      <c r="E15" s="15">
        <v>0.0070412738730466955</v>
      </c>
      <c r="F15" s="15"/>
      <c r="G15" s="15"/>
      <c r="H15" s="15"/>
      <c r="I15" s="18"/>
      <c r="J15" s="25" t="s">
        <v>117</v>
      </c>
    </row>
    <row r="16" spans="1:10" ht="12.75">
      <c r="A16" s="8" t="s">
        <v>87</v>
      </c>
      <c r="B16" s="14"/>
      <c r="C16" s="15"/>
      <c r="D16" s="15"/>
      <c r="E16" s="15"/>
      <c r="F16" s="15">
        <v>0.029933761502126136</v>
      </c>
      <c r="G16" s="15"/>
      <c r="H16" s="15"/>
      <c r="I16" s="18"/>
      <c r="J16" s="25" t="s">
        <v>117</v>
      </c>
    </row>
    <row r="17" spans="1:10" ht="12.75">
      <c r="A17" s="8" t="s">
        <v>88</v>
      </c>
      <c r="B17" s="14"/>
      <c r="C17" s="15"/>
      <c r="D17" s="15"/>
      <c r="E17" s="15"/>
      <c r="F17" s="15">
        <v>0.029946036983570522</v>
      </c>
      <c r="G17" s="15"/>
      <c r="H17" s="15"/>
      <c r="I17" s="18"/>
      <c r="J17" s="25" t="s">
        <v>117</v>
      </c>
    </row>
    <row r="18" spans="1:10" ht="12.75">
      <c r="A18" s="8" t="s">
        <v>89</v>
      </c>
      <c r="B18" s="14"/>
      <c r="C18" s="15"/>
      <c r="D18" s="15"/>
      <c r="E18" s="15"/>
      <c r="F18" s="15">
        <v>0.029946036983570522</v>
      </c>
      <c r="G18" s="15"/>
      <c r="H18" s="15"/>
      <c r="I18" s="18"/>
      <c r="J18" s="25" t="s">
        <v>117</v>
      </c>
    </row>
    <row r="19" spans="1:10" ht="12.75">
      <c r="A19" s="8" t="s">
        <v>90</v>
      </c>
      <c r="B19" s="14"/>
      <c r="C19" s="15"/>
      <c r="D19" s="15"/>
      <c r="E19" s="15"/>
      <c r="F19" s="15">
        <v>0.036868180970057694</v>
      </c>
      <c r="G19" s="15"/>
      <c r="H19" s="15"/>
      <c r="I19" s="18"/>
      <c r="J19" s="25" t="s">
        <v>117</v>
      </c>
    </row>
    <row r="20" spans="1:10" ht="12.75">
      <c r="A20" s="8" t="s">
        <v>91</v>
      </c>
      <c r="B20" s="14"/>
      <c r="C20" s="15"/>
      <c r="D20" s="15"/>
      <c r="E20" s="15"/>
      <c r="F20" s="15">
        <v>0.031657239096917415</v>
      </c>
      <c r="G20" s="15"/>
      <c r="H20" s="15"/>
      <c r="I20" s="18"/>
      <c r="J20" s="25" t="s">
        <v>117</v>
      </c>
    </row>
    <row r="21" spans="1:10" ht="12.75">
      <c r="A21" s="8" t="s">
        <v>59</v>
      </c>
      <c r="B21" s="14"/>
      <c r="C21" s="15">
        <v>0.028821058472135085</v>
      </c>
      <c r="D21" s="15">
        <v>0.04001947728233753</v>
      </c>
      <c r="E21" s="15">
        <v>0.03956332425394193</v>
      </c>
      <c r="F21" s="15">
        <v>0.034766004772707214</v>
      </c>
      <c r="G21" s="15"/>
      <c r="H21" s="15">
        <v>0.03226636604672108</v>
      </c>
      <c r="I21" s="18"/>
      <c r="J21" s="25" t="s">
        <v>117</v>
      </c>
    </row>
    <row r="22" spans="1:10" ht="12.75">
      <c r="A22" s="8" t="s">
        <v>60</v>
      </c>
      <c r="B22" s="14"/>
      <c r="C22" s="15">
        <v>0.006689770454793448</v>
      </c>
      <c r="D22" s="15">
        <v>0.011012137591533341</v>
      </c>
      <c r="E22" s="15"/>
      <c r="F22" s="15">
        <v>0.029939899242848338</v>
      </c>
      <c r="G22" s="15"/>
      <c r="H22" s="15">
        <v>0.010431328620538931</v>
      </c>
      <c r="I22" s="18"/>
      <c r="J22" s="25" t="s">
        <v>117</v>
      </c>
    </row>
    <row r="23" spans="1:10" ht="12.75">
      <c r="A23" s="8" t="s">
        <v>44</v>
      </c>
      <c r="B23" s="14"/>
      <c r="C23" s="15"/>
      <c r="D23" s="15"/>
      <c r="E23" s="15"/>
      <c r="F23" s="22">
        <v>0.1100484636007425</v>
      </c>
      <c r="G23" s="15">
        <v>0.03873006138096116</v>
      </c>
      <c r="H23" s="15"/>
      <c r="I23" s="18">
        <v>0.33509155341568536</v>
      </c>
      <c r="J23" s="25" t="s">
        <v>118</v>
      </c>
    </row>
    <row r="24" spans="1:10" ht="12.75">
      <c r="A24" s="24" t="s">
        <v>29</v>
      </c>
      <c r="B24" s="14">
        <v>0.15218480444390492</v>
      </c>
      <c r="C24" s="15"/>
      <c r="D24" s="15"/>
      <c r="E24" s="15"/>
      <c r="F24" s="15">
        <v>0.07674999263471119</v>
      </c>
      <c r="G24" s="15">
        <v>0.13147299016851308</v>
      </c>
      <c r="H24" s="15"/>
      <c r="I24" s="18">
        <v>0.06769774932587387</v>
      </c>
      <c r="J24" s="25" t="s">
        <v>118</v>
      </c>
    </row>
    <row r="25" spans="1:10" ht="12.75">
      <c r="A25" s="8" t="s">
        <v>75</v>
      </c>
      <c r="B25" s="14"/>
      <c r="C25" s="15">
        <v>0.0067023350556889546</v>
      </c>
      <c r="D25" s="15">
        <v>0.011520353712744666</v>
      </c>
      <c r="E25" s="15">
        <v>0.016933077985946506</v>
      </c>
      <c r="F25" s="15"/>
      <c r="G25" s="15"/>
      <c r="H25" s="15">
        <v>0.008907795983521092</v>
      </c>
      <c r="I25" s="18"/>
      <c r="J25" s="25" t="s">
        <v>117</v>
      </c>
    </row>
    <row r="26" spans="1:10" ht="12.75">
      <c r="A26" s="8" t="s">
        <v>69</v>
      </c>
      <c r="B26" s="14"/>
      <c r="C26" s="15">
        <v>0.0049254491970467055</v>
      </c>
      <c r="D26" s="15">
        <v>0.008588828799512683</v>
      </c>
      <c r="E26" s="15">
        <v>0.005615576286713762</v>
      </c>
      <c r="F26" s="15"/>
      <c r="G26" s="15"/>
      <c r="H26" s="15">
        <v>0.006871534298338537</v>
      </c>
      <c r="I26" s="18"/>
      <c r="J26" s="25" t="s">
        <v>117</v>
      </c>
    </row>
    <row r="27" spans="1:10" ht="12.75">
      <c r="A27" s="8" t="s">
        <v>62</v>
      </c>
      <c r="B27" s="14"/>
      <c r="C27" s="15">
        <v>0.006101495840865927</v>
      </c>
      <c r="D27" s="15">
        <v>0.018795246370121425</v>
      </c>
      <c r="E27" s="15">
        <v>0.006949014373021107</v>
      </c>
      <c r="F27" s="15"/>
      <c r="G27" s="15"/>
      <c r="H27" s="15">
        <v>0.008504975741428633</v>
      </c>
      <c r="I27" s="18"/>
      <c r="J27" s="25" t="s">
        <v>117</v>
      </c>
    </row>
    <row r="28" spans="1:10" ht="12.75">
      <c r="A28" s="8" t="s">
        <v>34</v>
      </c>
      <c r="B28" s="14">
        <v>0.02167600223895939</v>
      </c>
      <c r="C28" s="15"/>
      <c r="D28" s="15"/>
      <c r="E28" s="15"/>
      <c r="F28" s="15"/>
      <c r="G28" s="15">
        <v>0.02098258805780988</v>
      </c>
      <c r="H28" s="15"/>
      <c r="I28" s="18">
        <v>0.10293118868140229</v>
      </c>
      <c r="J28" s="25" t="s">
        <v>116</v>
      </c>
    </row>
    <row r="29" spans="1:10" ht="12.75">
      <c r="A29" s="8" t="s">
        <v>72</v>
      </c>
      <c r="B29" s="14"/>
      <c r="C29" s="15">
        <v>0.006224628929641872</v>
      </c>
      <c r="D29" s="15">
        <v>0.010912338986065143</v>
      </c>
      <c r="E29" s="15">
        <v>0.007005235005849199</v>
      </c>
      <c r="F29" s="15"/>
      <c r="G29" s="15"/>
      <c r="H29" s="15">
        <v>0.008512124281660975</v>
      </c>
      <c r="I29" s="18"/>
      <c r="J29" s="25" t="s">
        <v>117</v>
      </c>
    </row>
    <row r="30" spans="1:10" ht="12.75">
      <c r="A30" s="8" t="s">
        <v>28</v>
      </c>
      <c r="B30" s="14">
        <v>0.12758211234509093</v>
      </c>
      <c r="C30" s="15"/>
      <c r="D30" s="15"/>
      <c r="E30" s="15"/>
      <c r="F30" s="15"/>
      <c r="G30" s="15">
        <v>0.12135184219333726</v>
      </c>
      <c r="H30" s="15"/>
      <c r="I30" s="18"/>
      <c r="J30" s="25" t="s">
        <v>118</v>
      </c>
    </row>
    <row r="31" spans="1:10" ht="12.75">
      <c r="A31" s="8" t="s">
        <v>74</v>
      </c>
      <c r="B31" s="14"/>
      <c r="C31" s="15">
        <v>0.0010869636234700929</v>
      </c>
      <c r="D31" s="15">
        <v>0.001934957796068418</v>
      </c>
      <c r="E31" s="15">
        <v>0.0063318848111311886</v>
      </c>
      <c r="F31" s="15"/>
      <c r="G31" s="15"/>
      <c r="H31" s="15">
        <v>0.0031433918536664896</v>
      </c>
      <c r="I31" s="18"/>
      <c r="J31" s="25" t="s">
        <v>117</v>
      </c>
    </row>
    <row r="32" spans="1:10" ht="12.75">
      <c r="A32" s="8" t="s">
        <v>68</v>
      </c>
      <c r="B32" s="14"/>
      <c r="C32" s="15">
        <v>0.030765933044750195</v>
      </c>
      <c r="D32" s="15">
        <v>0.038049046048306494</v>
      </c>
      <c r="E32" s="15">
        <v>0.012207229252604547</v>
      </c>
      <c r="F32" s="15"/>
      <c r="G32" s="15"/>
      <c r="H32" s="15">
        <v>0.13014060463782842</v>
      </c>
      <c r="I32" s="18"/>
      <c r="J32" s="25" t="s">
        <v>116</v>
      </c>
    </row>
    <row r="33" spans="1:10" ht="12.75">
      <c r="A33" s="8" t="s">
        <v>70</v>
      </c>
      <c r="B33" s="14"/>
      <c r="C33" s="15">
        <v>0.007803622324179922</v>
      </c>
      <c r="D33" s="15">
        <v>0.011035786550175102</v>
      </c>
      <c r="E33" s="15">
        <v>0.008811791340725269</v>
      </c>
      <c r="F33" s="15"/>
      <c r="G33" s="15"/>
      <c r="H33" s="15">
        <v>0.008829519467976952</v>
      </c>
      <c r="I33" s="18"/>
      <c r="J33" s="25" t="s">
        <v>117</v>
      </c>
    </row>
    <row r="34" spans="1:10" ht="12.75">
      <c r="A34" s="24" t="s">
        <v>71</v>
      </c>
      <c r="B34" s="14"/>
      <c r="C34" s="15">
        <v>0.06937531819851903</v>
      </c>
      <c r="D34" s="15">
        <v>0.0797781065508565</v>
      </c>
      <c r="E34" s="15">
        <v>0.129744967352392</v>
      </c>
      <c r="F34" s="15"/>
      <c r="G34" s="15"/>
      <c r="H34" s="15">
        <v>0.11421151243810118</v>
      </c>
      <c r="I34" s="18"/>
      <c r="J34" s="25" t="s">
        <v>118</v>
      </c>
    </row>
    <row r="35" spans="1:10" ht="12.75">
      <c r="A35" s="8" t="s">
        <v>76</v>
      </c>
      <c r="B35" s="14"/>
      <c r="C35" s="15">
        <v>0.01590678473370869</v>
      </c>
      <c r="D35" s="15">
        <v>0.06512402932849282</v>
      </c>
      <c r="E35" s="15">
        <v>0.00708596206837159</v>
      </c>
      <c r="F35" s="15"/>
      <c r="G35" s="15"/>
      <c r="H35" s="15">
        <v>0.02754296808820122</v>
      </c>
      <c r="I35" s="18"/>
      <c r="J35" s="25" t="s">
        <v>116</v>
      </c>
    </row>
    <row r="36" spans="1:10" ht="12.75">
      <c r="A36" s="8" t="s">
        <v>80</v>
      </c>
      <c r="B36" s="14"/>
      <c r="C36" s="15">
        <v>0.006101495840865927</v>
      </c>
      <c r="D36" s="15">
        <v>0.010682707597653692</v>
      </c>
      <c r="E36" s="15">
        <v>0.006949014373021107</v>
      </c>
      <c r="F36" s="15"/>
      <c r="G36" s="15"/>
      <c r="H36" s="15">
        <v>0.008504975741428633</v>
      </c>
      <c r="I36" s="18"/>
      <c r="J36" s="25" t="s">
        <v>117</v>
      </c>
    </row>
    <row r="37" spans="1:10" ht="12.75">
      <c r="A37" s="8" t="s">
        <v>82</v>
      </c>
      <c r="B37" s="14"/>
      <c r="C37" s="15">
        <v>0.006468633479032568</v>
      </c>
      <c r="D37" s="15">
        <v>0.01157498280720712</v>
      </c>
      <c r="E37" s="15">
        <v>0.007019650552728198</v>
      </c>
      <c r="F37" s="15"/>
      <c r="G37" s="15"/>
      <c r="H37" s="15">
        <v>0.008642585140901214</v>
      </c>
      <c r="I37" s="18"/>
      <c r="J37" s="25" t="s">
        <v>117</v>
      </c>
    </row>
    <row r="38" spans="1:10" ht="12.75">
      <c r="A38" s="8" t="s">
        <v>83</v>
      </c>
      <c r="B38" s="14"/>
      <c r="C38" s="15">
        <v>0.033318934300707745</v>
      </c>
      <c r="D38" s="15">
        <v>0.01166792321466922</v>
      </c>
      <c r="E38" s="15">
        <v>0.04056606969484506</v>
      </c>
      <c r="F38" s="15"/>
      <c r="G38" s="15"/>
      <c r="H38" s="15">
        <v>0.03955430281359358</v>
      </c>
      <c r="I38" s="18"/>
      <c r="J38" s="25" t="s">
        <v>117</v>
      </c>
    </row>
    <row r="39" spans="1:10" ht="12.75">
      <c r="A39" s="24" t="s">
        <v>79</v>
      </c>
      <c r="B39" s="14"/>
      <c r="C39" s="15">
        <v>0.2916130786438529</v>
      </c>
      <c r="D39" s="15">
        <v>0.16487699230652167</v>
      </c>
      <c r="E39" s="15">
        <v>0.0949941292685348</v>
      </c>
      <c r="F39" s="15"/>
      <c r="G39" s="15"/>
      <c r="H39" s="15">
        <v>0.12064644964174961</v>
      </c>
      <c r="I39" s="18"/>
      <c r="J39" s="25" t="s">
        <v>118</v>
      </c>
    </row>
    <row r="40" spans="1:10" ht="12.75">
      <c r="A40" s="8" t="s">
        <v>18</v>
      </c>
      <c r="B40" s="14">
        <v>0.021478318080386017</v>
      </c>
      <c r="C40" s="15"/>
      <c r="D40" s="15"/>
      <c r="E40" s="15"/>
      <c r="F40" s="15">
        <v>0.13469947166327875</v>
      </c>
      <c r="G40" s="15">
        <v>0.020791038005908747</v>
      </c>
      <c r="H40" s="15"/>
      <c r="I40" s="18"/>
      <c r="J40" s="25" t="s">
        <v>116</v>
      </c>
    </row>
    <row r="41" spans="1:10" ht="12.75">
      <c r="A41" s="8" t="s">
        <v>11</v>
      </c>
      <c r="B41" s="14">
        <v>0.02137925683906101</v>
      </c>
      <c r="C41" s="15"/>
      <c r="D41" s="15"/>
      <c r="E41" s="15"/>
      <c r="F41" s="15"/>
      <c r="G41" s="15">
        <v>0.020694625895528344</v>
      </c>
      <c r="H41" s="15"/>
      <c r="I41" s="18"/>
      <c r="J41" s="25" t="s">
        <v>117</v>
      </c>
    </row>
    <row r="42" spans="1:10" ht="12.75">
      <c r="A42" s="8" t="s">
        <v>27</v>
      </c>
      <c r="B42" s="14">
        <v>0.021388023320594193</v>
      </c>
      <c r="C42" s="15"/>
      <c r="D42" s="15"/>
      <c r="E42" s="15"/>
      <c r="F42" s="15"/>
      <c r="G42" s="15">
        <v>0.020703120354592694</v>
      </c>
      <c r="H42" s="15"/>
      <c r="I42" s="18"/>
      <c r="J42" s="25" t="s">
        <v>117</v>
      </c>
    </row>
    <row r="43" spans="1:10" ht="12.75">
      <c r="A43" s="8" t="s">
        <v>33</v>
      </c>
      <c r="B43" s="14">
        <v>0.020103733775982218</v>
      </c>
      <c r="C43" s="15"/>
      <c r="D43" s="15"/>
      <c r="E43" s="15"/>
      <c r="F43" s="15"/>
      <c r="G43" s="15">
        <v>0.019458682101665077</v>
      </c>
      <c r="H43" s="15"/>
      <c r="I43" s="18">
        <v>0.22416499115734617</v>
      </c>
      <c r="J43" s="25" t="s">
        <v>116</v>
      </c>
    </row>
    <row r="44" spans="1:10" ht="12.75">
      <c r="A44" s="8" t="s">
        <v>31</v>
      </c>
      <c r="B44" s="14">
        <v>0.023324100767198683</v>
      </c>
      <c r="C44" s="15"/>
      <c r="D44" s="15"/>
      <c r="E44" s="15"/>
      <c r="F44" s="15"/>
      <c r="G44" s="15">
        <v>0.022702291295388012</v>
      </c>
      <c r="H44" s="15"/>
      <c r="I44" s="18">
        <v>0.06736556139088574</v>
      </c>
      <c r="J44" s="25" t="s">
        <v>116</v>
      </c>
    </row>
    <row r="45" spans="1:10" ht="12.75">
      <c r="A45" s="24" t="s">
        <v>22</v>
      </c>
      <c r="B45" s="14">
        <v>0.0671416054145297</v>
      </c>
      <c r="C45" s="15"/>
      <c r="D45" s="15"/>
      <c r="E45" s="15"/>
      <c r="F45" s="15"/>
      <c r="G45" s="15">
        <v>0.0741867829614742</v>
      </c>
      <c r="H45" s="15"/>
      <c r="I45" s="18">
        <v>0.06810525112466469</v>
      </c>
      <c r="J45" s="25" t="s">
        <v>118</v>
      </c>
    </row>
    <row r="46" spans="1:10" ht="12.75">
      <c r="A46" s="8" t="s">
        <v>25</v>
      </c>
      <c r="B46" s="14">
        <v>0.022987906200400907</v>
      </c>
      <c r="C46" s="15"/>
      <c r="D46" s="15"/>
      <c r="E46" s="15"/>
      <c r="F46" s="15"/>
      <c r="G46" s="15">
        <v>0.02206775520328085</v>
      </c>
      <c r="H46" s="15"/>
      <c r="I46" s="18"/>
      <c r="J46" s="25" t="s">
        <v>117</v>
      </c>
    </row>
    <row r="47" spans="1:10" ht="12.75">
      <c r="A47" s="8" t="s">
        <v>102</v>
      </c>
      <c r="B47" s="14"/>
      <c r="C47" s="15"/>
      <c r="D47" s="15"/>
      <c r="E47" s="15">
        <v>0.07544030485998639</v>
      </c>
      <c r="F47" s="15"/>
      <c r="G47" s="15"/>
      <c r="H47" s="15"/>
      <c r="I47" s="18"/>
      <c r="J47" s="25" t="s">
        <v>116</v>
      </c>
    </row>
    <row r="48" spans="1:10" ht="12.75">
      <c r="A48" s="8" t="s">
        <v>12</v>
      </c>
      <c r="B48" s="14">
        <v>0.028623000529933825</v>
      </c>
      <c r="C48" s="15"/>
      <c r="D48" s="15"/>
      <c r="E48" s="15"/>
      <c r="F48" s="15"/>
      <c r="G48" s="15">
        <v>0.031987159775678314</v>
      </c>
      <c r="H48" s="15"/>
      <c r="I48" s="18"/>
      <c r="J48" s="25" t="s">
        <v>117</v>
      </c>
    </row>
    <row r="49" spans="1:10" ht="12.75">
      <c r="A49" s="8" t="s">
        <v>64</v>
      </c>
      <c r="B49" s="14"/>
      <c r="C49" s="15">
        <v>0.012097700326227544</v>
      </c>
      <c r="D49" s="15">
        <v>0.036665345478177416</v>
      </c>
      <c r="E49" s="15">
        <v>0.012418417014381842</v>
      </c>
      <c r="F49" s="15"/>
      <c r="G49" s="15"/>
      <c r="H49" s="15">
        <v>0.009532220972816146</v>
      </c>
      <c r="I49" s="18"/>
      <c r="J49" s="25" t="s">
        <v>117</v>
      </c>
    </row>
    <row r="50" spans="1:10" ht="12.75">
      <c r="A50" s="8" t="s">
        <v>65</v>
      </c>
      <c r="B50" s="14"/>
      <c r="C50" s="15">
        <v>0</v>
      </c>
      <c r="D50" s="15">
        <v>0</v>
      </c>
      <c r="E50" s="15">
        <v>0</v>
      </c>
      <c r="F50" s="15"/>
      <c r="G50" s="15"/>
      <c r="H50" s="15">
        <v>0</v>
      </c>
      <c r="I50" s="18"/>
      <c r="J50" s="25" t="s">
        <v>117</v>
      </c>
    </row>
    <row r="51" spans="1:10" ht="12.75">
      <c r="A51" s="8" t="s">
        <v>56</v>
      </c>
      <c r="B51" s="14"/>
      <c r="C51" s="15">
        <v>0.010496216296086543</v>
      </c>
      <c r="D51" s="15">
        <v>0.016792416062751166</v>
      </c>
      <c r="E51" s="15">
        <v>0.013527549191251967</v>
      </c>
      <c r="F51" s="15"/>
      <c r="G51" s="15"/>
      <c r="H51" s="15">
        <v>0.012928671150707536</v>
      </c>
      <c r="I51" s="18"/>
      <c r="J51" s="25" t="s">
        <v>117</v>
      </c>
    </row>
    <row r="52" spans="1:10" ht="12.75">
      <c r="A52" s="8" t="s">
        <v>57</v>
      </c>
      <c r="B52" s="14"/>
      <c r="C52" s="15">
        <v>0.03167184076931607</v>
      </c>
      <c r="D52" s="15">
        <v>0.01069074824359189</v>
      </c>
      <c r="E52" s="15">
        <v>0.02829541203597289</v>
      </c>
      <c r="F52" s="15"/>
      <c r="G52" s="15"/>
      <c r="H52" s="15">
        <v>0.040124577610628646</v>
      </c>
      <c r="I52" s="18"/>
      <c r="J52" s="25" t="s">
        <v>117</v>
      </c>
    </row>
    <row r="53" spans="1:10" ht="12.75">
      <c r="A53" s="8" t="s">
        <v>55</v>
      </c>
      <c r="B53" s="14"/>
      <c r="C53" s="15">
        <v>0.035763879988963916</v>
      </c>
      <c r="D53" s="15"/>
      <c r="E53" s="15">
        <v>0.03677362762191819</v>
      </c>
      <c r="F53" s="15"/>
      <c r="G53" s="15"/>
      <c r="H53" s="15"/>
      <c r="I53" s="18"/>
      <c r="J53" s="25" t="s">
        <v>117</v>
      </c>
    </row>
    <row r="54" spans="1:10" ht="12.75">
      <c r="A54" s="8" t="s">
        <v>32</v>
      </c>
      <c r="B54" s="14">
        <v>0.021956529648021392</v>
      </c>
      <c r="C54" s="15"/>
      <c r="D54" s="15"/>
      <c r="E54" s="15"/>
      <c r="F54" s="15"/>
      <c r="G54" s="15">
        <v>0.02110235993061726</v>
      </c>
      <c r="H54" s="15"/>
      <c r="I54" s="18">
        <v>0.067627815023771</v>
      </c>
      <c r="J54" s="25" t="s">
        <v>116</v>
      </c>
    </row>
    <row r="55" spans="1:10" ht="12.75">
      <c r="A55" s="8" t="s">
        <v>84</v>
      </c>
      <c r="B55" s="14"/>
      <c r="C55" s="15">
        <v>0.006224628929641872</v>
      </c>
      <c r="D55" s="15">
        <v>0.014082481891992429</v>
      </c>
      <c r="E55" s="15">
        <v>0.008436266344527361</v>
      </c>
      <c r="F55" s="15"/>
      <c r="G55" s="15"/>
      <c r="H55" s="15">
        <v>0.008676540707004837</v>
      </c>
      <c r="I55" s="18"/>
      <c r="J55" s="25" t="s">
        <v>117</v>
      </c>
    </row>
    <row r="56" spans="1:10" ht="12.75">
      <c r="A56" s="8" t="s">
        <v>21</v>
      </c>
      <c r="B56" s="14">
        <v>0.021379256839061</v>
      </c>
      <c r="C56" s="15"/>
      <c r="D56" s="15"/>
      <c r="E56" s="15"/>
      <c r="F56" s="15"/>
      <c r="G56" s="15">
        <v>0.020694625895528347</v>
      </c>
      <c r="H56" s="15"/>
      <c r="I56" s="18"/>
      <c r="J56" s="25" t="s">
        <v>117</v>
      </c>
    </row>
    <row r="57" spans="1:10" ht="12.75">
      <c r="A57" s="8" t="s">
        <v>13</v>
      </c>
      <c r="B57" s="14">
        <v>0.021808814434187192</v>
      </c>
      <c r="C57" s="15"/>
      <c r="D57" s="15"/>
      <c r="E57" s="15"/>
      <c r="F57" s="15"/>
      <c r="G57" s="15">
        <v>0.021110854389681615</v>
      </c>
      <c r="H57" s="15"/>
      <c r="I57" s="18"/>
      <c r="J57" s="25" t="s">
        <v>117</v>
      </c>
    </row>
    <row r="58" spans="1:10" ht="12.75">
      <c r="A58" s="8" t="s">
        <v>14</v>
      </c>
      <c r="B58" s="14">
        <v>0.021379256839061007</v>
      </c>
      <c r="C58" s="15"/>
      <c r="D58" s="15"/>
      <c r="E58" s="15"/>
      <c r="F58" s="15"/>
      <c r="G58" s="15">
        <v>0.020694625895528347</v>
      </c>
      <c r="H58" s="15"/>
      <c r="I58" s="18"/>
      <c r="J58" s="25" t="s">
        <v>117</v>
      </c>
    </row>
    <row r="59" spans="1:10" ht="12.75">
      <c r="A59" s="8" t="s">
        <v>24</v>
      </c>
      <c r="B59" s="14">
        <v>0.0358465813132803</v>
      </c>
      <c r="C59" s="15"/>
      <c r="D59" s="15"/>
      <c r="E59" s="15"/>
      <c r="F59" s="15"/>
      <c r="G59" s="15">
        <v>0.020694625895528344</v>
      </c>
      <c r="H59" s="15"/>
      <c r="I59" s="18"/>
      <c r="J59" s="25" t="s">
        <v>117</v>
      </c>
    </row>
    <row r="60" spans="1:10" ht="12.75">
      <c r="A60" s="8" t="s">
        <v>15</v>
      </c>
      <c r="B60" s="14">
        <v>0.026575150443781226</v>
      </c>
      <c r="C60" s="15"/>
      <c r="D60" s="15"/>
      <c r="E60" s="15"/>
      <c r="F60" s="15"/>
      <c r="G60" s="15">
        <v>0.026128956081947742</v>
      </c>
      <c r="H60" s="15"/>
      <c r="I60" s="18"/>
      <c r="J60" s="25" t="s">
        <v>117</v>
      </c>
    </row>
    <row r="61" spans="1:10" ht="12.75">
      <c r="A61" s="8" t="s">
        <v>92</v>
      </c>
      <c r="B61" s="14"/>
      <c r="C61" s="15"/>
      <c r="D61" s="15"/>
      <c r="E61" s="15"/>
      <c r="F61" s="15">
        <v>0.07451953765626694</v>
      </c>
      <c r="G61" s="15"/>
      <c r="H61" s="15"/>
      <c r="I61" s="18"/>
      <c r="J61" s="25" t="s">
        <v>116</v>
      </c>
    </row>
    <row r="62" spans="1:10" ht="12.75">
      <c r="A62" s="8" t="s">
        <v>26</v>
      </c>
      <c r="B62" s="14">
        <v>0.021383640079827595</v>
      </c>
      <c r="C62" s="15"/>
      <c r="D62" s="15"/>
      <c r="E62" s="15"/>
      <c r="F62" s="15"/>
      <c r="G62" s="15">
        <v>0.020698873125060524</v>
      </c>
      <c r="H62" s="15"/>
      <c r="I62" s="18"/>
      <c r="J62" s="25" t="s">
        <v>117</v>
      </c>
    </row>
    <row r="63" spans="1:10" ht="12.75">
      <c r="A63" s="8" t="s">
        <v>54</v>
      </c>
      <c r="B63" s="14"/>
      <c r="C63" s="15">
        <v>0.0062246289296418724</v>
      </c>
      <c r="D63" s="15"/>
      <c r="E63" s="15">
        <v>0.007081637404307891</v>
      </c>
      <c r="F63" s="15"/>
      <c r="G63" s="15"/>
      <c r="H63" s="15"/>
      <c r="I63" s="18"/>
      <c r="J63" s="25" t="s">
        <v>117</v>
      </c>
    </row>
    <row r="64" spans="1:10" ht="12.75">
      <c r="A64" s="24" t="s">
        <v>58</v>
      </c>
      <c r="B64" s="14"/>
      <c r="C64" s="15">
        <v>0.05241448909568655</v>
      </c>
      <c r="D64" s="15">
        <v>0.1687906584721456</v>
      </c>
      <c r="E64" s="15">
        <v>0.10289471389103852</v>
      </c>
      <c r="F64" s="15"/>
      <c r="G64" s="15"/>
      <c r="H64" s="15">
        <v>0.14088932844468355</v>
      </c>
      <c r="I64" s="18"/>
      <c r="J64" s="25" t="s">
        <v>118</v>
      </c>
    </row>
    <row r="65" spans="1:10" ht="12.75">
      <c r="A65" s="8" t="s">
        <v>78</v>
      </c>
      <c r="B65" s="14"/>
      <c r="C65" s="15">
        <v>0</v>
      </c>
      <c r="D65" s="15">
        <v>0</v>
      </c>
      <c r="E65" s="15">
        <v>0</v>
      </c>
      <c r="F65" s="15"/>
      <c r="G65" s="15"/>
      <c r="H65" s="15">
        <v>0</v>
      </c>
      <c r="I65" s="18"/>
      <c r="J65" s="25" t="s">
        <v>117</v>
      </c>
    </row>
    <row r="66" spans="1:10" ht="12.75">
      <c r="A66" s="8" t="s">
        <v>61</v>
      </c>
      <c r="B66" s="14"/>
      <c r="C66" s="15">
        <v>0.01657497020933162</v>
      </c>
      <c r="D66" s="15">
        <v>0.010839027214275699</v>
      </c>
      <c r="E66" s="15">
        <v>0.038953402465491525</v>
      </c>
      <c r="F66" s="15"/>
      <c r="G66" s="15"/>
      <c r="H66" s="15">
        <v>0.010910816956623258</v>
      </c>
      <c r="I66" s="18"/>
      <c r="J66" s="25" t="s">
        <v>117</v>
      </c>
    </row>
    <row r="67" spans="1:10" ht="12.75">
      <c r="A67" s="24" t="s">
        <v>77</v>
      </c>
      <c r="B67" s="14"/>
      <c r="C67" s="15">
        <v>0.07117921794908659</v>
      </c>
      <c r="D67" s="15">
        <v>0.012035664521548518</v>
      </c>
      <c r="E67" s="15">
        <v>0.10177808562979129</v>
      </c>
      <c r="F67" s="15"/>
      <c r="G67" s="15"/>
      <c r="H67" s="15">
        <v>0.12856399408958544</v>
      </c>
      <c r="I67" s="18"/>
      <c r="J67" s="25" t="s">
        <v>118</v>
      </c>
    </row>
    <row r="68" spans="1:10" ht="12.75">
      <c r="A68" s="8" t="s">
        <v>73</v>
      </c>
      <c r="B68" s="14"/>
      <c r="C68" s="15">
        <v>0.016506744426469027</v>
      </c>
      <c r="D68" s="15">
        <v>0.06508760993218464</v>
      </c>
      <c r="E68" s="15">
        <v>0.030886462432004106</v>
      </c>
      <c r="F68" s="15"/>
      <c r="G68" s="15"/>
      <c r="H68" s="15">
        <v>0.03701496260955998</v>
      </c>
      <c r="I68" s="18"/>
      <c r="J68" s="25" t="s">
        <v>116</v>
      </c>
    </row>
    <row r="69" spans="1:10" ht="12.75">
      <c r="A69" s="8" t="s">
        <v>66</v>
      </c>
      <c r="B69" s="14"/>
      <c r="C69" s="15">
        <v>0.02796377575303481</v>
      </c>
      <c r="D69" s="15">
        <v>0.03208761655389284</v>
      </c>
      <c r="E69" s="15">
        <v>0.034937375260471366</v>
      </c>
      <c r="F69" s="15"/>
      <c r="G69" s="15"/>
      <c r="H69" s="15">
        <v>0.0343664284534773</v>
      </c>
      <c r="I69" s="18"/>
      <c r="J69" s="25" t="s">
        <v>117</v>
      </c>
    </row>
    <row r="70" spans="1:10" ht="12.75">
      <c r="A70" s="8" t="s">
        <v>67</v>
      </c>
      <c r="B70" s="14"/>
      <c r="C70" s="15">
        <v>0.0049254491970467055</v>
      </c>
      <c r="D70" s="15">
        <v>0.008586463903648507</v>
      </c>
      <c r="E70" s="15">
        <v>0.005619900950777461</v>
      </c>
      <c r="F70" s="15"/>
      <c r="G70" s="15"/>
      <c r="H70" s="15">
        <v>0.006878682838570879</v>
      </c>
      <c r="I70" s="18"/>
      <c r="J70" s="25" t="s">
        <v>117</v>
      </c>
    </row>
    <row r="71" spans="1:10" ht="12.75">
      <c r="A71" s="24" t="s">
        <v>63</v>
      </c>
      <c r="B71" s="14"/>
      <c r="C71" s="15">
        <v>0.17692591458986706</v>
      </c>
      <c r="D71" s="15">
        <v>0.08717148049102845</v>
      </c>
      <c r="E71" s="15">
        <v>0.09102942141040393</v>
      </c>
      <c r="F71" s="15"/>
      <c r="G71" s="15"/>
      <c r="H71" s="15">
        <v>0.024902118612868382</v>
      </c>
      <c r="I71" s="18"/>
      <c r="J71" s="25" t="s">
        <v>118</v>
      </c>
    </row>
    <row r="72" spans="1:10" ht="12.75">
      <c r="A72" s="8" t="s">
        <v>93</v>
      </c>
      <c r="B72" s="14"/>
      <c r="C72" s="15"/>
      <c r="D72" s="15"/>
      <c r="E72" s="15"/>
      <c r="F72" s="15">
        <v>0.029933761502126142</v>
      </c>
      <c r="G72" s="15"/>
      <c r="H72" s="15"/>
      <c r="I72" s="18"/>
      <c r="J72" s="25" t="s">
        <v>117</v>
      </c>
    </row>
    <row r="73" spans="1:10" ht="12.75">
      <c r="A73" s="24" t="s">
        <v>16</v>
      </c>
      <c r="B73" s="14">
        <v>0.21515400297271398</v>
      </c>
      <c r="C73" s="15"/>
      <c r="D73" s="15"/>
      <c r="E73" s="15"/>
      <c r="F73" s="15"/>
      <c r="G73" s="15">
        <v>0.22055565654523568</v>
      </c>
      <c r="H73" s="15"/>
      <c r="I73" s="18"/>
      <c r="J73" s="25" t="s">
        <v>118</v>
      </c>
    </row>
    <row r="74" spans="1:9" ht="12.75">
      <c r="A74" s="9" t="s">
        <v>114</v>
      </c>
      <c r="B74" s="19">
        <v>1</v>
      </c>
      <c r="C74" s="20">
        <v>1.0000000000000193</v>
      </c>
      <c r="D74" s="20">
        <v>1</v>
      </c>
      <c r="E74" s="20">
        <v>1.0000000000000133</v>
      </c>
      <c r="F74" s="20">
        <v>1</v>
      </c>
      <c r="G74" s="20">
        <v>1</v>
      </c>
      <c r="H74" s="20">
        <v>0.9999999999999889</v>
      </c>
      <c r="I74" s="21">
        <v>1</v>
      </c>
    </row>
  </sheetData>
  <sheetProtection/>
  <conditionalFormatting sqref="J6:J73">
    <cfRule type="cellIs" priority="1" dxfId="3" operator="greaterThan" stopIfTrue="1">
      <formula>0.05</formula>
    </cfRule>
  </conditionalFormatting>
  <conditionalFormatting sqref="B6:I73">
    <cfRule type="cellIs" priority="2" dxfId="17" operator="greaterThan" stopIfTrue="1">
      <formula>$J$4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9"/>
  <sheetViews>
    <sheetView zoomScalePageLayoutView="0" workbookViewId="0" topLeftCell="A1">
      <selection activeCell="D42" sqref="D42"/>
    </sheetView>
  </sheetViews>
  <sheetFormatPr defaultColWidth="9.140625" defaultRowHeight="12.75"/>
  <sheetData>
    <row r="1" spans="1:7" ht="12.75">
      <c r="A1" t="str">
        <f>metaadatbázis!A1</f>
        <v>sorszám</v>
      </c>
      <c r="B1" t="str">
        <f>metaadatbázis!B1</f>
        <v>attribut</v>
      </c>
      <c r="C1" t="str">
        <f>metaadatbázis!E1</f>
        <v>indikator</v>
      </c>
      <c r="D1" t="str">
        <f>metaadatbázis!G1</f>
        <v>kennzahl</v>
      </c>
      <c r="E1" t="str">
        <f>metaadatbázis!H1</f>
        <v>érték/Wert</v>
      </c>
      <c r="F1" t="str">
        <f>metaadatbázis!I1</f>
        <v>dimension</v>
      </c>
      <c r="G1" t="str">
        <f>metaadatbázis!L1</f>
        <v>Quelle</v>
      </c>
    </row>
    <row r="2" spans="1:7" ht="12.75">
      <c r="A2">
        <f>metaadatbázis!A2</f>
        <v>1</v>
      </c>
      <c r="B2" t="str">
        <f>metaadatbázis!B2</f>
        <v>durchschnitt</v>
      </c>
      <c r="C2" t="str">
        <f>metaadatbázis!E2</f>
        <v>erfolg</v>
      </c>
      <c r="D2" t="str">
        <f>metaadatbázis!G2</f>
        <v>Gewinn vor Steuern</v>
      </c>
      <c r="E2">
        <f>metaadatbázis!H2</f>
        <v>53.74949494949505</v>
      </c>
      <c r="F2" t="str">
        <f>metaadatbázis!I2</f>
        <v>punktezahl</v>
      </c>
      <c r="G2" t="str">
        <f>metaadatbázis!L2</f>
        <v>Erfolg.xls</v>
      </c>
    </row>
    <row r="3" spans="1:7" ht="12.75">
      <c r="A3">
        <f>metaadatbázis!A3</f>
        <v>2</v>
      </c>
      <c r="B3" t="str">
        <f>metaadatbázis!B3</f>
        <v>durchschnitt</v>
      </c>
      <c r="C3" t="str">
        <f>metaadatbázis!E3</f>
        <v>erfolg</v>
      </c>
      <c r="D3" t="str">
        <f>metaadatbázis!G3</f>
        <v>Nettorentabilität</v>
      </c>
      <c r="E3">
        <f>metaadatbázis!H3</f>
        <v>50.597979797979804</v>
      </c>
      <c r="F3" t="str">
        <f>metaadatbázis!I3</f>
        <v>punktezahl</v>
      </c>
      <c r="G3" t="str">
        <f>metaadatbázis!L3</f>
        <v>Erfolg.xls</v>
      </c>
    </row>
    <row r="4" spans="1:7" ht="12.75">
      <c r="A4">
        <f>metaadatbázis!A4</f>
        <v>3</v>
      </c>
      <c r="B4" t="str">
        <f>metaadatbázis!B4</f>
        <v>durchschnitt</v>
      </c>
      <c r="C4" t="str">
        <f>metaadatbázis!E4</f>
        <v>erfolg</v>
      </c>
      <c r="D4" t="str">
        <f>metaadatbázis!G4</f>
        <v>Gewinn je ha LF</v>
      </c>
      <c r="E4">
        <f>metaadatbázis!H4</f>
        <v>46.32828282828284</v>
      </c>
      <c r="F4" t="str">
        <f>metaadatbázis!I4</f>
        <v>punktezahl</v>
      </c>
      <c r="G4" t="str">
        <f>metaadatbázis!L4</f>
        <v>Erfolg.xls</v>
      </c>
    </row>
    <row r="5" spans="1:7" ht="12.75">
      <c r="A5">
        <f>metaadatbázis!A5</f>
        <v>4</v>
      </c>
      <c r="B5" t="str">
        <f>metaadatbázis!B5</f>
        <v>durchschnitt</v>
      </c>
      <c r="C5" t="str">
        <f>metaadatbázis!E5</f>
        <v>erfolg</v>
      </c>
      <c r="D5" t="str">
        <f>metaadatbázis!G5</f>
        <v>Eigenkapital-Rentabilität</v>
      </c>
      <c r="E5">
        <f>metaadatbázis!H5</f>
        <v>49.95151515151515</v>
      </c>
      <c r="F5" t="str">
        <f>metaadatbázis!I5</f>
        <v>punktezahl</v>
      </c>
      <c r="G5" t="str">
        <f>metaadatbázis!L5</f>
        <v>Erfolg.xls</v>
      </c>
    </row>
    <row r="6" spans="1:7" ht="12.75">
      <c r="A6">
        <f>metaadatbázis!A6</f>
        <v>5</v>
      </c>
      <c r="B6" t="str">
        <f>metaadatbázis!B6</f>
        <v>durchschnitt</v>
      </c>
      <c r="C6" t="str">
        <f>metaadatbázis!E6</f>
        <v>erfolg</v>
      </c>
      <c r="D6" t="str">
        <f>metaadatbázis!G6</f>
        <v>Gesamtkapitalrentabilität</v>
      </c>
      <c r="E6">
        <f>metaadatbázis!H6</f>
        <v>49.267676767676804</v>
      </c>
      <c r="F6" t="str">
        <f>metaadatbázis!I6</f>
        <v>punktezahl</v>
      </c>
      <c r="G6" t="str">
        <f>metaadatbázis!L6</f>
        <v>Erfolg.xls</v>
      </c>
    </row>
    <row r="7" spans="1:7" ht="12.75">
      <c r="A7">
        <f>metaadatbázis!A7</f>
        <v>6</v>
      </c>
      <c r="B7" t="str">
        <f>metaadatbázis!B7</f>
        <v>durchschnitt</v>
      </c>
      <c r="C7" t="str">
        <f>metaadatbázis!E7</f>
        <v>erfolg</v>
      </c>
      <c r="D7" t="str">
        <f>metaadatbázis!G7</f>
        <v>Leverage-Faktor</v>
      </c>
      <c r="E7">
        <f>metaadatbázis!H7</f>
        <v>65.96060606060607</v>
      </c>
      <c r="F7" t="str">
        <f>metaadatbázis!I7</f>
        <v>punktezahl</v>
      </c>
      <c r="G7" t="str">
        <f>metaadatbázis!L7</f>
        <v>Erfolg.xls</v>
      </c>
    </row>
    <row r="8" spans="1:7" ht="12.75">
      <c r="A8">
        <f>metaadatbázis!A8</f>
        <v>7</v>
      </c>
      <c r="B8" t="str">
        <f>metaadatbázis!B8</f>
        <v>durchschnitt</v>
      </c>
      <c r="C8" t="str">
        <f>metaadatbázis!E8</f>
        <v>erfolg</v>
      </c>
      <c r="D8" t="str">
        <f>metaadatbázis!G8</f>
        <v>ROACS</v>
      </c>
      <c r="E8">
        <f>metaadatbázis!H8</f>
        <v>50.257575757575786</v>
      </c>
      <c r="F8" t="str">
        <f>metaadatbázis!I8</f>
        <v>punktezahl</v>
      </c>
      <c r="G8" t="str">
        <f>metaadatbázis!L8</f>
        <v>Erfolg.xls</v>
      </c>
    </row>
    <row r="9" spans="1:7" ht="12.75">
      <c r="A9">
        <f>metaadatbázis!A9</f>
        <v>8</v>
      </c>
      <c r="B9" t="str">
        <f>metaadatbázis!B9</f>
        <v>durchschnitt</v>
      </c>
      <c r="C9" t="str">
        <f>metaadatbázis!E9</f>
        <v>erfolg</v>
      </c>
      <c r="D9" t="str">
        <f>metaadatbázis!G9</f>
        <v>ROCE</v>
      </c>
      <c r="E9">
        <f>metaadatbázis!H9</f>
        <v>49.2676767676768</v>
      </c>
      <c r="F9" t="str">
        <f>metaadatbázis!I9</f>
        <v>punktezahl</v>
      </c>
      <c r="G9" t="str">
        <f>metaadatbázis!L9</f>
        <v>Erfolg.xls</v>
      </c>
    </row>
    <row r="10" spans="1:7" ht="12.75">
      <c r="A10">
        <f>metaadatbázis!A10</f>
        <v>9</v>
      </c>
      <c r="B10" t="str">
        <f>metaadatbázis!B10</f>
        <v>durchschnitt</v>
      </c>
      <c r="C10" t="str">
        <f>metaadatbázis!E10</f>
        <v>erfolg</v>
      </c>
      <c r="D10" t="str">
        <f>metaadatbázis!G10</f>
        <v>ROI</v>
      </c>
      <c r="E10">
        <f>metaadatbázis!H10</f>
        <v>61.241414141414154</v>
      </c>
      <c r="F10" t="str">
        <f>metaadatbázis!I10</f>
        <v>punktezahl</v>
      </c>
      <c r="G10" t="str">
        <f>metaadatbázis!L10</f>
        <v>Erfolg.xls</v>
      </c>
    </row>
    <row r="11" spans="1:7" ht="12.75">
      <c r="A11">
        <f>metaadatbázis!A11</f>
        <v>10</v>
      </c>
      <c r="B11" t="str">
        <f>metaadatbázis!B11</f>
        <v>durchschnitt</v>
      </c>
      <c r="C11" t="str">
        <f>metaadatbázis!E11</f>
        <v>erfolg</v>
      </c>
      <c r="D11" t="str">
        <f>metaadatbázis!G11</f>
        <v>Working Capital</v>
      </c>
      <c r="E11">
        <f>metaadatbázis!H11</f>
        <v>495.8141414141415</v>
      </c>
      <c r="F11" t="str">
        <f>metaadatbázis!I11</f>
        <v>punktezahl</v>
      </c>
      <c r="G11" t="str">
        <f>metaadatbázis!L11</f>
        <v>Erfolg.xls</v>
      </c>
    </row>
    <row r="12" spans="1:7" ht="12.75">
      <c r="A12">
        <f>metaadatbázis!A12</f>
        <v>11</v>
      </c>
      <c r="B12" t="str">
        <f>metaadatbázis!B12</f>
        <v>durchschnitt</v>
      </c>
      <c r="C12" t="str">
        <f>metaadatbázis!E12</f>
        <v>erfolg</v>
      </c>
      <c r="D12" t="str">
        <f>metaadatbázis!G12</f>
        <v>Betriebsertrag </v>
      </c>
      <c r="E12">
        <f>metaadatbázis!H12</f>
        <v>50.89393939393939</v>
      </c>
      <c r="F12" t="str">
        <f>metaadatbázis!I12</f>
        <v>punktezahl</v>
      </c>
      <c r="G12" t="str">
        <f>metaadatbázis!L12</f>
        <v>Erfolg.xls</v>
      </c>
    </row>
    <row r="13" spans="1:7" ht="12.75">
      <c r="A13">
        <f>metaadatbázis!A13</f>
        <v>12</v>
      </c>
      <c r="B13" t="str">
        <f>metaadatbázis!B13</f>
        <v>durchschnitt</v>
      </c>
      <c r="C13" t="str">
        <f>metaadatbázis!E13</f>
        <v>erfolg</v>
      </c>
      <c r="D13" t="str">
        <f>metaadatbázis!G13</f>
        <v>Gesamteinkommen</v>
      </c>
      <c r="E13">
        <f>metaadatbázis!H13</f>
        <v>49.49595959595961</v>
      </c>
      <c r="F13" t="str">
        <f>metaadatbázis!I13</f>
        <v>punktezahl</v>
      </c>
      <c r="G13" t="str">
        <f>metaadatbázis!L13</f>
        <v>Erfolg.xls</v>
      </c>
    </row>
    <row r="14" spans="1:7" ht="12.75">
      <c r="A14">
        <f>metaadatbázis!A14</f>
        <v>13</v>
      </c>
      <c r="B14" t="str">
        <f>metaadatbázis!B14</f>
        <v>durchschnitt</v>
      </c>
      <c r="C14" t="str">
        <f>metaadatbázis!E14</f>
        <v>erfolg</v>
      </c>
      <c r="D14" t="str">
        <f>metaadatbázis!G14</f>
        <v>Bilanzgewinn/Bilanzverlust</v>
      </c>
      <c r="E14">
        <f>metaadatbázis!H14</f>
        <v>50.247474747474755</v>
      </c>
      <c r="F14" t="str">
        <f>metaadatbázis!I14</f>
        <v>punktezahl</v>
      </c>
      <c r="G14" t="str">
        <f>metaadatbázis!L14</f>
        <v>Erfolg.xls</v>
      </c>
    </row>
    <row r="15" spans="1:7" ht="12.75">
      <c r="A15">
        <f>metaadatbázis!A15</f>
        <v>14</v>
      </c>
      <c r="B15" t="str">
        <f>metaadatbázis!B15</f>
        <v>durchschnitt</v>
      </c>
      <c r="C15" t="str">
        <f>metaadatbázis!E15</f>
        <v>erfolg</v>
      </c>
      <c r="D15" t="str">
        <f>metaadatbázis!G15</f>
        <v>Betriebsergebnis, ordentliches</v>
      </c>
      <c r="E15">
        <f>metaadatbázis!H15</f>
        <v>49.267676767676775</v>
      </c>
      <c r="F15" t="str">
        <f>metaadatbázis!I15</f>
        <v>punktezahl</v>
      </c>
      <c r="G15" t="str">
        <f>metaadatbázis!L15</f>
        <v>Erfolg.xls</v>
      </c>
    </row>
    <row r="16" spans="1:7" ht="12.75">
      <c r="A16">
        <f>metaadatbázis!A16</f>
        <v>15</v>
      </c>
      <c r="B16" t="str">
        <f>metaadatbázis!B16</f>
        <v>durchschnitt</v>
      </c>
      <c r="C16" t="str">
        <f>metaadatbázis!E16</f>
        <v>erfolg</v>
      </c>
      <c r="D16" t="str">
        <f>metaadatbázis!G16</f>
        <v>Reinertrag des pacht- und schuldenfreien Betriebes</v>
      </c>
      <c r="E16">
        <f>metaadatbázis!H16</f>
        <v>49.26767676767679</v>
      </c>
      <c r="F16" t="str">
        <f>metaadatbázis!I16</f>
        <v>punktezahl</v>
      </c>
      <c r="G16" t="str">
        <f>metaadatbázis!L16</f>
        <v>Erfolg.xls</v>
      </c>
    </row>
    <row r="17" spans="1:7" ht="12.75">
      <c r="A17">
        <f>metaadatbázis!A17</f>
        <v>16</v>
      </c>
      <c r="B17" t="str">
        <f>metaadatbázis!B17</f>
        <v>durchschnitt</v>
      </c>
      <c r="C17" t="str">
        <f>metaadatbázis!E17</f>
        <v>erfolg</v>
      </c>
      <c r="D17" t="str">
        <f>metaadatbázis!G17</f>
        <v>Gewinn/Verlust</v>
      </c>
      <c r="E17">
        <f>metaadatbázis!H17</f>
        <v>154.72525252525259</v>
      </c>
      <c r="F17" t="str">
        <f>metaadatbázis!I17</f>
        <v>punktezahl</v>
      </c>
      <c r="G17" t="str">
        <f>metaadatbázis!L17</f>
        <v>Erfolg.xls</v>
      </c>
    </row>
    <row r="18" spans="1:7" ht="12.75">
      <c r="A18">
        <f>metaadatbázis!A18</f>
        <v>17</v>
      </c>
      <c r="B18" t="str">
        <f>metaadatbázis!B18</f>
        <v>durchschnitt</v>
      </c>
      <c r="C18" t="str">
        <f>metaadatbázis!E18</f>
        <v>erfolg</v>
      </c>
      <c r="D18" t="str">
        <f>metaadatbázis!G18</f>
        <v>Betriebseinkommen, ordentliches</v>
      </c>
      <c r="E18">
        <f>metaadatbázis!H18</f>
        <v>49.267676767676804</v>
      </c>
      <c r="F18" t="str">
        <f>metaadatbázis!I18</f>
        <v>punktezahl</v>
      </c>
      <c r="G18" t="str">
        <f>metaadatbázis!L18</f>
        <v>Erfolg.xls</v>
      </c>
    </row>
    <row r="19" spans="1:7" ht="12.75">
      <c r="A19">
        <f>metaadatbázis!A19</f>
        <v>18</v>
      </c>
      <c r="B19" t="str">
        <f>metaadatbázis!B19</f>
        <v>durchschnitt</v>
      </c>
      <c r="C19" t="str">
        <f>metaadatbázis!E19</f>
        <v>erfolg</v>
      </c>
      <c r="D19" t="str">
        <f>metaadatbázis!G19</f>
        <v>Roheinkommen, ordentliches</v>
      </c>
      <c r="E19">
        <f>metaadatbázis!H19</f>
        <v>82.60707070707069</v>
      </c>
      <c r="F19" t="str">
        <f>metaadatbázis!I19</f>
        <v>punktezahl</v>
      </c>
      <c r="G19" t="str">
        <f>metaadatbázis!L19</f>
        <v>Erfolg.xls</v>
      </c>
    </row>
    <row r="20" spans="1:7" ht="12.75">
      <c r="A20">
        <f>metaadatbázis!A20</f>
        <v>19</v>
      </c>
      <c r="B20" t="str">
        <f>metaadatbázis!B20</f>
        <v>durchschnitt</v>
      </c>
      <c r="C20" t="str">
        <f>metaadatbázis!E20</f>
        <v>erfolg</v>
      </c>
      <c r="D20" t="str">
        <f>metaadatbázis!G20</f>
        <v>Gewinnrate</v>
      </c>
      <c r="E20">
        <f>metaadatbázis!H20</f>
        <v>52.974747474747495</v>
      </c>
      <c r="F20" t="str">
        <f>metaadatbázis!I20</f>
        <v>punktezahl</v>
      </c>
      <c r="G20" t="str">
        <f>metaadatbázis!L20</f>
        <v>Erfolg.xls</v>
      </c>
    </row>
    <row r="21" spans="1:7" ht="12.75">
      <c r="A21">
        <f>metaadatbázis!A21</f>
        <v>20</v>
      </c>
      <c r="B21" t="str">
        <f>metaadatbázis!B21</f>
        <v>durchschnitt</v>
      </c>
      <c r="C21" t="str">
        <f>metaadatbázis!E21</f>
        <v>erfolg</v>
      </c>
      <c r="D21" t="str">
        <f>metaadatbázis!G21</f>
        <v>Umsatzrentabilität</v>
      </c>
      <c r="E21">
        <f>metaadatbázis!H21</f>
        <v>49.27777777777779</v>
      </c>
      <c r="F21" t="str">
        <f>metaadatbázis!I21</f>
        <v>punktezahl</v>
      </c>
      <c r="G21" t="str">
        <f>metaadatbázis!L21</f>
        <v>Erfolg.xls</v>
      </c>
    </row>
    <row r="22" spans="1:7" ht="12.75">
      <c r="A22">
        <f>metaadatbázis!A22</f>
        <v>21</v>
      </c>
      <c r="B22" t="str">
        <f>metaadatbázis!B22</f>
        <v>durchschnitt</v>
      </c>
      <c r="C22" t="str">
        <f>metaadatbázis!E22</f>
        <v>erfolg</v>
      </c>
      <c r="D22" t="str">
        <f>metaadatbázis!G22</f>
        <v>Gesamtkapital-Verzinsung</v>
      </c>
      <c r="E22">
        <f>metaadatbázis!H22</f>
        <v>49.28787878787882</v>
      </c>
      <c r="F22" t="str">
        <f>metaadatbázis!I22</f>
        <v>punktezahl</v>
      </c>
      <c r="G22" t="str">
        <f>metaadatbázis!L22</f>
        <v>Erfolg.xls</v>
      </c>
    </row>
    <row r="23" spans="1:7" ht="12.75">
      <c r="A23">
        <f>metaadatbázis!A23</f>
        <v>22</v>
      </c>
      <c r="B23" t="str">
        <f>metaadatbázis!B23</f>
        <v>durchschnitt</v>
      </c>
      <c r="C23" t="str">
        <f>metaadatbázis!E23</f>
        <v>erfolg</v>
      </c>
      <c r="D23" t="str">
        <f>metaadatbázis!G23</f>
        <v>Eigenkapital-Verzinsung ohne Boden</v>
      </c>
      <c r="E23">
        <f>metaadatbázis!H23</f>
        <v>294.00808080808105</v>
      </c>
      <c r="F23" t="str">
        <f>metaadatbázis!I23</f>
        <v>punktezahl</v>
      </c>
      <c r="G23" t="str">
        <f>metaadatbázis!L23</f>
        <v>Erfolg.xls</v>
      </c>
    </row>
    <row r="24" spans="1:7" ht="12.75">
      <c r="A24">
        <f>metaadatbázis!A24</f>
        <v>23</v>
      </c>
      <c r="B24" t="str">
        <f>metaadatbázis!B24</f>
        <v>durchschnitt</v>
      </c>
      <c r="C24" t="str">
        <f>metaadatbázis!E24</f>
        <v>erfolg</v>
      </c>
      <c r="D24" t="str">
        <f>metaadatbázis!G24</f>
        <v>Deckungsbeitrag</v>
      </c>
      <c r="E24">
        <f>metaadatbázis!H24</f>
        <v>350.70404040404054</v>
      </c>
      <c r="F24" t="str">
        <f>metaadatbázis!I24</f>
        <v>punktezahl</v>
      </c>
      <c r="G24" t="str">
        <f>metaadatbázis!L24</f>
        <v>Erfolg.xls</v>
      </c>
    </row>
    <row r="25" spans="1:7" ht="12.75">
      <c r="A25">
        <f>metaadatbázis!A25</f>
        <v>24</v>
      </c>
      <c r="B25" t="str">
        <f>metaadatbázis!B25</f>
        <v>streuung</v>
      </c>
      <c r="C25" t="str">
        <f>metaadatbázis!E25</f>
        <v>erfolg</v>
      </c>
      <c r="D25" t="str">
        <f>metaadatbázis!G25</f>
        <v>Gewinn vor Steuern</v>
      </c>
      <c r="E25">
        <f>metaadatbázis!H25</f>
        <v>49.93039721521198</v>
      </c>
      <c r="F25" t="str">
        <f>metaadatbázis!I25</f>
        <v>punktezahl</v>
      </c>
      <c r="G25" t="str">
        <f>metaadatbázis!L25</f>
        <v>Erfolg.xls</v>
      </c>
    </row>
    <row r="26" spans="1:7" ht="12.75">
      <c r="A26">
        <f>metaadatbázis!A26</f>
        <v>25</v>
      </c>
      <c r="B26" t="str">
        <f>metaadatbázis!B26</f>
        <v>streuung</v>
      </c>
      <c r="C26" t="str">
        <f>metaadatbázis!E26</f>
        <v>erfolg</v>
      </c>
      <c r="D26" t="str">
        <f>metaadatbázis!G26</f>
        <v>Nettorentabilität</v>
      </c>
      <c r="E26">
        <f>metaadatbázis!H26</f>
        <v>29.760424274865354</v>
      </c>
      <c r="F26" t="str">
        <f>metaadatbázis!I26</f>
        <v>punktezahl</v>
      </c>
      <c r="G26" t="str">
        <f>metaadatbázis!L26</f>
        <v>Erfolg.xls</v>
      </c>
    </row>
    <row r="27" spans="1:7" ht="12.75">
      <c r="A27">
        <f>metaadatbázis!A27</f>
        <v>26</v>
      </c>
      <c r="B27" t="str">
        <f>metaadatbázis!B27</f>
        <v>streuung</v>
      </c>
      <c r="C27" t="str">
        <f>metaadatbázis!E27</f>
        <v>erfolg</v>
      </c>
      <c r="D27" t="str">
        <f>metaadatbázis!G27</f>
        <v>Gewinn je ha LF</v>
      </c>
      <c r="E27">
        <f>metaadatbázis!H27</f>
        <v>28.777092081269885</v>
      </c>
      <c r="F27" t="str">
        <f>metaadatbázis!I27</f>
        <v>punktezahl</v>
      </c>
      <c r="G27" t="str">
        <f>metaadatbázis!L27</f>
        <v>Erfolg.xls</v>
      </c>
    </row>
    <row r="28" spans="1:7" ht="12.75">
      <c r="A28">
        <f>metaadatbázis!A28</f>
        <v>27</v>
      </c>
      <c r="B28" t="str">
        <f>metaadatbázis!B28</f>
        <v>streuung</v>
      </c>
      <c r="C28" t="str">
        <f>metaadatbázis!E28</f>
        <v>erfolg</v>
      </c>
      <c r="D28" t="str">
        <f>metaadatbázis!G28</f>
        <v>Eigenkapital-Rentabilität</v>
      </c>
      <c r="E28">
        <f>metaadatbázis!H28</f>
        <v>27.916853090138957</v>
      </c>
      <c r="F28" t="str">
        <f>metaadatbázis!I28</f>
        <v>punktezahl</v>
      </c>
      <c r="G28" t="str">
        <f>metaadatbázis!L28</f>
        <v>Erfolg.xls</v>
      </c>
    </row>
    <row r="29" spans="1:7" ht="12.75">
      <c r="A29">
        <f>metaadatbázis!A29</f>
        <v>28</v>
      </c>
      <c r="B29" t="str">
        <f>metaadatbázis!B29</f>
        <v>streuung</v>
      </c>
      <c r="C29" t="str">
        <f>metaadatbázis!E29</f>
        <v>erfolg</v>
      </c>
      <c r="D29" t="str">
        <f>metaadatbázis!G29</f>
        <v>Gesamtkapitalrentabilität</v>
      </c>
      <c r="E29">
        <f>metaadatbázis!H29</f>
        <v>28.877898576249695</v>
      </c>
      <c r="F29" t="str">
        <f>metaadatbázis!I29</f>
        <v>punktezahl</v>
      </c>
      <c r="G29" t="str">
        <f>metaadatbázis!L29</f>
        <v>Erfolg.xls</v>
      </c>
    </row>
    <row r="30" spans="1:7" ht="12.75">
      <c r="A30">
        <f>metaadatbázis!A30</f>
        <v>29</v>
      </c>
      <c r="B30" t="str">
        <f>metaadatbázis!B30</f>
        <v>streuung</v>
      </c>
      <c r="C30" t="str">
        <f>metaadatbázis!E30</f>
        <v>erfolg</v>
      </c>
      <c r="D30" t="str">
        <f>metaadatbázis!G30</f>
        <v>Leverage-Faktor</v>
      </c>
      <c r="E30">
        <f>metaadatbázis!H30</f>
        <v>42.94208206263224</v>
      </c>
      <c r="F30" t="str">
        <f>metaadatbázis!I30</f>
        <v>punktezahl</v>
      </c>
      <c r="G30" t="str">
        <f>metaadatbázis!L30</f>
        <v>Erfolg.xls</v>
      </c>
    </row>
    <row r="31" spans="1:7" ht="12.75">
      <c r="A31">
        <f>metaadatbázis!A31</f>
        <v>30</v>
      </c>
      <c r="B31" t="str">
        <f>metaadatbázis!B31</f>
        <v>streuung</v>
      </c>
      <c r="C31" t="str">
        <f>metaadatbázis!E31</f>
        <v>erfolg</v>
      </c>
      <c r="D31" t="str">
        <f>metaadatbázis!G31</f>
        <v>ROACS</v>
      </c>
      <c r="E31">
        <f>metaadatbázis!H31</f>
        <v>28.895476981379712</v>
      </c>
      <c r="F31" t="str">
        <f>metaadatbázis!I31</f>
        <v>punktezahl</v>
      </c>
      <c r="G31" t="str">
        <f>metaadatbázis!L31</f>
        <v>Erfolg.xls</v>
      </c>
    </row>
    <row r="32" spans="1:7" ht="12.75">
      <c r="A32">
        <f>metaadatbázis!A32</f>
        <v>31</v>
      </c>
      <c r="B32" t="str">
        <f>metaadatbázis!B32</f>
        <v>streuung</v>
      </c>
      <c r="C32" t="str">
        <f>metaadatbázis!E32</f>
        <v>erfolg</v>
      </c>
      <c r="D32" t="str">
        <f>metaadatbázis!G32</f>
        <v>ROCE</v>
      </c>
      <c r="E32">
        <f>metaadatbázis!H32</f>
        <v>28.877898576249738</v>
      </c>
      <c r="F32" t="str">
        <f>metaadatbázis!I32</f>
        <v>punktezahl</v>
      </c>
      <c r="G32" t="str">
        <f>metaadatbázis!L32</f>
        <v>Erfolg.xls</v>
      </c>
    </row>
    <row r="33" spans="1:7" ht="12.75">
      <c r="A33">
        <f>metaadatbázis!A33</f>
        <v>32</v>
      </c>
      <c r="B33" t="str">
        <f>metaadatbázis!B33</f>
        <v>streuung</v>
      </c>
      <c r="C33" t="str">
        <f>metaadatbázis!E33</f>
        <v>erfolg</v>
      </c>
      <c r="D33" t="str">
        <f>metaadatbázis!G33</f>
        <v>ROI</v>
      </c>
      <c r="E33">
        <f>metaadatbázis!H33</f>
        <v>77.21128051519493</v>
      </c>
      <c r="F33" t="str">
        <f>metaadatbázis!I33</f>
        <v>punktezahl</v>
      </c>
      <c r="G33" t="str">
        <f>metaadatbázis!L33</f>
        <v>Erfolg.xls</v>
      </c>
    </row>
    <row r="34" spans="1:7" ht="12.75">
      <c r="A34">
        <f>metaadatbázis!A34</f>
        <v>33</v>
      </c>
      <c r="B34" t="str">
        <f>metaadatbázis!B34</f>
        <v>streuung</v>
      </c>
      <c r="C34" t="str">
        <f>metaadatbázis!E34</f>
        <v>erfolg</v>
      </c>
      <c r="D34" t="str">
        <f>metaadatbázis!G34</f>
        <v>Working Capital</v>
      </c>
      <c r="E34">
        <f>metaadatbázis!H34</f>
        <v>76.47466168354403</v>
      </c>
      <c r="F34" t="str">
        <f>metaadatbázis!I34</f>
        <v>punktezahl</v>
      </c>
      <c r="G34" t="str">
        <f>metaadatbázis!L34</f>
        <v>Erfolg.xls</v>
      </c>
    </row>
    <row r="35" spans="1:7" ht="12.75">
      <c r="A35">
        <f>metaadatbázis!A35</f>
        <v>34</v>
      </c>
      <c r="B35" t="str">
        <f>metaadatbázis!B35</f>
        <v>streuung</v>
      </c>
      <c r="C35" t="str">
        <f>metaadatbázis!E35</f>
        <v>erfolg</v>
      </c>
      <c r="D35" t="str">
        <f>metaadatbázis!G35</f>
        <v>Betriebsertrag </v>
      </c>
      <c r="E35">
        <f>metaadatbázis!H35</f>
        <v>32.239001662588294</v>
      </c>
      <c r="F35" t="str">
        <f>metaadatbázis!I35</f>
        <v>punktezahl</v>
      </c>
      <c r="G35" t="str">
        <f>metaadatbázis!L35</f>
        <v>Erfolg.xls</v>
      </c>
    </row>
    <row r="36" spans="1:7" ht="12.75">
      <c r="A36">
        <f>metaadatbázis!A36</f>
        <v>35</v>
      </c>
      <c r="B36" t="str">
        <f>metaadatbázis!B36</f>
        <v>streuung</v>
      </c>
      <c r="C36" t="str">
        <f>metaadatbázis!E36</f>
        <v>erfolg</v>
      </c>
      <c r="D36" t="str">
        <f>metaadatbázis!G36</f>
        <v>Gesamteinkommen</v>
      </c>
      <c r="E36">
        <f>metaadatbázis!H36</f>
        <v>29.191559162978887</v>
      </c>
      <c r="F36" t="str">
        <f>metaadatbázis!I36</f>
        <v>punktezahl</v>
      </c>
      <c r="G36" t="str">
        <f>metaadatbázis!L36</f>
        <v>Erfolg.xls</v>
      </c>
    </row>
    <row r="37" spans="1:7" ht="12.75">
      <c r="A37">
        <f>metaadatbázis!A37</f>
        <v>36</v>
      </c>
      <c r="B37" t="str">
        <f>metaadatbázis!B37</f>
        <v>streuung</v>
      </c>
      <c r="C37" t="str">
        <f>metaadatbázis!E37</f>
        <v>erfolg</v>
      </c>
      <c r="D37" t="str">
        <f>metaadatbázis!G37</f>
        <v>Bilanzgewinn/Bilanzverlust</v>
      </c>
      <c r="E37">
        <f>metaadatbázis!H37</f>
        <v>28.912688209095972</v>
      </c>
      <c r="F37" t="str">
        <f>metaadatbázis!I37</f>
        <v>punktezahl</v>
      </c>
      <c r="G37" t="str">
        <f>metaadatbázis!L37</f>
        <v>Erfolg.xls</v>
      </c>
    </row>
    <row r="38" spans="1:7" ht="12.75">
      <c r="A38">
        <f>metaadatbázis!A38</f>
        <v>37</v>
      </c>
      <c r="B38" t="str">
        <f>metaadatbázis!B38</f>
        <v>streuung</v>
      </c>
      <c r="C38" t="str">
        <f>metaadatbázis!E38</f>
        <v>erfolg</v>
      </c>
      <c r="D38" t="str">
        <f>metaadatbázis!G38</f>
        <v>Betriebsergebnis, ordentliches</v>
      </c>
      <c r="E38">
        <f>metaadatbázis!H38</f>
        <v>28.87789857624978</v>
      </c>
      <c r="F38" t="str">
        <f>metaadatbázis!I38</f>
        <v>punktezahl</v>
      </c>
      <c r="G38" t="str">
        <f>metaadatbázis!L38</f>
        <v>Erfolg.xls</v>
      </c>
    </row>
    <row r="39" spans="1:7" ht="12.75">
      <c r="A39">
        <f>metaadatbázis!A39</f>
        <v>38</v>
      </c>
      <c r="B39" t="str">
        <f>metaadatbázis!B39</f>
        <v>streuung</v>
      </c>
      <c r="C39" t="str">
        <f>metaadatbázis!E39</f>
        <v>erfolg</v>
      </c>
      <c r="D39" t="str">
        <f>metaadatbázis!G39</f>
        <v>Reinertrag des pacht- und schuldenfreien Betriebes</v>
      </c>
      <c r="E39">
        <f>metaadatbázis!H39</f>
        <v>28.877898576249752</v>
      </c>
      <c r="F39" t="str">
        <f>metaadatbázis!I39</f>
        <v>punktezahl</v>
      </c>
      <c r="G39" t="str">
        <f>metaadatbázis!L39</f>
        <v>Erfolg.xls</v>
      </c>
    </row>
    <row r="40" spans="1:7" ht="12.75">
      <c r="A40">
        <f>metaadatbázis!A40</f>
        <v>39</v>
      </c>
      <c r="B40" t="str">
        <f>metaadatbázis!B40</f>
        <v>streuung</v>
      </c>
      <c r="C40" t="str">
        <f>metaadatbázis!E40</f>
        <v>erfolg</v>
      </c>
      <c r="D40" t="str">
        <f>metaadatbázis!G40</f>
        <v>Gewinn/Verlust</v>
      </c>
      <c r="E40">
        <f>metaadatbázis!H40</f>
        <v>32.53732344596562</v>
      </c>
      <c r="F40" t="str">
        <f>metaadatbázis!I40</f>
        <v>punktezahl</v>
      </c>
      <c r="G40" t="str">
        <f>metaadatbázis!L40</f>
        <v>Erfolg.xls</v>
      </c>
    </row>
    <row r="41" spans="1:7" ht="12.75">
      <c r="A41">
        <f>metaadatbázis!A41</f>
        <v>40</v>
      </c>
      <c r="B41" t="str">
        <f>metaadatbázis!B41</f>
        <v>streuung</v>
      </c>
      <c r="C41" t="str">
        <f>metaadatbázis!E41</f>
        <v>erfolg</v>
      </c>
      <c r="D41" t="str">
        <f>metaadatbázis!G41</f>
        <v>Betriebseinkommen, ordentliches</v>
      </c>
      <c r="E41">
        <f>metaadatbázis!H41</f>
        <v>28.877898576249716</v>
      </c>
      <c r="F41" t="str">
        <f>metaadatbázis!I41</f>
        <v>punktezahl</v>
      </c>
      <c r="G41" t="str">
        <f>metaadatbázis!L41</f>
        <v>Erfolg.xls</v>
      </c>
    </row>
    <row r="42" spans="1:7" ht="12.75">
      <c r="A42">
        <f>metaadatbázis!A42</f>
        <v>41</v>
      </c>
      <c r="B42" t="str">
        <f>metaadatbázis!B42</f>
        <v>streuung</v>
      </c>
      <c r="C42" t="str">
        <f>metaadatbázis!E42</f>
        <v>erfolg</v>
      </c>
      <c r="D42" t="str">
        <f>metaadatbázis!G42</f>
        <v>Roheinkommen, ordentliches</v>
      </c>
      <c r="E42">
        <f>metaadatbázis!H42</f>
        <v>29.653606493416298</v>
      </c>
      <c r="F42" t="str">
        <f>metaadatbázis!I42</f>
        <v>punktezahl</v>
      </c>
      <c r="G42" t="str">
        <f>metaadatbázis!L42</f>
        <v>Erfolg.xls</v>
      </c>
    </row>
    <row r="43" spans="1:7" ht="12.75">
      <c r="A43">
        <f>metaadatbázis!A43</f>
        <v>42</v>
      </c>
      <c r="B43" t="str">
        <f>metaadatbázis!B43</f>
        <v>streuung</v>
      </c>
      <c r="C43" t="str">
        <f>metaadatbázis!E43</f>
        <v>erfolg</v>
      </c>
      <c r="D43" t="str">
        <f>metaadatbázis!G43</f>
        <v>Gewinnrate</v>
      </c>
      <c r="E43">
        <f>metaadatbázis!H43</f>
        <v>45.06433800561768</v>
      </c>
      <c r="F43" t="str">
        <f>metaadatbázis!I43</f>
        <v>punktezahl</v>
      </c>
      <c r="G43" t="str">
        <f>metaadatbázis!L43</f>
        <v>Erfolg.xls</v>
      </c>
    </row>
    <row r="44" spans="1:7" ht="12.75">
      <c r="A44">
        <f>metaadatbázis!A44</f>
        <v>43</v>
      </c>
      <c r="B44" t="str">
        <f>metaadatbázis!B44</f>
        <v>streuung</v>
      </c>
      <c r="C44" t="str">
        <f>metaadatbázis!E44</f>
        <v>erfolg</v>
      </c>
      <c r="D44" t="str">
        <f>metaadatbázis!G44</f>
        <v>Umsatzrentabilität</v>
      </c>
      <c r="E44">
        <f>metaadatbázis!H44</f>
        <v>28.870981673064712</v>
      </c>
      <c r="F44" t="str">
        <f>metaadatbázis!I44</f>
        <v>punktezahl</v>
      </c>
      <c r="G44" t="str">
        <f>metaadatbázis!L44</f>
        <v>Erfolg.xls</v>
      </c>
    </row>
    <row r="45" spans="1:7" ht="12.75">
      <c r="A45">
        <f>metaadatbázis!A45</f>
        <v>44</v>
      </c>
      <c r="B45" t="str">
        <f>metaadatbázis!B45</f>
        <v>streuung</v>
      </c>
      <c r="C45" t="str">
        <f>metaadatbázis!E45</f>
        <v>erfolg</v>
      </c>
      <c r="D45" t="str">
        <f>metaadatbázis!G45</f>
        <v>Gesamtkapital-Verzinsung</v>
      </c>
      <c r="E45">
        <f>metaadatbázis!H45</f>
        <v>28.865473594983783</v>
      </c>
      <c r="F45" t="str">
        <f>metaadatbázis!I45</f>
        <v>punktezahl</v>
      </c>
      <c r="G45" t="str">
        <f>metaadatbázis!L45</f>
        <v>Erfolg.xls</v>
      </c>
    </row>
    <row r="46" spans="1:7" ht="12.75">
      <c r="A46">
        <f>metaadatbázis!A46</f>
        <v>45</v>
      </c>
      <c r="B46" t="str">
        <f>metaadatbázis!B46</f>
        <v>streuung</v>
      </c>
      <c r="C46" t="str">
        <f>metaadatbázis!E46</f>
        <v>erfolg</v>
      </c>
      <c r="D46" t="str">
        <f>metaadatbázis!G46</f>
        <v>Eigenkapital-Verzinsung ohne Boden</v>
      </c>
      <c r="E46">
        <f>metaadatbázis!H46</f>
        <v>55.10560302777336</v>
      </c>
      <c r="F46" t="str">
        <f>metaadatbázis!I46</f>
        <v>punktezahl</v>
      </c>
      <c r="G46" t="str">
        <f>metaadatbázis!L46</f>
        <v>Erfolg.xls</v>
      </c>
    </row>
    <row r="47" spans="1:7" ht="12.75">
      <c r="A47">
        <f>metaadatbázis!A47</f>
        <v>46</v>
      </c>
      <c r="B47" t="str">
        <f>metaadatbázis!B47</f>
        <v>streuung</v>
      </c>
      <c r="C47" t="str">
        <f>metaadatbázis!E47</f>
        <v>erfolg</v>
      </c>
      <c r="D47" t="str">
        <f>metaadatbázis!G47</f>
        <v>Deckungsbeitrag</v>
      </c>
      <c r="E47">
        <f>metaadatbázis!H47</f>
        <v>46.3332734479922</v>
      </c>
      <c r="F47" t="str">
        <f>metaadatbázis!I47</f>
        <v>punktezahl</v>
      </c>
      <c r="G47" t="str">
        <f>metaadatbázis!L47</f>
        <v>Erfolg.xls</v>
      </c>
    </row>
    <row r="48" spans="1:7" ht="12.75">
      <c r="A48">
        <f>metaadatbázis!A48</f>
        <v>47</v>
      </c>
      <c r="B48" t="str">
        <f>metaadatbázis!B48</f>
        <v>wichtigkeit</v>
      </c>
      <c r="C48" t="str">
        <f>metaadatbázis!E48</f>
        <v>erfolg</v>
      </c>
      <c r="D48" t="str">
        <f>metaadatbázis!G48</f>
        <v>Gewinn vor Steuern</v>
      </c>
      <c r="E48">
        <f>metaadatbázis!H48</f>
        <v>0.023324100767198683</v>
      </c>
      <c r="F48" t="str">
        <f>metaadatbázis!I48</f>
        <v>%</v>
      </c>
      <c r="G48" t="str">
        <f>metaadatbázis!L48</f>
        <v>Erfolg.xls</v>
      </c>
    </row>
    <row r="49" spans="1:7" ht="12.75">
      <c r="A49">
        <f>metaadatbázis!A49</f>
        <v>48</v>
      </c>
      <c r="B49" t="str">
        <f>metaadatbázis!B49</f>
        <v>wichtigkeit</v>
      </c>
      <c r="C49" t="str">
        <f>metaadatbázis!E49</f>
        <v>erfolg</v>
      </c>
      <c r="D49" t="str">
        <f>metaadatbázis!G49</f>
        <v>Nettorentabilität</v>
      </c>
      <c r="E49">
        <f>metaadatbázis!H49</f>
        <v>0.021956529648021392</v>
      </c>
      <c r="F49" t="str">
        <f>metaadatbázis!I49</f>
        <v>%</v>
      </c>
      <c r="G49" t="str">
        <f>metaadatbázis!L49</f>
        <v>Erfolg.xls</v>
      </c>
    </row>
    <row r="50" spans="1:7" ht="12.75">
      <c r="A50">
        <f>metaadatbázis!A50</f>
        <v>49</v>
      </c>
      <c r="B50" t="str">
        <f>metaadatbázis!B50</f>
        <v>wichtigkeit</v>
      </c>
      <c r="C50" t="str">
        <f>metaadatbázis!E50</f>
        <v>erfolg</v>
      </c>
      <c r="D50" t="str">
        <f>metaadatbázis!G50</f>
        <v>Gewinn je ha LF</v>
      </c>
      <c r="E50">
        <f>metaadatbázis!H50</f>
        <v>0.020103733775982218</v>
      </c>
      <c r="F50" t="str">
        <f>metaadatbázis!I50</f>
        <v>%</v>
      </c>
      <c r="G50" t="str">
        <f>metaadatbázis!L50</f>
        <v>Erfolg.xls</v>
      </c>
    </row>
    <row r="51" spans="1:7" ht="12.75">
      <c r="A51">
        <f>metaadatbázis!A51</f>
        <v>50</v>
      </c>
      <c r="B51" t="str">
        <f>metaadatbázis!B51</f>
        <v>wichtigkeit</v>
      </c>
      <c r="C51" t="str">
        <f>metaadatbázis!E51</f>
        <v>erfolg</v>
      </c>
      <c r="D51" t="str">
        <f>metaadatbázis!G51</f>
        <v>Eigenkapital-Rentabilität</v>
      </c>
      <c r="E51">
        <f>metaadatbázis!H51</f>
        <v>0.02167600223895939</v>
      </c>
      <c r="F51" t="str">
        <f>metaadatbázis!I51</f>
        <v>%</v>
      </c>
      <c r="G51" t="str">
        <f>metaadatbázis!L51</f>
        <v>Erfolg.xls</v>
      </c>
    </row>
    <row r="52" spans="1:7" ht="12.75">
      <c r="A52">
        <f>metaadatbázis!A52</f>
        <v>51</v>
      </c>
      <c r="B52" t="str">
        <f>metaadatbázis!B52</f>
        <v>wichtigkeit</v>
      </c>
      <c r="C52" t="str">
        <f>metaadatbázis!E52</f>
        <v>erfolg</v>
      </c>
      <c r="D52" t="str">
        <f>metaadatbázis!G52</f>
        <v>Gesamtkapitalrentabilität</v>
      </c>
      <c r="E52">
        <f>metaadatbázis!H52</f>
        <v>0.02137925683906101</v>
      </c>
      <c r="F52" t="str">
        <f>metaadatbázis!I52</f>
        <v>%</v>
      </c>
      <c r="G52" t="str">
        <f>metaadatbázis!L52</f>
        <v>Erfolg.xls</v>
      </c>
    </row>
    <row r="53" spans="1:7" ht="12.75">
      <c r="A53">
        <f>metaadatbázis!A53</f>
        <v>52</v>
      </c>
      <c r="B53" t="str">
        <f>metaadatbázis!B53</f>
        <v>wichtigkeit</v>
      </c>
      <c r="C53" t="str">
        <f>metaadatbázis!E53</f>
        <v>erfolg</v>
      </c>
      <c r="D53" t="str">
        <f>metaadatbázis!G53</f>
        <v>Leverage-Faktor</v>
      </c>
      <c r="E53">
        <f>metaadatbázis!H53</f>
        <v>0.028623000529933825</v>
      </c>
      <c r="F53" t="str">
        <f>metaadatbázis!I53</f>
        <v>%</v>
      </c>
      <c r="G53" t="str">
        <f>metaadatbázis!L53</f>
        <v>Erfolg.xls</v>
      </c>
    </row>
    <row r="54" spans="1:7" ht="12.75">
      <c r="A54">
        <f>metaadatbázis!A54</f>
        <v>53</v>
      </c>
      <c r="B54" t="str">
        <f>metaadatbázis!B54</f>
        <v>wichtigkeit</v>
      </c>
      <c r="C54" t="str">
        <f>metaadatbázis!E54</f>
        <v>erfolg</v>
      </c>
      <c r="D54" t="str">
        <f>metaadatbázis!G54</f>
        <v>ROACS</v>
      </c>
      <c r="E54">
        <f>metaadatbázis!H54</f>
        <v>0.021808814434187192</v>
      </c>
      <c r="F54" t="str">
        <f>metaadatbázis!I54</f>
        <v>%</v>
      </c>
      <c r="G54" t="str">
        <f>metaadatbázis!L54</f>
        <v>Erfolg.xls</v>
      </c>
    </row>
    <row r="55" spans="1:7" ht="12.75">
      <c r="A55">
        <f>metaadatbázis!A55</f>
        <v>54</v>
      </c>
      <c r="B55" t="str">
        <f>metaadatbázis!B55</f>
        <v>wichtigkeit</v>
      </c>
      <c r="C55" t="str">
        <f>metaadatbázis!E55</f>
        <v>erfolg</v>
      </c>
      <c r="D55" t="str">
        <f>metaadatbázis!G55</f>
        <v>ROCE</v>
      </c>
      <c r="E55">
        <f>metaadatbázis!H55</f>
        <v>0.021379256839061007</v>
      </c>
      <c r="F55" t="str">
        <f>metaadatbázis!I55</f>
        <v>%</v>
      </c>
      <c r="G55" t="str">
        <f>metaadatbázis!L55</f>
        <v>Erfolg.xls</v>
      </c>
    </row>
    <row r="56" spans="1:7" ht="12.75">
      <c r="A56">
        <f>metaadatbázis!A56</f>
        <v>55</v>
      </c>
      <c r="B56" t="str">
        <f>metaadatbázis!B56</f>
        <v>wichtigkeit</v>
      </c>
      <c r="C56" t="str">
        <f>metaadatbázis!E56</f>
        <v>erfolg</v>
      </c>
      <c r="D56" t="str">
        <f>metaadatbázis!G56</f>
        <v>ROI</v>
      </c>
      <c r="E56">
        <f>metaadatbázis!H56</f>
        <v>0.026575150443781226</v>
      </c>
      <c r="F56" t="str">
        <f>metaadatbázis!I56</f>
        <v>%</v>
      </c>
      <c r="G56" t="str">
        <f>metaadatbázis!L56</f>
        <v>Erfolg.xls</v>
      </c>
    </row>
    <row r="57" spans="1:7" ht="12.75">
      <c r="A57">
        <f>metaadatbázis!A57</f>
        <v>56</v>
      </c>
      <c r="B57" t="str">
        <f>metaadatbázis!B57</f>
        <v>wichtigkeit</v>
      </c>
      <c r="C57" t="str">
        <f>metaadatbázis!E57</f>
        <v>erfolg</v>
      </c>
      <c r="D57" t="str">
        <f>metaadatbázis!G57</f>
        <v>Working Capital</v>
      </c>
      <c r="E57">
        <f>metaadatbázis!H57</f>
        <v>0.21515400297271398</v>
      </c>
      <c r="F57" t="str">
        <f>metaadatbázis!I57</f>
        <v>%</v>
      </c>
      <c r="G57" t="str">
        <f>metaadatbázis!L57</f>
        <v>Erfolg.xls</v>
      </c>
    </row>
    <row r="58" spans="1:7" ht="12.75">
      <c r="A58">
        <f>metaadatbázis!A58</f>
        <v>57</v>
      </c>
      <c r="B58" t="str">
        <f>metaadatbázis!B58</f>
        <v>wichtigkeit</v>
      </c>
      <c r="C58" t="str">
        <f>metaadatbázis!E58</f>
        <v>erfolg</v>
      </c>
      <c r="D58" t="str">
        <f>metaadatbázis!G58</f>
        <v>Betriebsertrag </v>
      </c>
      <c r="E58">
        <f>metaadatbázis!H58</f>
        <v>0.022084958602482586</v>
      </c>
      <c r="F58" t="str">
        <f>metaadatbázis!I58</f>
        <v>%</v>
      </c>
      <c r="G58" t="str">
        <f>metaadatbázis!L58</f>
        <v>Erfolg.xls</v>
      </c>
    </row>
    <row r="59" spans="1:7" ht="12.75">
      <c r="A59">
        <f>metaadatbázis!A59</f>
        <v>58</v>
      </c>
      <c r="B59" t="str">
        <f>metaadatbázis!B59</f>
        <v>wichtigkeit</v>
      </c>
      <c r="C59" t="str">
        <f>metaadatbázis!E59</f>
        <v>erfolg</v>
      </c>
      <c r="D59" t="str">
        <f>metaadatbázis!G59</f>
        <v>Gesamteinkommen</v>
      </c>
      <c r="E59">
        <f>metaadatbázis!H59</f>
        <v>0.021478318080386017</v>
      </c>
      <c r="F59" t="str">
        <f>metaadatbázis!I59</f>
        <v>%</v>
      </c>
      <c r="G59" t="str">
        <f>metaadatbázis!L59</f>
        <v>Erfolg.xls</v>
      </c>
    </row>
    <row r="60" spans="1:7" ht="12.75">
      <c r="A60">
        <f>metaadatbázis!A60</f>
        <v>59</v>
      </c>
      <c r="B60" t="str">
        <f>metaadatbázis!B60</f>
        <v>wichtigkeit</v>
      </c>
      <c r="C60" t="str">
        <f>metaadatbázis!E60</f>
        <v>erfolg</v>
      </c>
      <c r="D60" t="str">
        <f>metaadatbázis!G60</f>
        <v>Bilanzgewinn/Bilanzverlust</v>
      </c>
      <c r="E60">
        <f>metaadatbázis!H60</f>
        <v>0.02180443119342059</v>
      </c>
      <c r="F60" t="str">
        <f>metaadatbázis!I60</f>
        <v>%</v>
      </c>
      <c r="G60" t="str">
        <f>metaadatbázis!L60</f>
        <v>Erfolg.xls</v>
      </c>
    </row>
    <row r="61" spans="1:7" ht="12.75">
      <c r="A61">
        <f>metaadatbázis!A61</f>
        <v>60</v>
      </c>
      <c r="B61" t="str">
        <f>metaadatbázis!B61</f>
        <v>wichtigkeit</v>
      </c>
      <c r="C61" t="str">
        <f>metaadatbázis!E61</f>
        <v>erfolg</v>
      </c>
      <c r="D61" t="str">
        <f>metaadatbázis!G61</f>
        <v>Betriebsergebnis, ordentliches</v>
      </c>
      <c r="E61">
        <f>metaadatbázis!H61</f>
        <v>0.021379256839060997</v>
      </c>
      <c r="F61" t="str">
        <f>metaadatbázis!I61</f>
        <v>%</v>
      </c>
      <c r="G61" t="str">
        <f>metaadatbázis!L61</f>
        <v>Erfolg.xls</v>
      </c>
    </row>
    <row r="62" spans="1:7" ht="12.75">
      <c r="A62">
        <f>metaadatbázis!A62</f>
        <v>61</v>
      </c>
      <c r="B62" t="str">
        <f>metaadatbázis!B62</f>
        <v>wichtigkeit</v>
      </c>
      <c r="C62" t="str">
        <f>metaadatbázis!E62</f>
        <v>erfolg</v>
      </c>
      <c r="D62" t="str">
        <f>metaadatbázis!G62</f>
        <v>Reinertrag des pacht- und schuldenfreien Betriebes</v>
      </c>
      <c r="E62">
        <f>metaadatbázis!H62</f>
        <v>0.021379256839061</v>
      </c>
      <c r="F62" t="str">
        <f>metaadatbázis!I62</f>
        <v>%</v>
      </c>
      <c r="G62" t="str">
        <f>metaadatbázis!L62</f>
        <v>Erfolg.xls</v>
      </c>
    </row>
    <row r="63" spans="1:7" ht="12.75">
      <c r="A63">
        <f>metaadatbázis!A63</f>
        <v>62</v>
      </c>
      <c r="B63" t="str">
        <f>metaadatbázis!B63</f>
        <v>wichtigkeit</v>
      </c>
      <c r="C63" t="str">
        <f>metaadatbázis!E63</f>
        <v>erfolg</v>
      </c>
      <c r="D63" t="str">
        <f>metaadatbázis!G63</f>
        <v>Gewinn/Verlust</v>
      </c>
      <c r="E63">
        <f>metaadatbázis!H63</f>
        <v>0.0671416054145297</v>
      </c>
      <c r="F63" t="str">
        <f>metaadatbázis!I63</f>
        <v>%</v>
      </c>
      <c r="G63" t="str">
        <f>metaadatbázis!L63</f>
        <v>Erfolg.xls</v>
      </c>
    </row>
    <row r="64" spans="1:7" ht="12.75">
      <c r="A64">
        <f>metaadatbázis!A64</f>
        <v>63</v>
      </c>
      <c r="B64" t="str">
        <f>metaadatbázis!B64</f>
        <v>wichtigkeit</v>
      </c>
      <c r="C64" t="str">
        <f>metaadatbázis!E64</f>
        <v>erfolg</v>
      </c>
      <c r="D64" t="str">
        <f>metaadatbázis!G64</f>
        <v>Betriebseinkommen, ordentliches</v>
      </c>
      <c r="E64">
        <f>metaadatbázis!H64</f>
        <v>0.02137925683906101</v>
      </c>
      <c r="F64" t="str">
        <f>metaadatbázis!I64</f>
        <v>%</v>
      </c>
      <c r="G64" t="str">
        <f>metaadatbázis!L64</f>
        <v>Erfolg.xls</v>
      </c>
    </row>
    <row r="65" spans="1:7" ht="12.75">
      <c r="A65">
        <f>metaadatbázis!A65</f>
        <v>64</v>
      </c>
      <c r="B65" t="str">
        <f>metaadatbázis!B65</f>
        <v>wichtigkeit</v>
      </c>
      <c r="C65" t="str">
        <f>metaadatbázis!E65</f>
        <v>erfolg</v>
      </c>
      <c r="D65" t="str">
        <f>metaadatbázis!G65</f>
        <v>Roheinkommen, ordentliches</v>
      </c>
      <c r="E65">
        <f>metaadatbázis!H65</f>
        <v>0.0358465813132803</v>
      </c>
      <c r="F65" t="str">
        <f>metaadatbázis!I65</f>
        <v>%</v>
      </c>
      <c r="G65" t="str">
        <f>metaadatbázis!L65</f>
        <v>Erfolg.xls</v>
      </c>
    </row>
    <row r="66" spans="1:7" ht="12.75">
      <c r="A66">
        <f>metaadatbázis!A66</f>
        <v>65</v>
      </c>
      <c r="B66" t="str">
        <f>metaadatbázis!B66</f>
        <v>wichtigkeit</v>
      </c>
      <c r="C66" t="str">
        <f>metaadatbázis!E66</f>
        <v>erfolg</v>
      </c>
      <c r="D66" t="str">
        <f>metaadatbázis!G66</f>
        <v>Gewinnrate</v>
      </c>
      <c r="E66">
        <f>metaadatbázis!H66</f>
        <v>0.022987906200400907</v>
      </c>
      <c r="F66" t="str">
        <f>metaadatbázis!I66</f>
        <v>%</v>
      </c>
      <c r="G66" t="str">
        <f>metaadatbázis!L66</f>
        <v>Erfolg.xls</v>
      </c>
    </row>
    <row r="67" spans="1:7" ht="12.75">
      <c r="A67">
        <f>metaadatbázis!A67</f>
        <v>66</v>
      </c>
      <c r="B67" t="str">
        <f>metaadatbázis!B67</f>
        <v>wichtigkeit</v>
      </c>
      <c r="C67" t="str">
        <f>metaadatbázis!E67</f>
        <v>erfolg</v>
      </c>
      <c r="D67" t="str">
        <f>metaadatbázis!G67</f>
        <v>Umsatzrentabilität</v>
      </c>
      <c r="E67">
        <f>metaadatbázis!H67</f>
        <v>0.021383640079827595</v>
      </c>
      <c r="F67" t="str">
        <f>metaadatbázis!I67</f>
        <v>%</v>
      </c>
      <c r="G67" t="str">
        <f>metaadatbázis!L67</f>
        <v>Erfolg.xls</v>
      </c>
    </row>
    <row r="68" spans="1:7" ht="12.75">
      <c r="A68">
        <f>metaadatbázis!A68</f>
        <v>67</v>
      </c>
      <c r="B68" t="str">
        <f>metaadatbázis!B68</f>
        <v>wichtigkeit</v>
      </c>
      <c r="C68" t="str">
        <f>metaadatbázis!E68</f>
        <v>erfolg</v>
      </c>
      <c r="D68" t="str">
        <f>metaadatbázis!G68</f>
        <v>Gesamtkapital-Verzinsung</v>
      </c>
      <c r="E68">
        <f>metaadatbázis!H68</f>
        <v>0.021388023320594193</v>
      </c>
      <c r="F68" t="str">
        <f>metaadatbázis!I68</f>
        <v>%</v>
      </c>
      <c r="G68" t="str">
        <f>metaadatbázis!L68</f>
        <v>Erfolg.xls</v>
      </c>
    </row>
    <row r="69" spans="1:7" ht="12.75">
      <c r="A69">
        <f>metaadatbázis!A69</f>
        <v>68</v>
      </c>
      <c r="B69" t="str">
        <f>metaadatbázis!B69</f>
        <v>wichtigkeit</v>
      </c>
      <c r="C69" t="str">
        <f>metaadatbázis!E69</f>
        <v>erfolg</v>
      </c>
      <c r="D69" t="str">
        <f>metaadatbázis!G69</f>
        <v>Eigenkapital-Verzinsung ohne Boden</v>
      </c>
      <c r="E69">
        <f>metaadatbázis!H69</f>
        <v>0.12758211234509093</v>
      </c>
      <c r="F69" t="str">
        <f>metaadatbázis!I69</f>
        <v>%</v>
      </c>
      <c r="G69" t="str">
        <f>metaadatbázis!L69</f>
        <v>Erfolg.xls</v>
      </c>
    </row>
    <row r="70" spans="1:7" ht="12.75">
      <c r="A70">
        <f>metaadatbázis!A70</f>
        <v>69</v>
      </c>
      <c r="B70" t="str">
        <f>metaadatbázis!B70</f>
        <v>wichtigkeit</v>
      </c>
      <c r="C70" t="str">
        <f>metaadatbázis!E70</f>
        <v>erfolg</v>
      </c>
      <c r="D70" t="str">
        <f>metaadatbázis!G70</f>
        <v>Deckungsbeitrag</v>
      </c>
      <c r="E70">
        <f>metaadatbázis!H70</f>
        <v>0.15218480444390492</v>
      </c>
      <c r="F70" t="str">
        <f>metaadatbázis!I70</f>
        <v>%</v>
      </c>
      <c r="G70" t="str">
        <f>metaadatbázis!L70</f>
        <v>Erfolg.xls</v>
      </c>
    </row>
    <row r="71" spans="1:7" ht="12.75">
      <c r="A71">
        <f>metaadatbázis!A71</f>
        <v>70</v>
      </c>
      <c r="B71" t="str">
        <f>metaadatbázis!B71</f>
        <v>durchschnitt</v>
      </c>
      <c r="C71" t="str">
        <f>metaadatbázis!E71</f>
        <v>rentbilitat</v>
      </c>
      <c r="D71" t="str">
        <f>metaadatbázis!G71</f>
        <v>Gewinn vor Steuern</v>
      </c>
      <c r="E71">
        <f>metaadatbázis!H71</f>
        <v>53.99191919191921</v>
      </c>
      <c r="F71" t="str">
        <f>metaadatbázis!I71</f>
        <v>punktezahl</v>
      </c>
      <c r="G71" t="str">
        <f>metaadatbázis!L71</f>
        <v>Rentabilitat.xls</v>
      </c>
    </row>
    <row r="72" spans="1:7" ht="12.75">
      <c r="A72">
        <f>metaadatbázis!A72</f>
        <v>71</v>
      </c>
      <c r="B72" t="str">
        <f>metaadatbázis!B72</f>
        <v>durchschnitt</v>
      </c>
      <c r="C72" t="str">
        <f>metaadatbázis!E72</f>
        <v>rentbilitat</v>
      </c>
      <c r="D72" t="str">
        <f>metaadatbázis!G72</f>
        <v>Nettorentabilität</v>
      </c>
      <c r="E72">
        <f>metaadatbázis!H72</f>
        <v>50.18686868686872</v>
      </c>
      <c r="F72" t="str">
        <f>metaadatbázis!I72</f>
        <v>punktezahl</v>
      </c>
      <c r="G72" t="str">
        <f>metaadatbázis!L72</f>
        <v>Rentabilitat.xls</v>
      </c>
    </row>
    <row r="73" spans="1:7" ht="12.75">
      <c r="A73">
        <f>metaadatbázis!A73</f>
        <v>72</v>
      </c>
      <c r="B73" t="str">
        <f>metaadatbázis!B73</f>
        <v>durchschnitt</v>
      </c>
      <c r="C73" t="str">
        <f>metaadatbázis!E73</f>
        <v>rentbilitat</v>
      </c>
      <c r="D73" t="str">
        <f>metaadatbázis!G73</f>
        <v>DB zu AK</v>
      </c>
      <c r="E73">
        <f>metaadatbázis!H73</f>
        <v>92.11010101010098</v>
      </c>
      <c r="F73" t="str">
        <f>metaadatbázis!I73</f>
        <v>punktezahl</v>
      </c>
      <c r="G73" t="str">
        <f>metaadatbázis!L73</f>
        <v>Rentabilitat.xls</v>
      </c>
    </row>
    <row r="74" spans="1:7" ht="12.75">
      <c r="A74">
        <f>metaadatbázis!A74</f>
        <v>73</v>
      </c>
      <c r="B74" t="str">
        <f>metaadatbázis!B74</f>
        <v>durchschnitt</v>
      </c>
      <c r="C74" t="str">
        <f>metaadatbázis!E74</f>
        <v>rentbilitat</v>
      </c>
      <c r="D74" t="str">
        <f>metaadatbázis!G74</f>
        <v>Gewinn je ha LF</v>
      </c>
      <c r="E74">
        <f>metaadatbázis!H74</f>
        <v>46.277777777777786</v>
      </c>
      <c r="F74" t="str">
        <f>metaadatbázis!I74</f>
        <v>punktezahl</v>
      </c>
      <c r="G74" t="str">
        <f>metaadatbázis!L74</f>
        <v>Rentabilitat.xls</v>
      </c>
    </row>
    <row r="75" spans="1:7" ht="12.75">
      <c r="A75">
        <f>metaadatbázis!A75</f>
        <v>74</v>
      </c>
      <c r="B75" t="str">
        <f>metaadatbázis!B75</f>
        <v>durchschnitt</v>
      </c>
      <c r="C75" t="str">
        <f>metaadatbázis!E75</f>
        <v>rentbilitat</v>
      </c>
      <c r="D75" t="str">
        <f>metaadatbázis!G75</f>
        <v>Eigenkapital-Rentabilität</v>
      </c>
      <c r="E75">
        <f>metaadatbázis!H75</f>
        <v>49.902020202020196</v>
      </c>
      <c r="F75" t="str">
        <f>metaadatbázis!I75</f>
        <v>punktezahl</v>
      </c>
      <c r="G75" t="str">
        <f>metaadatbázis!L75</f>
        <v>Rentabilitat.xls</v>
      </c>
    </row>
    <row r="76" spans="1:7" ht="12.75">
      <c r="A76">
        <f>metaadatbázis!A76</f>
        <v>75</v>
      </c>
      <c r="B76" t="str">
        <f>metaadatbázis!B76</f>
        <v>durchschnitt</v>
      </c>
      <c r="C76" t="str">
        <f>metaadatbázis!E76</f>
        <v>rentbilitat</v>
      </c>
      <c r="D76" t="str">
        <f>metaadatbázis!G76</f>
        <v>Gesamtkapitalrentabilität</v>
      </c>
      <c r="E76">
        <f>metaadatbázis!H76</f>
        <v>49.21717171717174</v>
      </c>
      <c r="F76" t="str">
        <f>metaadatbázis!I76</f>
        <v>punktezahl</v>
      </c>
      <c r="G76" t="str">
        <f>metaadatbázis!L76</f>
        <v>Rentabilitat.xls</v>
      </c>
    </row>
    <row r="77" spans="1:7" ht="12.75">
      <c r="A77">
        <f>metaadatbázis!A77</f>
        <v>76</v>
      </c>
      <c r="B77" t="str">
        <f>metaadatbázis!B77</f>
        <v>durchschnitt</v>
      </c>
      <c r="C77" t="str">
        <f>metaadatbázis!E77</f>
        <v>rentbilitat</v>
      </c>
      <c r="D77" t="str">
        <f>metaadatbázis!G77</f>
        <v>Leverage-Faktor</v>
      </c>
      <c r="E77">
        <f>metaadatbázis!H77</f>
        <v>76.07373737373739</v>
      </c>
      <c r="F77" t="str">
        <f>metaadatbázis!I77</f>
        <v>punktezahl</v>
      </c>
      <c r="G77" t="str">
        <f>metaadatbázis!L77</f>
        <v>Rentabilitat.xls</v>
      </c>
    </row>
    <row r="78" spans="1:7" ht="12.75">
      <c r="A78">
        <f>metaadatbázis!A78</f>
        <v>77</v>
      </c>
      <c r="B78" t="str">
        <f>metaadatbázis!B78</f>
        <v>durchschnitt</v>
      </c>
      <c r="C78" t="str">
        <f>metaadatbázis!E78</f>
        <v>rentbilitat</v>
      </c>
      <c r="D78" t="str">
        <f>metaadatbázis!G78</f>
        <v>ROACS</v>
      </c>
      <c r="E78">
        <f>metaadatbázis!H78</f>
        <v>50.20707070707074</v>
      </c>
      <c r="F78" t="str">
        <f>metaadatbázis!I78</f>
        <v>punktezahl</v>
      </c>
      <c r="G78" t="str">
        <f>metaadatbázis!L78</f>
        <v>Rentabilitat.xls</v>
      </c>
    </row>
    <row r="79" spans="1:7" ht="12.75">
      <c r="A79">
        <f>metaadatbázis!A79</f>
        <v>78</v>
      </c>
      <c r="B79" t="str">
        <f>metaadatbázis!B79</f>
        <v>durchschnitt</v>
      </c>
      <c r="C79" t="str">
        <f>metaadatbázis!E79</f>
        <v>rentbilitat</v>
      </c>
      <c r="D79" t="str">
        <f>metaadatbázis!G79</f>
        <v>ROCE</v>
      </c>
      <c r="E79">
        <f>metaadatbázis!H79</f>
        <v>49.217171717171745</v>
      </c>
      <c r="F79" t="str">
        <f>metaadatbázis!I79</f>
        <v>punktezahl</v>
      </c>
      <c r="G79" t="str">
        <f>metaadatbázis!L79</f>
        <v>Rentabilitat.xls</v>
      </c>
    </row>
    <row r="80" spans="1:7" ht="12.75">
      <c r="A80">
        <f>metaadatbázis!A80</f>
        <v>79</v>
      </c>
      <c r="B80" t="str">
        <f>metaadatbázis!B80</f>
        <v>durchschnitt</v>
      </c>
      <c r="C80" t="str">
        <f>metaadatbázis!E80</f>
        <v>rentbilitat</v>
      </c>
      <c r="D80" t="str">
        <f>metaadatbázis!G80</f>
        <v>ROI</v>
      </c>
      <c r="E80">
        <f>metaadatbázis!H80</f>
        <v>62.14141414141417</v>
      </c>
      <c r="F80" t="str">
        <f>metaadatbázis!I80</f>
        <v>punktezahl</v>
      </c>
      <c r="G80" t="str">
        <f>metaadatbázis!L80</f>
        <v>Rentabilitat.xls</v>
      </c>
    </row>
    <row r="81" spans="1:7" ht="12.75">
      <c r="A81">
        <f>metaadatbázis!A81</f>
        <v>80</v>
      </c>
      <c r="B81" t="str">
        <f>metaadatbázis!B81</f>
        <v>durchschnitt</v>
      </c>
      <c r="C81" t="str">
        <f>metaadatbázis!E81</f>
        <v>rentbilitat</v>
      </c>
      <c r="D81" t="str">
        <f>metaadatbázis!G81</f>
        <v>Working Capital</v>
      </c>
      <c r="E81">
        <f>metaadatbázis!H81</f>
        <v>524.5383838383844</v>
      </c>
      <c r="F81" t="str">
        <f>metaadatbázis!I81</f>
        <v>punktezahl</v>
      </c>
      <c r="G81" t="str">
        <f>metaadatbázis!L81</f>
        <v>Rentabilitat.xls</v>
      </c>
    </row>
    <row r="82" spans="1:7" ht="12.75">
      <c r="A82">
        <f>metaadatbázis!A82</f>
        <v>81</v>
      </c>
      <c r="B82" t="str">
        <f>metaadatbázis!B82</f>
        <v>durchschnitt</v>
      </c>
      <c r="C82" t="str">
        <f>metaadatbázis!E82</f>
        <v>rentbilitat</v>
      </c>
      <c r="D82" t="str">
        <f>metaadatbázis!G82</f>
        <v>Betriebsertrag </v>
      </c>
      <c r="E82">
        <f>metaadatbázis!H82</f>
        <v>49.217171717171745</v>
      </c>
      <c r="F82" t="str">
        <f>metaadatbázis!I82</f>
        <v>punktezahl</v>
      </c>
      <c r="G82" t="str">
        <f>metaadatbázis!L82</f>
        <v>Rentabilitat.xls</v>
      </c>
    </row>
    <row r="83" spans="1:7" ht="12.75">
      <c r="A83">
        <f>metaadatbázis!A83</f>
        <v>82</v>
      </c>
      <c r="B83" t="str">
        <f>metaadatbázis!B83</f>
        <v>durchschnitt</v>
      </c>
      <c r="C83" t="str">
        <f>metaadatbázis!E83</f>
        <v>rentbilitat</v>
      </c>
      <c r="D83" t="str">
        <f>metaadatbázis!G83</f>
        <v>Gesamteinkommen</v>
      </c>
      <c r="E83">
        <f>metaadatbázis!H83</f>
        <v>49.44646464646467</v>
      </c>
      <c r="F83" t="str">
        <f>metaadatbázis!I83</f>
        <v>punktezahl</v>
      </c>
      <c r="G83" t="str">
        <f>metaadatbázis!L83</f>
        <v>Rentabilitat.xls</v>
      </c>
    </row>
    <row r="84" spans="1:7" ht="12.75">
      <c r="A84">
        <f>metaadatbázis!A84</f>
        <v>83</v>
      </c>
      <c r="B84" t="str">
        <f>metaadatbázis!B84</f>
        <v>durchschnitt</v>
      </c>
      <c r="C84" t="str">
        <f>metaadatbázis!E84</f>
        <v>rentbilitat</v>
      </c>
      <c r="D84" t="str">
        <f>metaadatbázis!G84</f>
        <v>Bilanzgewinn/Bilanzverlust</v>
      </c>
      <c r="E84">
        <f>metaadatbázis!H84</f>
        <v>50.196969696969724</v>
      </c>
      <c r="F84" t="str">
        <f>metaadatbázis!I84</f>
        <v>punktezahl</v>
      </c>
      <c r="G84" t="str">
        <f>metaadatbázis!L84</f>
        <v>Rentabilitat.xls</v>
      </c>
    </row>
    <row r="85" spans="1:7" ht="12.75">
      <c r="A85">
        <f>metaadatbázis!A85</f>
        <v>84</v>
      </c>
      <c r="B85" t="str">
        <f>metaadatbázis!B85</f>
        <v>durchschnitt</v>
      </c>
      <c r="C85" t="str">
        <f>metaadatbázis!E85</f>
        <v>rentbilitat</v>
      </c>
      <c r="D85" t="str">
        <f>metaadatbázis!G85</f>
        <v>Betriebsergebnis, ordentliches</v>
      </c>
      <c r="E85">
        <f>metaadatbázis!H85</f>
        <v>49.21717171717174</v>
      </c>
      <c r="F85" t="str">
        <f>metaadatbázis!I85</f>
        <v>punktezahl</v>
      </c>
      <c r="G85" t="str">
        <f>metaadatbázis!L85</f>
        <v>Rentabilitat.xls</v>
      </c>
    </row>
    <row r="86" spans="1:7" ht="12.75">
      <c r="A86">
        <f>metaadatbázis!A86</f>
        <v>85</v>
      </c>
      <c r="B86" t="str">
        <f>metaadatbázis!B86</f>
        <v>durchschnitt</v>
      </c>
      <c r="C86" t="str">
        <f>metaadatbázis!E86</f>
        <v>rentbilitat</v>
      </c>
      <c r="D86" t="str">
        <f>metaadatbázis!G86</f>
        <v>Reinertrag des pacht- und schuldenfreien Betriebes</v>
      </c>
      <c r="E86">
        <f>metaadatbázis!H86</f>
        <v>49.217171717171745</v>
      </c>
      <c r="F86" t="str">
        <f>metaadatbázis!I86</f>
        <v>punktezahl</v>
      </c>
      <c r="G86" t="str">
        <f>metaadatbázis!L86</f>
        <v>Rentabilitat.xls</v>
      </c>
    </row>
    <row r="87" spans="1:7" ht="12.75">
      <c r="A87">
        <f>metaadatbázis!A87</f>
        <v>86</v>
      </c>
      <c r="B87" t="str">
        <f>metaadatbázis!B87</f>
        <v>durchschnitt</v>
      </c>
      <c r="C87" t="str">
        <f>metaadatbázis!E87</f>
        <v>rentbilitat</v>
      </c>
      <c r="D87" t="str">
        <f>metaadatbázis!G87</f>
        <v>Gewinn/Verlust</v>
      </c>
      <c r="E87">
        <f>metaadatbázis!H87</f>
        <v>176.43535353535356</v>
      </c>
      <c r="F87" t="str">
        <f>metaadatbázis!I87</f>
        <v>punktezahl</v>
      </c>
      <c r="G87" t="str">
        <f>metaadatbázis!L87</f>
        <v>Rentabilitat.xls</v>
      </c>
    </row>
    <row r="88" spans="1:7" ht="12.75">
      <c r="A88">
        <f>metaadatbázis!A88</f>
        <v>87</v>
      </c>
      <c r="B88" t="str">
        <f>metaadatbázis!B88</f>
        <v>durchschnitt</v>
      </c>
      <c r="C88" t="str">
        <f>metaadatbázis!E88</f>
        <v>rentbilitat</v>
      </c>
      <c r="D88" t="str">
        <f>metaadatbázis!G88</f>
        <v>Betriebseinkommen, ordentliches</v>
      </c>
      <c r="E88">
        <f>metaadatbázis!H88</f>
        <v>49.217171717171745</v>
      </c>
      <c r="F88" t="str">
        <f>metaadatbázis!I88</f>
        <v>punktezahl</v>
      </c>
      <c r="G88" t="str">
        <f>metaadatbázis!L88</f>
        <v>Rentabilitat.xls</v>
      </c>
    </row>
    <row r="89" spans="1:7" ht="12.75">
      <c r="A89">
        <f>metaadatbázis!A89</f>
        <v>88</v>
      </c>
      <c r="B89" t="str">
        <f>metaadatbázis!B89</f>
        <v>durchschnitt</v>
      </c>
      <c r="C89" t="str">
        <f>metaadatbázis!E89</f>
        <v>rentbilitat</v>
      </c>
      <c r="D89" t="str">
        <f>metaadatbázis!G89</f>
        <v>Roheinkommen, ordentliches</v>
      </c>
      <c r="E89">
        <f>metaadatbázis!H89</f>
        <v>49.21717171717174</v>
      </c>
      <c r="F89" t="str">
        <f>metaadatbázis!I89</f>
        <v>punktezahl</v>
      </c>
      <c r="G89" t="str">
        <f>metaadatbázis!L89</f>
        <v>Rentabilitat.xls</v>
      </c>
    </row>
    <row r="90" spans="1:7" ht="12.75">
      <c r="A90">
        <f>metaadatbázis!A90</f>
        <v>89</v>
      </c>
      <c r="B90" t="str">
        <f>metaadatbázis!B90</f>
        <v>durchschnitt</v>
      </c>
      <c r="C90" t="str">
        <f>metaadatbázis!E90</f>
        <v>rentbilitat</v>
      </c>
      <c r="D90" t="str">
        <f>metaadatbázis!G90</f>
        <v>Gewinnrate</v>
      </c>
      <c r="E90">
        <f>metaadatbázis!H90</f>
        <v>52.48282828282819</v>
      </c>
      <c r="F90" t="str">
        <f>metaadatbázis!I90</f>
        <v>punktezahl</v>
      </c>
      <c r="G90" t="str">
        <f>metaadatbázis!L90</f>
        <v>Rentabilitat.xls</v>
      </c>
    </row>
    <row r="91" spans="1:7" ht="12.75">
      <c r="A91">
        <f>metaadatbázis!A91</f>
        <v>90</v>
      </c>
      <c r="B91" t="str">
        <f>metaadatbázis!B91</f>
        <v>durchschnitt</v>
      </c>
      <c r="C91" t="str">
        <f>metaadatbázis!E91</f>
        <v>rentbilitat</v>
      </c>
      <c r="D91" t="str">
        <f>metaadatbázis!G91</f>
        <v>Umsatzrentabilität</v>
      </c>
      <c r="E91">
        <f>metaadatbázis!H91</f>
        <v>49.227272727272755</v>
      </c>
      <c r="F91" t="str">
        <f>metaadatbázis!I91</f>
        <v>punktezahl</v>
      </c>
      <c r="G91" t="str">
        <f>metaadatbázis!L91</f>
        <v>Rentabilitat.xls</v>
      </c>
    </row>
    <row r="92" spans="1:7" ht="12.75">
      <c r="A92">
        <f>metaadatbázis!A92</f>
        <v>91</v>
      </c>
      <c r="B92" t="str">
        <f>metaadatbázis!B92</f>
        <v>durchschnitt</v>
      </c>
      <c r="C92" t="str">
        <f>metaadatbázis!E92</f>
        <v>rentbilitat</v>
      </c>
      <c r="D92" t="str">
        <f>metaadatbázis!G92</f>
        <v>Gesamtkapital-Verzinsung</v>
      </c>
      <c r="E92">
        <f>metaadatbázis!H92</f>
        <v>49.237373737373744</v>
      </c>
      <c r="F92" t="str">
        <f>metaadatbázis!I92</f>
        <v>punktezahl</v>
      </c>
      <c r="G92" t="str">
        <f>metaadatbázis!L92</f>
        <v>Rentabilitat.xls</v>
      </c>
    </row>
    <row r="93" spans="1:7" ht="12.75">
      <c r="A93">
        <f>metaadatbázis!A93</f>
        <v>92</v>
      </c>
      <c r="B93" t="str">
        <f>metaadatbázis!B93</f>
        <v>durchschnitt</v>
      </c>
      <c r="C93" t="str">
        <f>metaadatbázis!E93</f>
        <v>rentbilitat</v>
      </c>
      <c r="D93" t="str">
        <f>metaadatbázis!G93</f>
        <v>Eigenkapital-Verzinsung ohne Boden</v>
      </c>
      <c r="E93">
        <f>metaadatbázis!H93</f>
        <v>288.60606060606074</v>
      </c>
      <c r="F93" t="str">
        <f>metaadatbázis!I93</f>
        <v>punktezahl</v>
      </c>
      <c r="G93" t="str">
        <f>metaadatbázis!L93</f>
        <v>Rentabilitat.xls</v>
      </c>
    </row>
    <row r="94" spans="1:7" ht="12.75">
      <c r="A94">
        <f>metaadatbázis!A94</f>
        <v>93</v>
      </c>
      <c r="B94" t="str">
        <f>metaadatbázis!B94</f>
        <v>durchschnitt</v>
      </c>
      <c r="C94" t="str">
        <f>metaadatbázis!E94</f>
        <v>rentbilitat</v>
      </c>
      <c r="D94" t="str">
        <f>metaadatbázis!G94</f>
        <v>Deckungsbeitrag</v>
      </c>
      <c r="E94">
        <f>metaadatbázis!H94</f>
        <v>312.67676767676784</v>
      </c>
      <c r="F94" t="str">
        <f>metaadatbázis!I94</f>
        <v>punktezahl</v>
      </c>
      <c r="G94" t="str">
        <f>metaadatbázis!L94</f>
        <v>Rentabilitat.xls</v>
      </c>
    </row>
    <row r="95" spans="1:7" ht="12.75">
      <c r="A95">
        <f>metaadatbázis!A95</f>
        <v>94</v>
      </c>
      <c r="B95" t="str">
        <f>metaadatbázis!B95</f>
        <v>streuung</v>
      </c>
      <c r="C95" t="str">
        <f>metaadatbázis!E95</f>
        <v>rentbilitat</v>
      </c>
      <c r="D95" t="str">
        <f>metaadatbázis!G95</f>
        <v>Gewinn vor Steuern</v>
      </c>
      <c r="E95">
        <f>metaadatbázis!H95</f>
        <v>51.56481096593476</v>
      </c>
      <c r="F95" t="str">
        <f>metaadatbázis!I95</f>
        <v>punktezahl</v>
      </c>
      <c r="G95" t="str">
        <f>metaadatbázis!L95</f>
        <v>Rentabilitat.xls</v>
      </c>
    </row>
    <row r="96" spans="1:7" ht="12.75">
      <c r="A96">
        <f>metaadatbázis!A96</f>
        <v>95</v>
      </c>
      <c r="B96" t="str">
        <f>metaadatbázis!B96</f>
        <v>streuung</v>
      </c>
      <c r="C96" t="str">
        <f>metaadatbázis!E96</f>
        <v>rentbilitat</v>
      </c>
      <c r="D96" t="str">
        <f>metaadatbázis!G96</f>
        <v>Nettorentabilität</v>
      </c>
      <c r="E96">
        <f>metaadatbázis!H96</f>
        <v>28.899052475338586</v>
      </c>
      <c r="F96" t="str">
        <f>metaadatbázis!I96</f>
        <v>punktezahl</v>
      </c>
      <c r="G96" t="str">
        <f>metaadatbázis!L96</f>
        <v>Rentabilitat.xls</v>
      </c>
    </row>
    <row r="97" spans="1:7" ht="12.75">
      <c r="A97">
        <f>metaadatbázis!A97</f>
        <v>96</v>
      </c>
      <c r="B97" t="str">
        <f>metaadatbázis!B97</f>
        <v>streuung</v>
      </c>
      <c r="C97" t="str">
        <f>metaadatbázis!E97</f>
        <v>rentbilitat</v>
      </c>
      <c r="D97" t="str">
        <f>metaadatbázis!G97</f>
        <v>DB zu AK</v>
      </c>
      <c r="E97">
        <f>metaadatbázis!H97</f>
        <v>82.00203891809277</v>
      </c>
      <c r="F97" t="str">
        <f>metaadatbázis!I97</f>
        <v>punktezahl</v>
      </c>
      <c r="G97" t="str">
        <f>metaadatbázis!L97</f>
        <v>Rentabilitat.xls</v>
      </c>
    </row>
    <row r="98" spans="1:7" ht="12.75">
      <c r="A98">
        <f>metaadatbázis!A98</f>
        <v>97</v>
      </c>
      <c r="B98" t="str">
        <f>metaadatbázis!B98</f>
        <v>streuung</v>
      </c>
      <c r="C98" t="str">
        <f>metaadatbázis!E98</f>
        <v>rentbilitat</v>
      </c>
      <c r="D98" t="str">
        <f>metaadatbázis!G98</f>
        <v>Gewinn je ha LF</v>
      </c>
      <c r="E98">
        <f>metaadatbázis!H98</f>
        <v>28.746611355063976</v>
      </c>
      <c r="F98" t="str">
        <f>metaadatbázis!I98</f>
        <v>punktezahl</v>
      </c>
      <c r="G98" t="str">
        <f>metaadatbázis!L98</f>
        <v>Rentabilitat.xls</v>
      </c>
    </row>
    <row r="99" spans="1:7" ht="12.75">
      <c r="A99">
        <f>metaadatbázis!A99</f>
        <v>98</v>
      </c>
      <c r="B99" t="str">
        <f>metaadatbázis!B99</f>
        <v>streuung</v>
      </c>
      <c r="C99" t="str">
        <f>metaadatbázis!E99</f>
        <v>rentbilitat</v>
      </c>
      <c r="D99" t="str">
        <f>metaadatbázis!G99</f>
        <v>Eigenkapital-Rentabilität</v>
      </c>
      <c r="E99">
        <f>metaadatbázis!H99</f>
        <v>27.88504090155185</v>
      </c>
      <c r="F99" t="str">
        <f>metaadatbázis!I99</f>
        <v>punktezahl</v>
      </c>
      <c r="G99" t="str">
        <f>metaadatbázis!L99</f>
        <v>Rentabilitat.xls</v>
      </c>
    </row>
    <row r="100" spans="1:7" ht="12.75">
      <c r="A100">
        <f>metaadatbázis!A100</f>
        <v>99</v>
      </c>
      <c r="B100" t="str">
        <f>metaadatbázis!B100</f>
        <v>streuung</v>
      </c>
      <c r="C100" t="str">
        <f>metaadatbázis!E100</f>
        <v>rentbilitat</v>
      </c>
      <c r="D100" t="str">
        <f>metaadatbázis!G100</f>
        <v>Gesamtkapitalrentabilität</v>
      </c>
      <c r="E100">
        <f>metaadatbázis!H100</f>
        <v>28.847417174393176</v>
      </c>
      <c r="F100" t="str">
        <f>metaadatbázis!I100</f>
        <v>punktezahl</v>
      </c>
      <c r="G100" t="str">
        <f>metaadatbázis!L100</f>
        <v>Rentabilitat.xls</v>
      </c>
    </row>
    <row r="101" spans="1:7" ht="12.75">
      <c r="A101">
        <f>metaadatbázis!A101</f>
        <v>100</v>
      </c>
      <c r="B101" t="str">
        <f>metaadatbázis!B101</f>
        <v>streuung</v>
      </c>
      <c r="C101" t="str">
        <f>metaadatbázis!E101</f>
        <v>rentbilitat</v>
      </c>
      <c r="D101" t="str">
        <f>metaadatbázis!G101</f>
        <v>Leverage-Faktor</v>
      </c>
      <c r="E101">
        <f>metaadatbázis!H101</f>
        <v>46.661257770294114</v>
      </c>
      <c r="F101" t="str">
        <f>metaadatbázis!I101</f>
        <v>punktezahl</v>
      </c>
      <c r="G101" t="str">
        <f>metaadatbázis!L101</f>
        <v>Rentabilitat.xls</v>
      </c>
    </row>
    <row r="102" spans="1:7" ht="12.75">
      <c r="A102">
        <f>metaadatbázis!A102</f>
        <v>101</v>
      </c>
      <c r="B102" t="str">
        <f>metaadatbázis!B102</f>
        <v>streuung</v>
      </c>
      <c r="C102" t="str">
        <f>metaadatbázis!E102</f>
        <v>rentbilitat</v>
      </c>
      <c r="D102" t="str">
        <f>metaadatbázis!G102</f>
        <v>ROACS</v>
      </c>
      <c r="E102">
        <f>metaadatbázis!H102</f>
        <v>28.864996288228358</v>
      </c>
      <c r="F102" t="str">
        <f>metaadatbázis!I102</f>
        <v>punktezahl</v>
      </c>
      <c r="G102" t="str">
        <f>metaadatbázis!L102</f>
        <v>Rentabilitat.xls</v>
      </c>
    </row>
    <row r="103" spans="1:7" ht="12.75">
      <c r="A103">
        <f>metaadatbázis!A103</f>
        <v>102</v>
      </c>
      <c r="B103" t="str">
        <f>metaadatbázis!B103</f>
        <v>streuung</v>
      </c>
      <c r="C103" t="str">
        <f>metaadatbázis!E103</f>
        <v>rentbilitat</v>
      </c>
      <c r="D103" t="str">
        <f>metaadatbázis!G103</f>
        <v>ROCE</v>
      </c>
      <c r="E103">
        <f>metaadatbázis!H103</f>
        <v>28.847417174393204</v>
      </c>
      <c r="F103" t="str">
        <f>metaadatbázis!I103</f>
        <v>punktezahl</v>
      </c>
      <c r="G103" t="str">
        <f>metaadatbázis!L103</f>
        <v>Rentabilitat.xls</v>
      </c>
    </row>
    <row r="104" spans="1:7" ht="12.75">
      <c r="A104">
        <f>metaadatbázis!A104</f>
        <v>103</v>
      </c>
      <c r="B104" t="str">
        <f>metaadatbázis!B104</f>
        <v>streuung</v>
      </c>
      <c r="C104" t="str">
        <f>metaadatbázis!E104</f>
        <v>rentbilitat</v>
      </c>
      <c r="D104" t="str">
        <f>metaadatbázis!G104</f>
        <v>ROI</v>
      </c>
      <c r="E104">
        <f>metaadatbázis!H104</f>
        <v>81.72242218495307</v>
      </c>
      <c r="F104" t="str">
        <f>metaadatbázis!I104</f>
        <v>punktezahl</v>
      </c>
      <c r="G104" t="str">
        <f>metaadatbázis!L104</f>
        <v>Rentabilitat.xls</v>
      </c>
    </row>
    <row r="105" spans="1:7" ht="12.75">
      <c r="A105">
        <f>metaadatbázis!A105</f>
        <v>104</v>
      </c>
      <c r="B105" t="str">
        <f>metaadatbázis!B105</f>
        <v>streuung</v>
      </c>
      <c r="C105" t="str">
        <f>metaadatbázis!E105</f>
        <v>rentbilitat</v>
      </c>
      <c r="D105" t="str">
        <f>metaadatbázis!G105</f>
        <v>Working Capital</v>
      </c>
      <c r="E105">
        <f>metaadatbázis!H105</f>
        <v>76.57269682727272</v>
      </c>
      <c r="F105" t="str">
        <f>metaadatbázis!I105</f>
        <v>punktezahl</v>
      </c>
      <c r="G105" t="str">
        <f>metaadatbázis!L105</f>
        <v>Rentabilitat.xls</v>
      </c>
    </row>
    <row r="106" spans="1:7" ht="12.75">
      <c r="A106">
        <f>metaadatbázis!A106</f>
        <v>105</v>
      </c>
      <c r="B106" t="str">
        <f>metaadatbázis!B106</f>
        <v>streuung</v>
      </c>
      <c r="C106" t="str">
        <f>metaadatbázis!E106</f>
        <v>rentbilitat</v>
      </c>
      <c r="D106" t="str">
        <f>metaadatbázis!G106</f>
        <v>Betriebsertrag </v>
      </c>
      <c r="E106">
        <f>metaadatbázis!H106</f>
        <v>28.847417174393197</v>
      </c>
      <c r="F106" t="str">
        <f>metaadatbázis!I106</f>
        <v>punktezahl</v>
      </c>
      <c r="G106" t="str">
        <f>metaadatbázis!L106</f>
        <v>Rentabilitat.xls</v>
      </c>
    </row>
    <row r="107" spans="1:7" ht="12.75">
      <c r="A107">
        <f>metaadatbázis!A107</f>
        <v>106</v>
      </c>
      <c r="B107" t="str">
        <f>metaadatbázis!B107</f>
        <v>streuung</v>
      </c>
      <c r="C107" t="str">
        <f>metaadatbázis!E107</f>
        <v>rentbilitat</v>
      </c>
      <c r="D107" t="str">
        <f>metaadatbázis!G107</f>
        <v>Gesamteinkommen</v>
      </c>
      <c r="E107">
        <f>metaadatbázis!H107</f>
        <v>29.160996851509296</v>
      </c>
      <c r="F107" t="str">
        <f>metaadatbázis!I107</f>
        <v>punktezahl</v>
      </c>
      <c r="G107" t="str">
        <f>metaadatbázis!L107</f>
        <v>Rentabilitat.xls</v>
      </c>
    </row>
    <row r="108" spans="1:7" ht="12.75">
      <c r="A108">
        <f>metaadatbázis!A108</f>
        <v>107</v>
      </c>
      <c r="B108" t="str">
        <f>metaadatbázis!B108</f>
        <v>streuung</v>
      </c>
      <c r="C108" t="str">
        <f>metaadatbázis!E108</f>
        <v>rentbilitat</v>
      </c>
      <c r="D108" t="str">
        <f>metaadatbázis!G108</f>
        <v>Bilanzgewinn/Bilanzverlust</v>
      </c>
      <c r="E108">
        <f>metaadatbázis!H108</f>
        <v>28.882207836297255</v>
      </c>
      <c r="F108" t="str">
        <f>metaadatbázis!I108</f>
        <v>punktezahl</v>
      </c>
      <c r="G108" t="str">
        <f>metaadatbázis!L108</f>
        <v>Rentabilitat.xls</v>
      </c>
    </row>
    <row r="109" spans="1:7" ht="12.75">
      <c r="A109">
        <f>metaadatbázis!A109</f>
        <v>108</v>
      </c>
      <c r="B109" t="str">
        <f>metaadatbázis!B109</f>
        <v>streuung</v>
      </c>
      <c r="C109" t="str">
        <f>metaadatbázis!E109</f>
        <v>rentbilitat</v>
      </c>
      <c r="D109" t="str">
        <f>metaadatbázis!G109</f>
        <v>Betriebsergebnis, ordentliches</v>
      </c>
      <c r="E109">
        <f>metaadatbázis!H109</f>
        <v>28.84741717439323</v>
      </c>
      <c r="F109" t="str">
        <f>metaadatbázis!I109</f>
        <v>punktezahl</v>
      </c>
      <c r="G109" t="str">
        <f>metaadatbázis!L109</f>
        <v>Rentabilitat.xls</v>
      </c>
    </row>
    <row r="110" spans="1:7" ht="12.75">
      <c r="A110">
        <f>metaadatbázis!A110</f>
        <v>109</v>
      </c>
      <c r="B110" t="str">
        <f>metaadatbázis!B110</f>
        <v>streuung</v>
      </c>
      <c r="C110" t="str">
        <f>metaadatbázis!E110</f>
        <v>rentbilitat</v>
      </c>
      <c r="D110" t="str">
        <f>metaadatbázis!G110</f>
        <v>Reinertrag des pacht- und schuldenfreien Betriebes</v>
      </c>
      <c r="E110">
        <f>metaadatbázis!H110</f>
        <v>28.847417174393165</v>
      </c>
      <c r="F110" t="str">
        <f>metaadatbázis!I110</f>
        <v>punktezahl</v>
      </c>
      <c r="G110" t="str">
        <f>metaadatbázis!L110</f>
        <v>Rentabilitat.xls</v>
      </c>
    </row>
    <row r="111" spans="1:7" ht="12.75">
      <c r="A111">
        <f>metaadatbázis!A111</f>
        <v>110</v>
      </c>
      <c r="B111" t="str">
        <f>metaadatbázis!B111</f>
        <v>streuung</v>
      </c>
      <c r="C111" t="str">
        <f>metaadatbázis!E111</f>
        <v>rentbilitat</v>
      </c>
      <c r="D111" t="str">
        <f>metaadatbázis!G111</f>
        <v>Gewinn/Verlust</v>
      </c>
      <c r="E111">
        <f>metaadatbázis!H111</f>
        <v>33.62816880791648</v>
      </c>
      <c r="F111" t="str">
        <f>metaadatbázis!I111</f>
        <v>punktezahl</v>
      </c>
      <c r="G111" t="str">
        <f>metaadatbázis!L111</f>
        <v>Rentabilitat.xls</v>
      </c>
    </row>
    <row r="112" spans="1:7" ht="12.75">
      <c r="A112">
        <f>metaadatbázis!A112</f>
        <v>111</v>
      </c>
      <c r="B112" t="str">
        <f>metaadatbázis!B112</f>
        <v>streuung</v>
      </c>
      <c r="C112" t="str">
        <f>metaadatbázis!E112</f>
        <v>rentbilitat</v>
      </c>
      <c r="D112" t="str">
        <f>metaadatbázis!G112</f>
        <v>Betriebseinkommen, ordentliches</v>
      </c>
      <c r="E112">
        <f>metaadatbázis!H112</f>
        <v>28.847417174393204</v>
      </c>
      <c r="F112" t="str">
        <f>metaadatbázis!I112</f>
        <v>punktezahl</v>
      </c>
      <c r="G112" t="str">
        <f>metaadatbázis!L112</f>
        <v>Rentabilitat.xls</v>
      </c>
    </row>
    <row r="113" spans="1:7" ht="12.75">
      <c r="A113">
        <f>metaadatbázis!A113</f>
        <v>112</v>
      </c>
      <c r="B113" t="str">
        <f>metaadatbázis!B113</f>
        <v>streuung</v>
      </c>
      <c r="C113" t="str">
        <f>metaadatbázis!E113</f>
        <v>rentbilitat</v>
      </c>
      <c r="D113" t="str">
        <f>metaadatbázis!G113</f>
        <v>Roheinkommen, ordentliches</v>
      </c>
      <c r="E113">
        <f>metaadatbázis!H113</f>
        <v>28.847417174393186</v>
      </c>
      <c r="F113" t="str">
        <f>metaadatbázis!I113</f>
        <v>punktezahl</v>
      </c>
      <c r="G113" t="str">
        <f>metaadatbázis!L113</f>
        <v>Rentabilitat.xls</v>
      </c>
    </row>
    <row r="114" spans="1:7" ht="12.75">
      <c r="A114">
        <f>metaadatbázis!A114</f>
        <v>113</v>
      </c>
      <c r="B114" t="str">
        <f>metaadatbázis!B114</f>
        <v>streuung</v>
      </c>
      <c r="C114" t="str">
        <f>metaadatbázis!E114</f>
        <v>rentbilitat</v>
      </c>
      <c r="D114" t="str">
        <f>metaadatbázis!G114</f>
        <v>Gewinnrate</v>
      </c>
      <c r="E114">
        <f>metaadatbázis!H114</f>
        <v>45.19293343804448</v>
      </c>
      <c r="F114" t="str">
        <f>metaadatbázis!I114</f>
        <v>punktezahl</v>
      </c>
      <c r="G114" t="str">
        <f>metaadatbázis!L114</f>
        <v>Rentabilitat.xls</v>
      </c>
    </row>
    <row r="115" spans="1:7" ht="12.75">
      <c r="A115">
        <f>metaadatbázis!A115</f>
        <v>114</v>
      </c>
      <c r="B115" t="str">
        <f>metaadatbázis!B115</f>
        <v>streuung</v>
      </c>
      <c r="C115" t="str">
        <f>metaadatbázis!E115</f>
        <v>rentbilitat</v>
      </c>
      <c r="D115" t="str">
        <f>metaadatbázis!G115</f>
        <v>Umsatzrentabilität</v>
      </c>
      <c r="E115">
        <f>metaadatbázis!H115</f>
        <v>28.840475448902286</v>
      </c>
      <c r="F115" t="str">
        <f>metaadatbázis!I115</f>
        <v>punktezahl</v>
      </c>
      <c r="G115" t="str">
        <f>metaadatbázis!L115</f>
        <v>Rentabilitat.xls</v>
      </c>
    </row>
    <row r="116" spans="1:7" ht="12.75">
      <c r="A116">
        <f>metaadatbázis!A116</f>
        <v>115</v>
      </c>
      <c r="B116" t="str">
        <f>metaadatbázis!B116</f>
        <v>streuung</v>
      </c>
      <c r="C116" t="str">
        <f>metaadatbázis!E116</f>
        <v>rentbilitat</v>
      </c>
      <c r="D116" t="str">
        <f>metaadatbázis!G116</f>
        <v>Gesamtkapital-Verzinsung</v>
      </c>
      <c r="E116">
        <f>metaadatbázis!H116</f>
        <v>28.834979416159182</v>
      </c>
      <c r="F116" t="str">
        <f>metaadatbázis!I116</f>
        <v>punktezahl</v>
      </c>
      <c r="G116" t="str">
        <f>metaadatbázis!L116</f>
        <v>Rentabilitat.xls</v>
      </c>
    </row>
    <row r="117" spans="1:7" ht="12.75">
      <c r="A117">
        <f>metaadatbázis!A117</f>
        <v>116</v>
      </c>
      <c r="B117" t="str">
        <f>metaadatbázis!B117</f>
        <v>streuung</v>
      </c>
      <c r="C117" t="str">
        <f>metaadatbázis!E117</f>
        <v>rentbilitat</v>
      </c>
      <c r="D117" t="str">
        <f>metaadatbázis!G117</f>
        <v>Eigenkapital-Verzinsung ohne Boden</v>
      </c>
      <c r="E117">
        <f>metaadatbázis!H117</f>
        <v>54.61720745927326</v>
      </c>
      <c r="F117" t="str">
        <f>metaadatbázis!I117</f>
        <v>punktezahl</v>
      </c>
      <c r="G117" t="str">
        <f>metaadatbázis!L117</f>
        <v>Rentabilitat.xls</v>
      </c>
    </row>
    <row r="118" spans="1:7" ht="12.75">
      <c r="A118">
        <f>metaadatbázis!A118</f>
        <v>117</v>
      </c>
      <c r="B118" t="str">
        <f>metaadatbázis!B118</f>
        <v>streuung</v>
      </c>
      <c r="C118" t="str">
        <f>metaadatbázis!E118</f>
        <v>rentbilitat</v>
      </c>
      <c r="D118" t="str">
        <f>metaadatbázis!G118</f>
        <v>Deckungsbeitrag</v>
      </c>
      <c r="E118">
        <f>metaadatbázis!H118</f>
        <v>43.22759612789475</v>
      </c>
      <c r="F118" t="str">
        <f>metaadatbázis!I118</f>
        <v>punktezahl</v>
      </c>
      <c r="G118" t="str">
        <f>metaadatbázis!L118</f>
        <v>Rentabilitat.xls</v>
      </c>
    </row>
    <row r="119" spans="1:7" ht="12.75">
      <c r="A119">
        <f>metaadatbázis!A119</f>
        <v>118</v>
      </c>
      <c r="B119" t="str">
        <f>metaadatbázis!B119</f>
        <v>wichtigkeit</v>
      </c>
      <c r="C119" t="str">
        <f>metaadatbázis!E119</f>
        <v>rentbilitat</v>
      </c>
      <c r="D119" t="str">
        <f>metaadatbázis!G119</f>
        <v>Gewinn vor Steuern</v>
      </c>
      <c r="E119">
        <f>metaadatbázis!H119</f>
        <v>0.022702291295388012</v>
      </c>
      <c r="F119" t="str">
        <f>metaadatbázis!I119</f>
        <v>%</v>
      </c>
      <c r="G119" t="str">
        <f>metaadatbázis!L119</f>
        <v>Rentabilitat.xls</v>
      </c>
    </row>
    <row r="120" spans="1:7" ht="12.75">
      <c r="A120">
        <f>metaadatbázis!A120</f>
        <v>119</v>
      </c>
      <c r="B120" t="str">
        <f>metaadatbázis!B120</f>
        <v>wichtigkeit</v>
      </c>
      <c r="C120" t="str">
        <f>metaadatbázis!E120</f>
        <v>rentbilitat</v>
      </c>
      <c r="D120" t="str">
        <f>metaadatbázis!G120</f>
        <v>Nettorentabilität</v>
      </c>
      <c r="E120">
        <f>metaadatbázis!H120</f>
        <v>0.02110235993061726</v>
      </c>
      <c r="F120" t="str">
        <f>metaadatbázis!I120</f>
        <v>%</v>
      </c>
      <c r="G120" t="str">
        <f>metaadatbázis!L120</f>
        <v>Rentabilitat.xls</v>
      </c>
    </row>
    <row r="121" spans="1:7" ht="12.75">
      <c r="A121">
        <f>metaadatbázis!A121</f>
        <v>120</v>
      </c>
      <c r="B121" t="str">
        <f>metaadatbázis!B121</f>
        <v>wichtigkeit</v>
      </c>
      <c r="C121" t="str">
        <f>metaadatbázis!E121</f>
        <v>rentbilitat</v>
      </c>
      <c r="D121" t="str">
        <f>metaadatbázis!G121</f>
        <v>DB zu AK</v>
      </c>
      <c r="E121">
        <f>metaadatbázis!H121</f>
        <v>0.03873006138096116</v>
      </c>
      <c r="F121" t="str">
        <f>metaadatbázis!I121</f>
        <v>%</v>
      </c>
      <c r="G121" t="str">
        <f>metaadatbázis!L121</f>
        <v>Rentabilitat.xls</v>
      </c>
    </row>
    <row r="122" spans="1:7" ht="12.75">
      <c r="A122">
        <f>metaadatbázis!A122</f>
        <v>121</v>
      </c>
      <c r="B122" t="str">
        <f>metaadatbázis!B122</f>
        <v>wichtigkeit</v>
      </c>
      <c r="C122" t="str">
        <f>metaadatbázis!E122</f>
        <v>rentbilitat</v>
      </c>
      <c r="D122" t="str">
        <f>metaadatbázis!G122</f>
        <v>Gewinn je ha LF</v>
      </c>
      <c r="E122">
        <f>metaadatbázis!H122</f>
        <v>0.019458682101665077</v>
      </c>
      <c r="F122" t="str">
        <f>metaadatbázis!I122</f>
        <v>%</v>
      </c>
      <c r="G122" t="str">
        <f>metaadatbázis!L122</f>
        <v>Rentabilitat.xls</v>
      </c>
    </row>
    <row r="123" spans="1:7" ht="12.75">
      <c r="A123">
        <f>metaadatbázis!A123</f>
        <v>122</v>
      </c>
      <c r="B123" t="str">
        <f>metaadatbázis!B123</f>
        <v>wichtigkeit</v>
      </c>
      <c r="C123" t="str">
        <f>metaadatbázis!E123</f>
        <v>rentbilitat</v>
      </c>
      <c r="D123" t="str">
        <f>metaadatbázis!G123</f>
        <v>Eigenkapital-Rentabilität</v>
      </c>
      <c r="E123">
        <f>metaadatbázis!H123</f>
        <v>0.02098258805780988</v>
      </c>
      <c r="F123" t="str">
        <f>metaadatbázis!I123</f>
        <v>%</v>
      </c>
      <c r="G123" t="str">
        <f>metaadatbázis!L123</f>
        <v>Rentabilitat.xls</v>
      </c>
    </row>
    <row r="124" spans="1:7" ht="12.75">
      <c r="A124">
        <f>metaadatbázis!A124</f>
        <v>123</v>
      </c>
      <c r="B124" t="str">
        <f>metaadatbázis!B124</f>
        <v>wichtigkeit</v>
      </c>
      <c r="C124" t="str">
        <f>metaadatbázis!E124</f>
        <v>rentbilitat</v>
      </c>
      <c r="D124" t="str">
        <f>metaadatbázis!G124</f>
        <v>Gesamtkapitalrentabilität</v>
      </c>
      <c r="E124">
        <f>metaadatbázis!H124</f>
        <v>0.020694625895528344</v>
      </c>
      <c r="F124" t="str">
        <f>metaadatbázis!I124</f>
        <v>%</v>
      </c>
      <c r="G124" t="str">
        <f>metaadatbázis!L124</f>
        <v>Rentabilitat.xls</v>
      </c>
    </row>
    <row r="125" spans="1:7" ht="12.75">
      <c r="A125">
        <f>metaadatbázis!A125</f>
        <v>124</v>
      </c>
      <c r="B125" t="str">
        <f>metaadatbázis!B125</f>
        <v>wichtigkeit</v>
      </c>
      <c r="C125" t="str">
        <f>metaadatbázis!E125</f>
        <v>rentbilitat</v>
      </c>
      <c r="D125" t="str">
        <f>metaadatbázis!G125</f>
        <v>Leverage-Faktor</v>
      </c>
      <c r="E125">
        <f>metaadatbázis!H125</f>
        <v>0.031987159775678314</v>
      </c>
      <c r="F125" t="str">
        <f>metaadatbázis!I125</f>
        <v>%</v>
      </c>
      <c r="G125" t="str">
        <f>metaadatbázis!L125</f>
        <v>Rentabilitat.xls</v>
      </c>
    </row>
    <row r="126" spans="1:7" ht="12.75">
      <c r="A126">
        <f>metaadatbázis!A126</f>
        <v>125</v>
      </c>
      <c r="B126" t="str">
        <f>metaadatbázis!B126</f>
        <v>wichtigkeit</v>
      </c>
      <c r="C126" t="str">
        <f>metaadatbázis!E126</f>
        <v>rentbilitat</v>
      </c>
      <c r="D126" t="str">
        <f>metaadatbázis!G126</f>
        <v>ROACS</v>
      </c>
      <c r="E126">
        <f>metaadatbázis!H126</f>
        <v>0.021110854389681615</v>
      </c>
      <c r="F126" t="str">
        <f>metaadatbázis!I126</f>
        <v>%</v>
      </c>
      <c r="G126" t="str">
        <f>metaadatbázis!L126</f>
        <v>Rentabilitat.xls</v>
      </c>
    </row>
    <row r="127" spans="1:7" ht="12.75">
      <c r="A127">
        <f>metaadatbázis!A127</f>
        <v>126</v>
      </c>
      <c r="B127" t="str">
        <f>metaadatbázis!B127</f>
        <v>wichtigkeit</v>
      </c>
      <c r="C127" t="str">
        <f>metaadatbázis!E127</f>
        <v>rentbilitat</v>
      </c>
      <c r="D127" t="str">
        <f>metaadatbázis!G127</f>
        <v>ROCE</v>
      </c>
      <c r="E127">
        <f>metaadatbázis!H127</f>
        <v>0.020694625895528347</v>
      </c>
      <c r="F127" t="str">
        <f>metaadatbázis!I127</f>
        <v>%</v>
      </c>
      <c r="G127" t="str">
        <f>metaadatbázis!L127</f>
        <v>Rentabilitat.xls</v>
      </c>
    </row>
    <row r="128" spans="1:7" ht="12.75">
      <c r="A128">
        <f>metaadatbázis!A128</f>
        <v>127</v>
      </c>
      <c r="B128" t="str">
        <f>metaadatbázis!B128</f>
        <v>wichtigkeit</v>
      </c>
      <c r="C128" t="str">
        <f>metaadatbázis!E128</f>
        <v>rentbilitat</v>
      </c>
      <c r="D128" t="str">
        <f>metaadatbázis!G128</f>
        <v>ROI</v>
      </c>
      <c r="E128">
        <f>metaadatbázis!H128</f>
        <v>0.026128956081947742</v>
      </c>
      <c r="F128" t="str">
        <f>metaadatbázis!I128</f>
        <v>%</v>
      </c>
      <c r="G128" t="str">
        <f>metaadatbázis!L128</f>
        <v>Rentabilitat.xls</v>
      </c>
    </row>
    <row r="129" spans="1:7" ht="12.75">
      <c r="A129">
        <f>metaadatbázis!A129</f>
        <v>128</v>
      </c>
      <c r="B129" t="str">
        <f>metaadatbázis!B129</f>
        <v>wichtigkeit</v>
      </c>
      <c r="C129" t="str">
        <f>metaadatbázis!E129</f>
        <v>rentbilitat</v>
      </c>
      <c r="D129" t="str">
        <f>metaadatbázis!G129</f>
        <v>Working Capital</v>
      </c>
      <c r="E129">
        <f>metaadatbázis!H129</f>
        <v>0.22055565654523568</v>
      </c>
      <c r="F129" t="str">
        <f>metaadatbázis!I129</f>
        <v>%</v>
      </c>
      <c r="G129" t="str">
        <f>metaadatbázis!L129</f>
        <v>Rentabilitat.xls</v>
      </c>
    </row>
    <row r="130" spans="1:7" ht="12.75">
      <c r="A130">
        <f>metaadatbázis!A130</f>
        <v>129</v>
      </c>
      <c r="B130" t="str">
        <f>metaadatbázis!B130</f>
        <v>wichtigkeit</v>
      </c>
      <c r="C130" t="str">
        <f>metaadatbázis!E130</f>
        <v>rentbilitat</v>
      </c>
      <c r="D130" t="str">
        <f>metaadatbázis!G130</f>
        <v>Betriebsertrag </v>
      </c>
      <c r="E130">
        <f>metaadatbázis!H130</f>
        <v>0.020694625895528347</v>
      </c>
      <c r="F130" t="str">
        <f>metaadatbázis!I130</f>
        <v>%</v>
      </c>
      <c r="G130" t="str">
        <f>metaadatbázis!L130</f>
        <v>Rentabilitat.xls</v>
      </c>
    </row>
    <row r="131" spans="1:7" ht="12.75">
      <c r="A131">
        <f>metaadatbázis!A131</f>
        <v>130</v>
      </c>
      <c r="B131" t="str">
        <f>metaadatbázis!B131</f>
        <v>wichtigkeit</v>
      </c>
      <c r="C131" t="str">
        <f>metaadatbázis!E131</f>
        <v>rentbilitat</v>
      </c>
      <c r="D131" t="str">
        <f>metaadatbázis!G131</f>
        <v>Gesamteinkommen</v>
      </c>
      <c r="E131">
        <f>metaadatbázis!H131</f>
        <v>0.020791038005908747</v>
      </c>
      <c r="F131" t="str">
        <f>metaadatbázis!I131</f>
        <v>%</v>
      </c>
      <c r="G131" t="str">
        <f>metaadatbázis!L131</f>
        <v>Rentabilitat.xls</v>
      </c>
    </row>
    <row r="132" spans="1:7" ht="12.75">
      <c r="A132">
        <f>metaadatbázis!A132</f>
        <v>131</v>
      </c>
      <c r="B132" t="str">
        <f>metaadatbázis!B132</f>
        <v>wichtigkeit</v>
      </c>
      <c r="C132" t="str">
        <f>metaadatbázis!E132</f>
        <v>rentbilitat</v>
      </c>
      <c r="D132" t="str">
        <f>metaadatbázis!G132</f>
        <v>Bilanzgewinn/Bilanzverlust</v>
      </c>
      <c r="E132">
        <f>metaadatbázis!H132</f>
        <v>0.021106607160149435</v>
      </c>
      <c r="F132" t="str">
        <f>metaadatbázis!I132</f>
        <v>%</v>
      </c>
      <c r="G132" t="str">
        <f>metaadatbázis!L132</f>
        <v>Rentabilitat.xls</v>
      </c>
    </row>
    <row r="133" spans="1:7" ht="12.75">
      <c r="A133">
        <f>metaadatbázis!A133</f>
        <v>132</v>
      </c>
      <c r="B133" t="str">
        <f>metaadatbázis!B133</f>
        <v>wichtigkeit</v>
      </c>
      <c r="C133" t="str">
        <f>metaadatbázis!E133</f>
        <v>rentbilitat</v>
      </c>
      <c r="D133" t="str">
        <f>metaadatbázis!G133</f>
        <v>Betriebsergebnis, ordentliches</v>
      </c>
      <c r="E133">
        <f>metaadatbázis!H133</f>
        <v>0.020694625895528344</v>
      </c>
      <c r="F133" t="str">
        <f>metaadatbázis!I133</f>
        <v>%</v>
      </c>
      <c r="G133" t="str">
        <f>metaadatbázis!L133</f>
        <v>Rentabilitat.xls</v>
      </c>
    </row>
    <row r="134" spans="1:7" ht="12.75">
      <c r="A134">
        <f>metaadatbázis!A134</f>
        <v>133</v>
      </c>
      <c r="B134" t="str">
        <f>metaadatbázis!B134</f>
        <v>wichtigkeit</v>
      </c>
      <c r="C134" t="str">
        <f>metaadatbázis!E134</f>
        <v>rentbilitat</v>
      </c>
      <c r="D134" t="str">
        <f>metaadatbázis!G134</f>
        <v>Reinertrag des pacht- und schuldenfreien Betriebes</v>
      </c>
      <c r="E134">
        <f>metaadatbázis!H134</f>
        <v>0.020694625895528347</v>
      </c>
      <c r="F134" t="str">
        <f>metaadatbázis!I134</f>
        <v>%</v>
      </c>
      <c r="G134" t="str">
        <f>metaadatbázis!L134</f>
        <v>Rentabilitat.xls</v>
      </c>
    </row>
    <row r="135" spans="1:7" ht="12.75">
      <c r="A135">
        <f>metaadatbázis!A135</f>
        <v>134</v>
      </c>
      <c r="B135" t="str">
        <f>metaadatbázis!B135</f>
        <v>wichtigkeit</v>
      </c>
      <c r="C135" t="str">
        <f>metaadatbázis!E135</f>
        <v>rentbilitat</v>
      </c>
      <c r="D135" t="str">
        <f>metaadatbázis!G135</f>
        <v>Gewinn/Verlust</v>
      </c>
      <c r="E135">
        <f>metaadatbázis!H135</f>
        <v>0.0741867829614742</v>
      </c>
      <c r="F135" t="str">
        <f>metaadatbázis!I135</f>
        <v>%</v>
      </c>
      <c r="G135" t="str">
        <f>metaadatbázis!L135</f>
        <v>Rentabilitat.xls</v>
      </c>
    </row>
    <row r="136" spans="1:7" ht="12.75">
      <c r="A136">
        <f>metaadatbázis!A136</f>
        <v>135</v>
      </c>
      <c r="B136" t="str">
        <f>metaadatbázis!B136</f>
        <v>wichtigkeit</v>
      </c>
      <c r="C136" t="str">
        <f>metaadatbázis!E136</f>
        <v>rentbilitat</v>
      </c>
      <c r="D136" t="str">
        <f>metaadatbázis!G136</f>
        <v>Betriebseinkommen, ordentliches</v>
      </c>
      <c r="E136">
        <f>metaadatbázis!H136</f>
        <v>0.020694625895528347</v>
      </c>
      <c r="F136" t="str">
        <f>metaadatbázis!I136</f>
        <v>%</v>
      </c>
      <c r="G136" t="str">
        <f>metaadatbázis!L136</f>
        <v>Rentabilitat.xls</v>
      </c>
    </row>
    <row r="137" spans="1:7" ht="12.75">
      <c r="A137">
        <f>metaadatbázis!A137</f>
        <v>136</v>
      </c>
      <c r="B137" t="str">
        <f>metaadatbázis!B137</f>
        <v>wichtigkeit</v>
      </c>
      <c r="C137" t="str">
        <f>metaadatbázis!E137</f>
        <v>rentbilitat</v>
      </c>
      <c r="D137" t="str">
        <f>metaadatbázis!G137</f>
        <v>Roheinkommen, ordentliches</v>
      </c>
      <c r="E137">
        <f>metaadatbázis!H137</f>
        <v>0.020694625895528344</v>
      </c>
      <c r="F137" t="str">
        <f>metaadatbázis!I137</f>
        <v>%</v>
      </c>
      <c r="G137" t="str">
        <f>metaadatbázis!L137</f>
        <v>Rentabilitat.xls</v>
      </c>
    </row>
    <row r="138" spans="1:7" ht="12.75">
      <c r="A138">
        <f>metaadatbázis!A138</f>
        <v>137</v>
      </c>
      <c r="B138" t="str">
        <f>metaadatbázis!B138</f>
        <v>wichtigkeit</v>
      </c>
      <c r="C138" t="str">
        <f>metaadatbázis!E138</f>
        <v>rentbilitat</v>
      </c>
      <c r="D138" t="str">
        <f>metaadatbázis!G138</f>
        <v>Gewinnrate</v>
      </c>
      <c r="E138">
        <f>metaadatbázis!H138</f>
        <v>0.02206775520328085</v>
      </c>
      <c r="F138" t="str">
        <f>metaadatbázis!I138</f>
        <v>%</v>
      </c>
      <c r="G138" t="str">
        <f>metaadatbázis!L138</f>
        <v>Rentabilitat.xls</v>
      </c>
    </row>
    <row r="139" spans="1:7" ht="12.75">
      <c r="A139">
        <f>metaadatbázis!A139</f>
        <v>138</v>
      </c>
      <c r="B139" t="str">
        <f>metaadatbázis!B139</f>
        <v>wichtigkeit</v>
      </c>
      <c r="C139" t="str">
        <f>metaadatbázis!E139</f>
        <v>rentbilitat</v>
      </c>
      <c r="D139" t="str">
        <f>metaadatbázis!G139</f>
        <v>Umsatzrentabilität</v>
      </c>
      <c r="E139">
        <f>metaadatbázis!H139</f>
        <v>0.020698873125060524</v>
      </c>
      <c r="F139" t="str">
        <f>metaadatbázis!I139</f>
        <v>%</v>
      </c>
      <c r="G139" t="str">
        <f>metaadatbázis!L139</f>
        <v>Rentabilitat.xls</v>
      </c>
    </row>
    <row r="140" spans="1:7" ht="12.75">
      <c r="A140">
        <f>metaadatbázis!A140</f>
        <v>139</v>
      </c>
      <c r="B140" t="str">
        <f>metaadatbázis!B140</f>
        <v>wichtigkeit</v>
      </c>
      <c r="C140" t="str">
        <f>metaadatbázis!E140</f>
        <v>rentbilitat</v>
      </c>
      <c r="D140" t="str">
        <f>metaadatbázis!G140</f>
        <v>Gesamtkapital-Verzinsung</v>
      </c>
      <c r="E140">
        <f>metaadatbázis!H140</f>
        <v>0.020703120354592694</v>
      </c>
      <c r="F140" t="str">
        <f>metaadatbázis!I140</f>
        <v>%</v>
      </c>
      <c r="G140" t="str">
        <f>metaadatbázis!L140</f>
        <v>Rentabilitat.xls</v>
      </c>
    </row>
    <row r="141" spans="1:7" ht="12.75">
      <c r="A141">
        <f>metaadatbázis!A141</f>
        <v>140</v>
      </c>
      <c r="B141" t="str">
        <f>metaadatbázis!B141</f>
        <v>wichtigkeit</v>
      </c>
      <c r="C141" t="str">
        <f>metaadatbázis!E141</f>
        <v>rentbilitat</v>
      </c>
      <c r="D141" t="str">
        <f>metaadatbázis!G141</f>
        <v>Eigenkapital-Verzinsung ohne Boden</v>
      </c>
      <c r="E141">
        <f>metaadatbázis!H141</f>
        <v>0.12135184219333726</v>
      </c>
      <c r="F141" t="str">
        <f>metaadatbázis!I141</f>
        <v>%</v>
      </c>
      <c r="G141" t="str">
        <f>metaadatbázis!L141</f>
        <v>Rentabilitat.xls</v>
      </c>
    </row>
    <row r="142" spans="1:7" ht="12.75">
      <c r="A142">
        <f>metaadatbázis!A142</f>
        <v>141</v>
      </c>
      <c r="B142" t="str">
        <f>metaadatbázis!B142</f>
        <v>wichtigkeit</v>
      </c>
      <c r="C142" t="str">
        <f>metaadatbázis!E142</f>
        <v>rentbilitat</v>
      </c>
      <c r="D142" t="str">
        <f>metaadatbázis!G142</f>
        <v>Deckungsbeitrag</v>
      </c>
      <c r="E142">
        <f>metaadatbázis!H142</f>
        <v>0.13147299016851308</v>
      </c>
      <c r="F142" t="str">
        <f>metaadatbázis!I142</f>
        <v>%</v>
      </c>
      <c r="G142" t="str">
        <f>metaadatbázis!L142</f>
        <v>Rentabilitat.xls</v>
      </c>
    </row>
    <row r="143" spans="1:7" ht="12.75">
      <c r="A143">
        <f>metaadatbázis!A143</f>
        <v>142</v>
      </c>
      <c r="B143" t="str">
        <f>metaadatbázis!B143</f>
        <v>durchschnitt</v>
      </c>
      <c r="C143" t="str">
        <f>metaadatbázis!E143</f>
        <v>wirtschaftlichkeit</v>
      </c>
      <c r="D143" t="str">
        <f>metaadatbázis!G143</f>
        <v>Gewinn vor Steuern</v>
      </c>
      <c r="E143">
        <f>metaadatbázis!H143</f>
        <v>50.09</v>
      </c>
      <c r="F143" t="str">
        <f>metaadatbázis!I143</f>
        <v>punktezahl</v>
      </c>
      <c r="G143" t="str">
        <f>metaadatbázis!L143</f>
        <v>Wirtschaftlichkeit.xls</v>
      </c>
    </row>
    <row r="144" spans="1:7" ht="12.75">
      <c r="A144">
        <f>metaadatbázis!A144</f>
        <v>143</v>
      </c>
      <c r="B144" t="str">
        <f>metaadatbázis!B144</f>
        <v>durchschnitt</v>
      </c>
      <c r="C144" t="str">
        <f>metaadatbázis!E144</f>
        <v>wirtschaftlichkeit</v>
      </c>
      <c r="D144" t="str">
        <f>metaadatbázis!G144</f>
        <v>Nettorentabilität</v>
      </c>
      <c r="E144">
        <f>metaadatbázis!H144</f>
        <v>50.285</v>
      </c>
      <c r="F144" t="str">
        <f>metaadatbázis!I144</f>
        <v>punktezahl</v>
      </c>
      <c r="G144" t="str">
        <f>metaadatbázis!L144</f>
        <v>Wirtschaftlichkeit.xls</v>
      </c>
    </row>
    <row r="145" spans="1:7" ht="12.75">
      <c r="A145">
        <f>metaadatbázis!A145</f>
        <v>144</v>
      </c>
      <c r="B145" t="str">
        <f>metaadatbázis!B145</f>
        <v>durchschnitt</v>
      </c>
      <c r="C145" t="str">
        <f>metaadatbázis!E145</f>
        <v>wirtschaftlichkeit</v>
      </c>
      <c r="D145" t="str">
        <f>metaadatbázis!G145</f>
        <v>DB zu AK</v>
      </c>
      <c r="E145">
        <f>metaadatbázis!H145</f>
        <v>249.15899999999968</v>
      </c>
      <c r="F145" t="str">
        <f>metaadatbázis!I145</f>
        <v>punktezahl</v>
      </c>
      <c r="G145" t="str">
        <f>metaadatbázis!L145</f>
        <v>Wirtschaftlichkeit.xls</v>
      </c>
    </row>
    <row r="146" spans="1:7" ht="12.75">
      <c r="A146">
        <f>metaadatbázis!A146</f>
        <v>145</v>
      </c>
      <c r="B146" t="str">
        <f>metaadatbázis!B146</f>
        <v>durchschnitt</v>
      </c>
      <c r="C146" t="str">
        <f>metaadatbázis!E146</f>
        <v>wirtschaftlichkeit</v>
      </c>
      <c r="D146" t="str">
        <f>metaadatbázis!G146</f>
        <v>Gewinn je ha LF</v>
      </c>
      <c r="E146">
        <f>metaadatbázis!H146</f>
        <v>166.67900000000037</v>
      </c>
      <c r="F146" t="str">
        <f>metaadatbázis!I146</f>
        <v>punktezahl</v>
      </c>
      <c r="G146" t="str">
        <f>metaadatbázis!L146</f>
        <v>Wirtschaftlichkeit.xls</v>
      </c>
    </row>
    <row r="147" spans="1:7" ht="12.75">
      <c r="A147">
        <f>metaadatbázis!A147</f>
        <v>146</v>
      </c>
      <c r="B147" t="str">
        <f>metaadatbázis!B147</f>
        <v>durchschnitt</v>
      </c>
      <c r="C147" t="str">
        <f>metaadatbázis!E147</f>
        <v>wirtschaftlichkeit</v>
      </c>
      <c r="D147" t="str">
        <f>metaadatbázis!G147</f>
        <v>Eigenkapital-Rentabilität</v>
      </c>
      <c r="E147">
        <f>metaadatbázis!H147</f>
        <v>76.535</v>
      </c>
      <c r="F147" t="str">
        <f>metaadatbázis!I147</f>
        <v>punktezahl</v>
      </c>
      <c r="G147" t="str">
        <f>metaadatbázis!L147</f>
        <v>Wirtschaftlichkeit.xls</v>
      </c>
    </row>
    <row r="148" spans="1:7" ht="12.75">
      <c r="A148">
        <f>metaadatbázis!A148</f>
        <v>147</v>
      </c>
      <c r="B148" t="str">
        <f>metaadatbázis!B148</f>
        <v>durchschnitt</v>
      </c>
      <c r="C148" t="str">
        <f>metaadatbázis!E148</f>
        <v>wirtschaftlichkeit</v>
      </c>
      <c r="D148" t="str">
        <f>metaadatbázis!G148</f>
        <v>Arbeitsertrag, ordentlicher</v>
      </c>
      <c r="E148">
        <f>metaadatbázis!H148</f>
        <v>49.83</v>
      </c>
      <c r="F148" t="str">
        <f>metaadatbázis!I148</f>
        <v>punktezahl</v>
      </c>
      <c r="G148" t="str">
        <f>metaadatbázis!L148</f>
        <v>Wirtschaftlichkeit.xls</v>
      </c>
    </row>
    <row r="149" spans="1:7" ht="12.75">
      <c r="A149">
        <f>metaadatbázis!A149</f>
        <v>148</v>
      </c>
      <c r="B149" t="str">
        <f>metaadatbázis!B149</f>
        <v>durchschnitt</v>
      </c>
      <c r="C149" t="str">
        <f>metaadatbázis!E149</f>
        <v>wirtschaftlichkeit</v>
      </c>
      <c r="D149" t="str">
        <f>metaadatbázis!G149</f>
        <v>Gewinn/Verlust</v>
      </c>
      <c r="E149">
        <f>metaadatbázis!H149</f>
        <v>50.64</v>
      </c>
      <c r="F149" t="str">
        <f>metaadatbázis!I149</f>
        <v>punktezahl</v>
      </c>
      <c r="G149" t="str">
        <f>metaadatbázis!L149</f>
        <v>Wirtschaftlichkeit.xls</v>
      </c>
    </row>
    <row r="150" spans="1:7" ht="12.75">
      <c r="A150">
        <f>metaadatbázis!A150</f>
        <v>149</v>
      </c>
      <c r="B150" t="str">
        <f>metaadatbázis!B150</f>
        <v>durchschnitt</v>
      </c>
      <c r="C150" t="str">
        <f>metaadatbázis!E150</f>
        <v>wirtschaftlichkeit</v>
      </c>
      <c r="D150" t="str">
        <f>metaadatbázis!G150</f>
        <v>Deckungsbeitrag</v>
      </c>
      <c r="E150">
        <f>metaadatbázis!H150</f>
        <v>50.337000000000096</v>
      </c>
      <c r="F150" t="str">
        <f>metaadatbázis!I150</f>
        <v>punktezahl</v>
      </c>
      <c r="G150" t="str">
        <f>metaadatbázis!L150</f>
        <v>Wirtschaftlichkeit.xls</v>
      </c>
    </row>
    <row r="151" spans="1:7" ht="12.75">
      <c r="A151">
        <f>metaadatbázis!A151</f>
        <v>150</v>
      </c>
      <c r="B151" t="str">
        <f>metaadatbázis!B151</f>
        <v>streuung</v>
      </c>
      <c r="C151" t="str">
        <f>metaadatbázis!E151</f>
        <v>wirtschaftlichkeit</v>
      </c>
      <c r="D151" t="str">
        <f>metaadatbázis!G151</f>
        <v>Gewinn vor Steuern</v>
      </c>
      <c r="E151">
        <f>metaadatbázis!H151</f>
        <v>29.005431396637604</v>
      </c>
      <c r="F151" t="str">
        <f>metaadatbázis!I151</f>
        <v>punktezahl</v>
      </c>
      <c r="G151" t="str">
        <f>metaadatbázis!L151</f>
        <v>Wirtschaftlichkeit.xls</v>
      </c>
    </row>
    <row r="152" spans="1:7" ht="12.75">
      <c r="A152">
        <f>metaadatbázis!A152</f>
        <v>151</v>
      </c>
      <c r="B152" t="str">
        <f>metaadatbázis!B152</f>
        <v>streuung</v>
      </c>
      <c r="C152" t="str">
        <f>metaadatbázis!E152</f>
        <v>wirtschaftlichkeit</v>
      </c>
      <c r="D152" t="str">
        <f>metaadatbázis!G152</f>
        <v>Nettorentabilität</v>
      </c>
      <c r="E152">
        <f>metaadatbázis!H152</f>
        <v>29.400427314286205</v>
      </c>
      <c r="F152" t="str">
        <f>metaadatbázis!I152</f>
        <v>punktezahl</v>
      </c>
      <c r="G152" t="str">
        <f>metaadatbázis!L152</f>
        <v>Wirtschaftlichkeit.xls</v>
      </c>
    </row>
    <row r="153" spans="1:7" ht="12.75">
      <c r="A153">
        <f>metaadatbázis!A153</f>
        <v>152</v>
      </c>
      <c r="B153" t="str">
        <f>metaadatbázis!B153</f>
        <v>streuung</v>
      </c>
      <c r="C153" t="str">
        <f>metaadatbázis!E153</f>
        <v>wirtschaftlichkeit</v>
      </c>
      <c r="D153" t="str">
        <f>metaadatbázis!G153</f>
        <v>DB zu AK</v>
      </c>
      <c r="E153">
        <f>metaadatbázis!H153</f>
        <v>39.29144686785995</v>
      </c>
      <c r="F153" t="str">
        <f>metaadatbázis!I153</f>
        <v>punktezahl</v>
      </c>
      <c r="G153" t="str">
        <f>metaadatbázis!L153</f>
        <v>Wirtschaftlichkeit.xls</v>
      </c>
    </row>
    <row r="154" spans="1:7" ht="12.75">
      <c r="A154">
        <f>metaadatbázis!A154</f>
        <v>153</v>
      </c>
      <c r="B154" t="str">
        <f>metaadatbázis!B154</f>
        <v>streuung</v>
      </c>
      <c r="C154" t="str">
        <f>metaadatbázis!E154</f>
        <v>wirtschaftlichkeit</v>
      </c>
      <c r="D154" t="str">
        <f>metaadatbázis!G154</f>
        <v>Gewinn je ha LF</v>
      </c>
      <c r="E154">
        <f>metaadatbázis!H154</f>
        <v>34.06710340406745</v>
      </c>
      <c r="F154" t="str">
        <f>metaadatbázis!I154</f>
        <v>punktezahl</v>
      </c>
      <c r="G154" t="str">
        <f>metaadatbázis!L154</f>
        <v>Wirtschaftlichkeit.xls</v>
      </c>
    </row>
    <row r="155" spans="1:7" ht="12.75">
      <c r="A155">
        <f>metaadatbázis!A155</f>
        <v>154</v>
      </c>
      <c r="B155" t="str">
        <f>metaadatbázis!B155</f>
        <v>streuung</v>
      </c>
      <c r="C155" t="str">
        <f>metaadatbázis!E155</f>
        <v>wirtschaftlichkeit</v>
      </c>
      <c r="D155" t="str">
        <f>metaadatbázis!G155</f>
        <v>Eigenkapital-Rentabilität</v>
      </c>
      <c r="E155">
        <f>metaadatbázis!H155</f>
        <v>32.72214329190802</v>
      </c>
      <c r="F155" t="str">
        <f>metaadatbázis!I155</f>
        <v>punktezahl</v>
      </c>
      <c r="G155" t="str">
        <f>metaadatbázis!L155</f>
        <v>Wirtschaftlichkeit.xls</v>
      </c>
    </row>
    <row r="156" spans="1:7" ht="12.75">
      <c r="A156">
        <f>metaadatbázis!A156</f>
        <v>155</v>
      </c>
      <c r="B156" t="str">
        <f>metaadatbázis!B156</f>
        <v>streuung</v>
      </c>
      <c r="C156" t="str">
        <f>metaadatbázis!E156</f>
        <v>wirtschaftlichkeit</v>
      </c>
      <c r="D156" t="str">
        <f>metaadatbázis!G156</f>
        <v>Arbeitsertrag, ordentlicher</v>
      </c>
      <c r="E156">
        <f>metaadatbázis!H156</f>
        <v>29.00959611347022</v>
      </c>
      <c r="F156" t="str">
        <f>metaadatbázis!I156</f>
        <v>punktezahl</v>
      </c>
      <c r="G156" t="str">
        <f>metaadatbázis!L156</f>
        <v>Wirtschaftlichkeit.xls</v>
      </c>
    </row>
    <row r="157" spans="1:7" ht="12.75">
      <c r="A157">
        <f>metaadatbázis!A157</f>
        <v>156</v>
      </c>
      <c r="B157" t="str">
        <f>metaadatbázis!B157</f>
        <v>streuung</v>
      </c>
      <c r="C157" t="str">
        <f>metaadatbázis!E157</f>
        <v>wirtschaftlichkeit</v>
      </c>
      <c r="D157" t="str">
        <f>metaadatbázis!G157</f>
        <v>Gewinn/Verlust</v>
      </c>
      <c r="E157">
        <f>metaadatbázis!H157</f>
        <v>30.885425283610633</v>
      </c>
      <c r="F157" t="str">
        <f>metaadatbázis!I157</f>
        <v>punktezahl</v>
      </c>
      <c r="G157" t="str">
        <f>metaadatbázis!L157</f>
        <v>Wirtschaftlichkeit.xls</v>
      </c>
    </row>
    <row r="158" spans="1:7" ht="12.75">
      <c r="A158">
        <f>metaadatbázis!A158</f>
        <v>157</v>
      </c>
      <c r="B158" t="str">
        <f>metaadatbázis!B158</f>
        <v>streuung</v>
      </c>
      <c r="C158" t="str">
        <f>metaadatbázis!E158</f>
        <v>wirtschaftlichkeit</v>
      </c>
      <c r="D158" t="str">
        <f>metaadatbázis!G158</f>
        <v>Deckungsbeitrag</v>
      </c>
      <c r="E158">
        <f>metaadatbázis!H158</f>
        <v>30.89707794035762</v>
      </c>
      <c r="F158" t="str">
        <f>metaadatbázis!I158</f>
        <v>punktezahl</v>
      </c>
      <c r="G158" t="str">
        <f>metaadatbázis!L158</f>
        <v>Wirtschaftlichkeit.xls</v>
      </c>
    </row>
    <row r="159" spans="1:7" ht="12.75">
      <c r="A159">
        <f>metaadatbázis!A159</f>
        <v>158</v>
      </c>
      <c r="B159" t="str">
        <f>metaadatbázis!B159</f>
        <v>wichtigkeit</v>
      </c>
      <c r="C159" t="str">
        <f>metaadatbázis!E159</f>
        <v>wirtschaftlichkeit</v>
      </c>
      <c r="D159" t="str">
        <f>metaadatbázis!G159</f>
        <v>Gewinn vor Steuern</v>
      </c>
      <c r="E159">
        <f>metaadatbázis!H159</f>
        <v>0.06736556139088574</v>
      </c>
      <c r="F159" t="str">
        <f>metaadatbázis!I159</f>
        <v>%</v>
      </c>
      <c r="G159" t="str">
        <f>metaadatbázis!L159</f>
        <v>Wirtschaftlichkeit.xls</v>
      </c>
    </row>
    <row r="160" spans="1:7" ht="12.75">
      <c r="A160">
        <f>metaadatbázis!A160</f>
        <v>159</v>
      </c>
      <c r="B160" t="str">
        <f>metaadatbázis!B160</f>
        <v>wichtigkeit</v>
      </c>
      <c r="C160" t="str">
        <f>metaadatbázis!E160</f>
        <v>wirtschaftlichkeit</v>
      </c>
      <c r="D160" t="str">
        <f>metaadatbázis!G160</f>
        <v>Nettorentabilität</v>
      </c>
      <c r="E160">
        <f>metaadatbázis!H160</f>
        <v>0.067627815023771</v>
      </c>
      <c r="F160" t="str">
        <f>metaadatbázis!I160</f>
        <v>%</v>
      </c>
      <c r="G160" t="str">
        <f>metaadatbázis!L160</f>
        <v>Wirtschaftlichkeit.xls</v>
      </c>
    </row>
    <row r="161" spans="1:7" ht="12.75">
      <c r="A161">
        <f>metaadatbázis!A161</f>
        <v>160</v>
      </c>
      <c r="B161" t="str">
        <f>metaadatbázis!B161</f>
        <v>wichtigkeit</v>
      </c>
      <c r="C161" t="str">
        <f>metaadatbázis!E161</f>
        <v>wirtschaftlichkeit</v>
      </c>
      <c r="D161" t="str">
        <f>metaadatbázis!G161</f>
        <v>DB zu AK</v>
      </c>
      <c r="E161">
        <f>metaadatbázis!H161</f>
        <v>0.33509155341568536</v>
      </c>
      <c r="F161" t="str">
        <f>metaadatbázis!I161</f>
        <v>%</v>
      </c>
      <c r="G161" t="str">
        <f>metaadatbázis!L161</f>
        <v>Wirtschaftlichkeit.xls</v>
      </c>
    </row>
    <row r="162" spans="1:7" ht="12.75">
      <c r="A162">
        <f>metaadatbázis!A162</f>
        <v>161</v>
      </c>
      <c r="B162" t="str">
        <f>metaadatbázis!B162</f>
        <v>wichtigkeit</v>
      </c>
      <c r="C162" t="str">
        <f>metaadatbázis!E162</f>
        <v>wirtschaftlichkeit</v>
      </c>
      <c r="D162" t="str">
        <f>metaadatbázis!G162</f>
        <v>Gewinn je ha LF</v>
      </c>
      <c r="E162">
        <f>metaadatbázis!H162</f>
        <v>0.22416499115734617</v>
      </c>
      <c r="F162" t="str">
        <f>metaadatbázis!I162</f>
        <v>%</v>
      </c>
      <c r="G162" t="str">
        <f>metaadatbázis!L162</f>
        <v>Wirtschaftlichkeit.xls</v>
      </c>
    </row>
    <row r="163" spans="1:7" ht="12.75">
      <c r="A163">
        <f>metaadatbázis!A163</f>
        <v>162</v>
      </c>
      <c r="B163" t="str">
        <f>metaadatbázis!B163</f>
        <v>wichtigkeit</v>
      </c>
      <c r="C163" t="str">
        <f>metaadatbázis!E163</f>
        <v>wirtschaftlichkeit</v>
      </c>
      <c r="D163" t="str">
        <f>metaadatbázis!G163</f>
        <v>Eigenkapital-Rentabilität</v>
      </c>
      <c r="E163">
        <f>metaadatbázis!H163</f>
        <v>0.10293118868140229</v>
      </c>
      <c r="F163" t="str">
        <f>metaadatbázis!I163</f>
        <v>%</v>
      </c>
      <c r="G163" t="str">
        <f>metaadatbázis!L163</f>
        <v>Wirtschaftlichkeit.xls</v>
      </c>
    </row>
    <row r="164" spans="1:7" ht="12.75">
      <c r="A164">
        <f>metaadatbázis!A164</f>
        <v>163</v>
      </c>
      <c r="B164" t="str">
        <f>metaadatbázis!B164</f>
        <v>wichtigkeit</v>
      </c>
      <c r="C164" t="str">
        <f>metaadatbázis!E164</f>
        <v>wirtschaftlichkeit</v>
      </c>
      <c r="D164" t="str">
        <f>metaadatbázis!G164</f>
        <v>Arbeitsertrag, ordentlicher</v>
      </c>
      <c r="E164">
        <f>metaadatbázis!H164</f>
        <v>0.06701588988037206</v>
      </c>
      <c r="F164" t="str">
        <f>metaadatbázis!I164</f>
        <v>%</v>
      </c>
      <c r="G164" t="str">
        <f>metaadatbázis!L164</f>
        <v>Wirtschaftlichkeit.xls</v>
      </c>
    </row>
    <row r="165" spans="1:7" ht="12.75">
      <c r="A165">
        <f>metaadatbázis!A165</f>
        <v>164</v>
      </c>
      <c r="B165" t="str">
        <f>metaadatbázis!B165</f>
        <v>wichtigkeit</v>
      </c>
      <c r="C165" t="str">
        <f>metaadatbázis!E165</f>
        <v>wirtschaftlichkeit</v>
      </c>
      <c r="D165" t="str">
        <f>metaadatbázis!G165</f>
        <v>Gewinn/Verlust</v>
      </c>
      <c r="E165">
        <f>metaadatbázis!H165</f>
        <v>0.06810525112466469</v>
      </c>
      <c r="F165" t="str">
        <f>metaadatbázis!I165</f>
        <v>%</v>
      </c>
      <c r="G165" t="str">
        <f>metaadatbázis!L165</f>
        <v>Wirtschaftlichkeit.xls</v>
      </c>
    </row>
    <row r="166" spans="1:7" ht="12.75">
      <c r="A166">
        <f>metaadatbázis!A166</f>
        <v>165</v>
      </c>
      <c r="B166" t="str">
        <f>metaadatbázis!B166</f>
        <v>wichtigkeit</v>
      </c>
      <c r="C166" t="str">
        <f>metaadatbázis!E166</f>
        <v>wirtschaftlichkeit</v>
      </c>
      <c r="D166" t="str">
        <f>metaadatbázis!G166</f>
        <v>Deckungsbeitrag</v>
      </c>
      <c r="E166">
        <f>metaadatbázis!H166</f>
        <v>0.06769774932587387</v>
      </c>
      <c r="F166" t="str">
        <f>metaadatbázis!I166</f>
        <v>%</v>
      </c>
      <c r="G166" t="str">
        <f>metaadatbázis!L166</f>
        <v>Wirtschaftlichkeit.xls</v>
      </c>
    </row>
    <row r="167" spans="1:7" ht="12.75">
      <c r="A167">
        <f>metaadatbázis!A167</f>
        <v>166</v>
      </c>
      <c r="B167" t="str">
        <f>metaadatbázis!B167</f>
        <v>durchschnitt</v>
      </c>
      <c r="C167" t="str">
        <f>metaadatbázis!E167</f>
        <v>finanzierung</v>
      </c>
      <c r="D167" t="str">
        <f>metaadatbázis!G167</f>
        <v>Verbindlichkeiten</v>
      </c>
      <c r="E167">
        <f>metaadatbázis!H167</f>
        <v>49.541000000000004</v>
      </c>
      <c r="F167" t="str">
        <f>metaadatbázis!I167</f>
        <v>punktezahl</v>
      </c>
      <c r="G167" t="str">
        <f>metaadatbázis!L167</f>
        <v>finanzierung.xls</v>
      </c>
    </row>
    <row r="168" spans="1:7" ht="12.75">
      <c r="A168">
        <f>metaadatbázis!A168</f>
        <v>167</v>
      </c>
      <c r="B168" t="str">
        <f>metaadatbázis!B168</f>
        <v>durchschnitt</v>
      </c>
      <c r="C168" t="str">
        <f>metaadatbázis!E168</f>
        <v>finanzierung</v>
      </c>
      <c r="D168" t="str">
        <f>metaadatbázis!G168</f>
        <v>Nettoinvestitionen </v>
      </c>
      <c r="E168">
        <f>metaadatbázis!H168</f>
        <v>284.64</v>
      </c>
      <c r="F168" t="str">
        <f>metaadatbázis!I168</f>
        <v>punktezahl</v>
      </c>
      <c r="G168" t="str">
        <f>metaadatbázis!L168</f>
        <v>finanzierung.xls</v>
      </c>
    </row>
    <row r="169" spans="1:7" ht="12.75">
      <c r="A169">
        <f>metaadatbázis!A169</f>
        <v>168</v>
      </c>
      <c r="B169" t="str">
        <f>metaadatbázis!B169</f>
        <v>durchschnitt</v>
      </c>
      <c r="C169" t="str">
        <f>metaadatbázis!E169</f>
        <v>finanzierung</v>
      </c>
      <c r="D169" t="str">
        <f>metaadatbázis!G169</f>
        <v>Liquidität 1 Grades</v>
      </c>
      <c r="E169">
        <f>metaadatbázis!H169</f>
        <v>83.53800000000012</v>
      </c>
      <c r="F169" t="str">
        <f>metaadatbázis!I169</f>
        <v>punktezahl</v>
      </c>
      <c r="G169" t="str">
        <f>metaadatbázis!L169</f>
        <v>finanzierung.xls</v>
      </c>
    </row>
    <row r="170" spans="1:7" ht="12.75">
      <c r="A170">
        <f>metaadatbázis!A170</f>
        <v>169</v>
      </c>
      <c r="B170" t="str">
        <f>metaadatbázis!B170</f>
        <v>durchschnitt</v>
      </c>
      <c r="C170" t="str">
        <f>metaadatbázis!E170</f>
        <v>finanzierung</v>
      </c>
      <c r="D170" t="str">
        <f>metaadatbázis!G170</f>
        <v>Liquidität 2. Grades</v>
      </c>
      <c r="E170">
        <f>metaadatbázis!H170</f>
        <v>252.07200000000023</v>
      </c>
      <c r="F170" t="str">
        <f>metaadatbázis!I170</f>
        <v>punktezahl</v>
      </c>
      <c r="G170" t="str">
        <f>metaadatbázis!L170</f>
        <v>finanzierung.xls</v>
      </c>
    </row>
    <row r="171" spans="1:7" ht="12.75">
      <c r="A171">
        <f>metaadatbázis!A171</f>
        <v>170</v>
      </c>
      <c r="B171" t="str">
        <f>metaadatbázis!B171</f>
        <v>durchschnitt</v>
      </c>
      <c r="C171" t="str">
        <f>metaadatbázis!E171</f>
        <v>finanzierung</v>
      </c>
      <c r="D171" t="str">
        <f>metaadatbázis!G171</f>
        <v>Verbindlichkeiten, kurzfristige in % des Fremdkapitals</v>
      </c>
      <c r="E171">
        <f>metaadatbázis!H171</f>
        <v>417.16000000000065</v>
      </c>
      <c r="F171" t="str">
        <f>metaadatbázis!I171</f>
        <v>punktezahl</v>
      </c>
      <c r="G171" t="str">
        <f>metaadatbázis!L171</f>
        <v>finanzierung.xls</v>
      </c>
    </row>
    <row r="172" spans="1:7" ht="12.75">
      <c r="A172">
        <f>metaadatbázis!A172</f>
        <v>171</v>
      </c>
      <c r="B172" t="str">
        <f>metaadatbázis!B172</f>
        <v>durchschnitt</v>
      </c>
      <c r="C172" t="str">
        <f>metaadatbázis!E172</f>
        <v>finanzierung</v>
      </c>
      <c r="D172" t="str">
        <f>metaadatbázis!G172</f>
        <v>Cashflow zu Fremdkapital</v>
      </c>
      <c r="E172">
        <f>metaadatbázis!H172</f>
        <v>229.38300000000044</v>
      </c>
      <c r="F172" t="str">
        <f>metaadatbázis!I172</f>
        <v>punktezahl</v>
      </c>
      <c r="G172" t="str">
        <f>metaadatbázis!L172</f>
        <v>finanzierung.xls</v>
      </c>
    </row>
    <row r="173" spans="1:7" ht="12.75">
      <c r="A173">
        <f>metaadatbázis!A173</f>
        <v>172</v>
      </c>
      <c r="B173" t="str">
        <f>metaadatbázis!B173</f>
        <v>durchschnitt</v>
      </c>
      <c r="C173" t="str">
        <f>metaadatbázis!E173</f>
        <v>finanzierung</v>
      </c>
      <c r="D173" t="str">
        <f>metaadatbázis!G173</f>
        <v>Cashflow zu Umsatz</v>
      </c>
      <c r="E173">
        <f>metaadatbázis!H173</f>
        <v>53.243</v>
      </c>
      <c r="F173" t="str">
        <f>metaadatbázis!I173</f>
        <v>punktezahl</v>
      </c>
      <c r="G173" t="str">
        <f>metaadatbázis!L173</f>
        <v>finanzierung.xls</v>
      </c>
    </row>
    <row r="174" spans="1:7" ht="12.75">
      <c r="A174">
        <f>metaadatbázis!A174</f>
        <v>173</v>
      </c>
      <c r="B174" t="str">
        <f>metaadatbázis!B174</f>
        <v>durchschnitt</v>
      </c>
      <c r="C174" t="str">
        <f>metaadatbázis!E174</f>
        <v>finanzierung</v>
      </c>
      <c r="D174" t="str">
        <f>metaadatbázis!G174</f>
        <v>Verbindlichkeiten, lang- und mittelfristige</v>
      </c>
      <c r="E174">
        <f>metaadatbázis!H174</f>
        <v>131.9180000000002</v>
      </c>
      <c r="F174" t="str">
        <f>metaadatbázis!I174</f>
        <v>punktezahl</v>
      </c>
      <c r="G174" t="str">
        <f>metaadatbázis!L174</f>
        <v>finanzierung.xls</v>
      </c>
    </row>
    <row r="175" spans="1:7" ht="12.75">
      <c r="A175">
        <f>metaadatbázis!A175</f>
        <v>174</v>
      </c>
      <c r="B175" t="str">
        <f>metaadatbázis!B175</f>
        <v>durchschnitt</v>
      </c>
      <c r="C175" t="str">
        <f>metaadatbázis!E175</f>
        <v>finanzierung</v>
      </c>
      <c r="D175" t="str">
        <f>metaadatbázis!G175</f>
        <v>Eigenkapitalanteil</v>
      </c>
      <c r="E175">
        <f>metaadatbázis!H175</f>
        <v>48.56099999999999</v>
      </c>
      <c r="F175" t="str">
        <f>metaadatbázis!I175</f>
        <v>punktezahl</v>
      </c>
      <c r="G175" t="str">
        <f>metaadatbázis!L175</f>
        <v>finanzierung.xls</v>
      </c>
    </row>
    <row r="176" spans="1:7" ht="12.75">
      <c r="A176">
        <f>metaadatbázis!A176</f>
        <v>175</v>
      </c>
      <c r="B176" t="str">
        <f>metaadatbázis!B176</f>
        <v>durchschnitt</v>
      </c>
      <c r="C176" t="str">
        <f>metaadatbázis!E176</f>
        <v>finanzierung</v>
      </c>
      <c r="D176" t="str">
        <f>metaadatbázis!G176</f>
        <v>Verschuldungsquote, kurzfristige</v>
      </c>
      <c r="E176">
        <f>metaadatbázis!H176</f>
        <v>1408.13</v>
      </c>
      <c r="F176" t="str">
        <f>metaadatbázis!I176</f>
        <v>punktezahl</v>
      </c>
      <c r="G176" t="str">
        <f>metaadatbázis!L176</f>
        <v>finanzierung.xls</v>
      </c>
    </row>
    <row r="177" spans="1:7" ht="12.75">
      <c r="A177">
        <f>metaadatbázis!A177</f>
        <v>176</v>
      </c>
      <c r="B177" t="str">
        <f>metaadatbázis!B177</f>
        <v>durchschnitt</v>
      </c>
      <c r="C177" t="str">
        <f>metaadatbázis!E177</f>
        <v>finanzierung</v>
      </c>
      <c r="D177" t="str">
        <f>metaadatbázis!G177</f>
        <v>Liquide Mittel</v>
      </c>
      <c r="E177">
        <f>metaadatbázis!H177</f>
        <v>96.28400000000012</v>
      </c>
      <c r="F177" t="str">
        <f>metaadatbázis!I177</f>
        <v>punktezahl</v>
      </c>
      <c r="G177" t="str">
        <f>metaadatbázis!L177</f>
        <v>finanzierung.xls</v>
      </c>
    </row>
    <row r="178" spans="1:7" ht="12.75">
      <c r="A178">
        <f>metaadatbázis!A178</f>
        <v>177</v>
      </c>
      <c r="B178" t="str">
        <f>metaadatbázis!B178</f>
        <v>durchschnitt</v>
      </c>
      <c r="C178" t="str">
        <f>metaadatbázis!E178</f>
        <v>finanzierung</v>
      </c>
      <c r="D178" t="str">
        <f>metaadatbázis!G178</f>
        <v>Liquide Mittel/Umsatz </v>
      </c>
      <c r="E178">
        <f>metaadatbázis!H178</f>
        <v>0</v>
      </c>
      <c r="F178" t="str">
        <f>metaadatbázis!I178</f>
        <v>punktezahl</v>
      </c>
      <c r="G178" t="str">
        <f>metaadatbázis!L178</f>
        <v>finanzierung.xls</v>
      </c>
    </row>
    <row r="179" spans="1:7" ht="12.75">
      <c r="A179">
        <f>metaadatbázis!A179</f>
        <v>178</v>
      </c>
      <c r="B179" t="str">
        <f>metaadatbázis!B179</f>
        <v>durchschnitt</v>
      </c>
      <c r="C179" t="str">
        <f>metaadatbázis!E179</f>
        <v>finanzierung</v>
      </c>
      <c r="D179" t="str">
        <f>metaadatbázis!G179</f>
        <v>Vermögensänderungsquote</v>
      </c>
      <c r="E179">
        <f>metaadatbázis!H179</f>
        <v>222.56</v>
      </c>
      <c r="F179" t="str">
        <f>metaadatbázis!I179</f>
        <v>punktezahl</v>
      </c>
      <c r="G179" t="str">
        <f>metaadatbázis!L179</f>
        <v>finanzierung.xls</v>
      </c>
    </row>
    <row r="180" spans="1:7" ht="12.75">
      <c r="A180">
        <f>metaadatbázis!A180</f>
        <v>179</v>
      </c>
      <c r="B180" t="str">
        <f>metaadatbázis!B180</f>
        <v>durchschnitt</v>
      </c>
      <c r="C180" t="str">
        <f>metaadatbázis!E180</f>
        <v>finanzierung</v>
      </c>
      <c r="D180" t="str">
        <f>metaadatbázis!G180</f>
        <v>Verschuldungsgrad</v>
      </c>
      <c r="E180">
        <f>metaadatbázis!H180</f>
        <v>39.20099999999997</v>
      </c>
      <c r="F180" t="str">
        <f>metaadatbázis!I180</f>
        <v>punktezahl</v>
      </c>
      <c r="G180" t="str">
        <f>metaadatbázis!L180</f>
        <v>finanzierung.xls</v>
      </c>
    </row>
    <row r="181" spans="1:7" ht="12.75">
      <c r="A181">
        <f>metaadatbázis!A181</f>
        <v>180</v>
      </c>
      <c r="B181" t="str">
        <f>metaadatbázis!B181</f>
        <v>durchschnitt</v>
      </c>
      <c r="C181" t="str">
        <f>metaadatbázis!E181</f>
        <v>finanzierung</v>
      </c>
      <c r="D181" t="str">
        <f>metaadatbázis!G181</f>
        <v>Finanzanlagen-Veränderung</v>
      </c>
      <c r="E181">
        <f>metaadatbázis!H181</f>
        <v>244.86200000000022</v>
      </c>
      <c r="F181" t="str">
        <f>metaadatbázis!I181</f>
        <v>punktezahl</v>
      </c>
      <c r="G181" t="str">
        <f>metaadatbázis!L181</f>
        <v>finanzierung.xls</v>
      </c>
    </row>
    <row r="182" spans="1:7" ht="12.75">
      <c r="A182">
        <f>metaadatbázis!A182</f>
        <v>181</v>
      </c>
      <c r="B182" t="str">
        <f>metaadatbázis!B182</f>
        <v>durchschnitt</v>
      </c>
      <c r="C182" t="str">
        <f>metaadatbázis!E182</f>
        <v>finanzierung</v>
      </c>
      <c r="D182" t="str">
        <f>metaadatbázis!G182</f>
        <v>Eigenkapital zu Fremdkapital</v>
      </c>
      <c r="E182">
        <f>metaadatbázis!H182</f>
        <v>39.20099999999997</v>
      </c>
      <c r="F182" t="str">
        <f>metaadatbázis!I182</f>
        <v>punktezahl</v>
      </c>
      <c r="G182" t="str">
        <f>metaadatbázis!L182</f>
        <v>finanzierung.xls</v>
      </c>
    </row>
    <row r="183" spans="1:7" ht="12.75">
      <c r="A183">
        <f>metaadatbázis!A183</f>
        <v>182</v>
      </c>
      <c r="B183" t="str">
        <f>metaadatbázis!B183</f>
        <v>durchschnitt</v>
      </c>
      <c r="C183" t="str">
        <f>metaadatbázis!E183</f>
        <v>finanzierung</v>
      </c>
      <c r="D183" t="str">
        <f>metaadatbázis!G183</f>
        <v>Finanzumlaufvermögen</v>
      </c>
      <c r="E183">
        <f>metaadatbázis!H183</f>
        <v>62.10800000000002</v>
      </c>
      <c r="F183" t="str">
        <f>metaadatbázis!I183</f>
        <v>punktezahl</v>
      </c>
      <c r="G183" t="str">
        <f>metaadatbázis!L183</f>
        <v>finanzierung.xls</v>
      </c>
    </row>
    <row r="184" spans="1:7" ht="12.75">
      <c r="A184">
        <f>metaadatbázis!A184</f>
        <v>183</v>
      </c>
      <c r="B184" t="str">
        <f>metaadatbázis!B184</f>
        <v>durchschnitt</v>
      </c>
      <c r="C184" t="str">
        <f>metaadatbázis!E184</f>
        <v>finanzierung</v>
      </c>
      <c r="D184" t="str">
        <f>metaadatbázis!G184</f>
        <v>Finanzumlaufvermögen-Veränderung</v>
      </c>
      <c r="E184">
        <f>metaadatbázis!H184</f>
        <v>552.1490000000001</v>
      </c>
      <c r="F184" t="str">
        <f>metaadatbázis!I184</f>
        <v>punktezahl</v>
      </c>
      <c r="G184" t="str">
        <f>metaadatbázis!L184</f>
        <v>finanzierung.xls</v>
      </c>
    </row>
    <row r="185" spans="1:7" ht="12.75">
      <c r="A185">
        <f>metaadatbázis!A185</f>
        <v>184</v>
      </c>
      <c r="B185" t="str">
        <f>metaadatbázis!B185</f>
        <v>durchschnitt</v>
      </c>
      <c r="C185" t="str">
        <f>metaadatbázis!E185</f>
        <v>finanzierung</v>
      </c>
      <c r="D185" t="str">
        <f>metaadatbázis!G185</f>
        <v>Eigenkapital-Veränderung</v>
      </c>
      <c r="E185">
        <f>metaadatbázis!H185</f>
        <v>49.541</v>
      </c>
      <c r="F185" t="str">
        <f>metaadatbázis!I185</f>
        <v>punktezahl</v>
      </c>
      <c r="G185" t="str">
        <f>metaadatbázis!L185</f>
        <v>finanzierung.xls</v>
      </c>
    </row>
    <row r="186" spans="1:7" ht="12.75">
      <c r="A186">
        <f>metaadatbázis!A186</f>
        <v>185</v>
      </c>
      <c r="B186" t="str">
        <f>metaadatbázis!B186</f>
        <v>durchschnitt</v>
      </c>
      <c r="C186" t="str">
        <f>metaadatbázis!E186</f>
        <v>finanzierung</v>
      </c>
      <c r="D186" t="str">
        <f>metaadatbázis!G186</f>
        <v>Vermögen, immaterielles</v>
      </c>
      <c r="E186">
        <f>metaadatbázis!H186</f>
        <v>131.375</v>
      </c>
      <c r="F186" t="str">
        <f>metaadatbázis!I186</f>
        <v>punktezahl</v>
      </c>
      <c r="G186" t="str">
        <f>metaadatbázis!L186</f>
        <v>finanzierung.xls</v>
      </c>
    </row>
    <row r="187" spans="1:7" ht="12.75">
      <c r="A187">
        <f>metaadatbázis!A187</f>
        <v>186</v>
      </c>
      <c r="B187" t="str">
        <f>metaadatbázis!B187</f>
        <v>durchschnitt</v>
      </c>
      <c r="C187" t="str">
        <f>metaadatbázis!E187</f>
        <v>finanzierung</v>
      </c>
      <c r="D187" t="str">
        <f>metaadatbázis!G187</f>
        <v>Finanzanlagen</v>
      </c>
      <c r="E187">
        <f>metaadatbázis!H187</f>
        <v>8.651000000000005</v>
      </c>
      <c r="F187" t="str">
        <f>metaadatbázis!I187</f>
        <v>punktezahl</v>
      </c>
      <c r="G187" t="str">
        <f>metaadatbázis!L187</f>
        <v>finanzierung.xls</v>
      </c>
    </row>
    <row r="188" spans="1:7" ht="12.75">
      <c r="A188">
        <f>metaadatbázis!A188</f>
        <v>187</v>
      </c>
      <c r="B188" t="str">
        <f>metaadatbázis!B188</f>
        <v>durchschnitt</v>
      </c>
      <c r="C188" t="str">
        <f>metaadatbázis!E188</f>
        <v>finanzierung</v>
      </c>
      <c r="D188" t="str">
        <f>metaadatbázis!G188</f>
        <v>Eigenkapital</v>
      </c>
      <c r="E188">
        <f>metaadatbázis!H188</f>
        <v>53.34300000000002</v>
      </c>
      <c r="F188" t="str">
        <f>metaadatbázis!I188</f>
        <v>punktezahl</v>
      </c>
      <c r="G188" t="str">
        <f>metaadatbázis!L188</f>
        <v>finanzierung.xls</v>
      </c>
    </row>
    <row r="189" spans="1:7" ht="12.75">
      <c r="A189">
        <f>metaadatbázis!A189</f>
        <v>188</v>
      </c>
      <c r="B189" t="str">
        <f>metaadatbázis!B189</f>
        <v>durchschnitt</v>
      </c>
      <c r="C189" t="str">
        <f>metaadatbázis!E189</f>
        <v>finanzierung</v>
      </c>
      <c r="D189" t="str">
        <f>metaadatbázis!G189</f>
        <v>Fremdkapital</v>
      </c>
      <c r="E189">
        <f>metaadatbázis!H189</f>
        <v>126.6</v>
      </c>
      <c r="F189" t="str">
        <f>metaadatbázis!I189</f>
        <v>punktezahl</v>
      </c>
      <c r="G189" t="str">
        <f>metaadatbázis!L189</f>
        <v>finanzierung.xls</v>
      </c>
    </row>
    <row r="190" spans="1:7" ht="12.75">
      <c r="A190">
        <f>metaadatbázis!A190</f>
        <v>189</v>
      </c>
      <c r="B190" t="str">
        <f>metaadatbázis!B190</f>
        <v>durchschnitt</v>
      </c>
      <c r="C190" t="str">
        <f>metaadatbázis!E190</f>
        <v>finanzierung</v>
      </c>
      <c r="D190" t="str">
        <f>metaadatbázis!G190</f>
        <v>Verbindlichkeiten, mittelfristige</v>
      </c>
      <c r="E190">
        <f>metaadatbázis!H190</f>
        <v>566.5060000000001</v>
      </c>
      <c r="F190" t="str">
        <f>metaadatbázis!I190</f>
        <v>punktezahl</v>
      </c>
      <c r="G190" t="str">
        <f>metaadatbázis!L190</f>
        <v>finanzierung.xls</v>
      </c>
    </row>
    <row r="191" spans="1:7" ht="12.75">
      <c r="A191">
        <f>metaadatbázis!A191</f>
        <v>190</v>
      </c>
      <c r="B191" t="str">
        <f>metaadatbázis!B191</f>
        <v>durchschnitt</v>
      </c>
      <c r="C191" t="str">
        <f>metaadatbázis!E191</f>
        <v>finanzierung</v>
      </c>
      <c r="D191" t="str">
        <f>metaadatbázis!G191</f>
        <v>Verbindlichkeiten, kurzfristige -Veränderung</v>
      </c>
      <c r="E191">
        <f>metaadatbázis!H191</f>
        <v>0</v>
      </c>
      <c r="F191" t="str">
        <f>metaadatbázis!I191</f>
        <v>punktezahl</v>
      </c>
      <c r="G191" t="str">
        <f>metaadatbázis!L191</f>
        <v>finanzierung.xls</v>
      </c>
    </row>
    <row r="192" spans="1:7" ht="12.75">
      <c r="A192">
        <f>metaadatbázis!A192</f>
        <v>191</v>
      </c>
      <c r="B192" t="str">
        <f>metaadatbázis!B192</f>
        <v>durchschnitt</v>
      </c>
      <c r="C192" t="str">
        <f>metaadatbázis!E192</f>
        <v>finanzierung</v>
      </c>
      <c r="D192" t="str">
        <f>metaadatbázis!G192</f>
        <v>Fremdkapital-Veränderung</v>
      </c>
      <c r="E192">
        <f>metaadatbázis!H192</f>
        <v>2320.91</v>
      </c>
      <c r="F192" t="str">
        <f>metaadatbázis!I192</f>
        <v>punktezahl</v>
      </c>
      <c r="G192" t="str">
        <f>metaadatbázis!L192</f>
        <v>finanzierung.xls</v>
      </c>
    </row>
    <row r="193" spans="1:7" ht="12.75">
      <c r="A193">
        <f>metaadatbázis!A193</f>
        <v>192</v>
      </c>
      <c r="B193" t="str">
        <f>metaadatbázis!B193</f>
        <v>durchschnitt</v>
      </c>
      <c r="C193" t="str">
        <f>metaadatbázis!E193</f>
        <v>finanzierung</v>
      </c>
      <c r="D193" t="str">
        <f>metaadatbázis!G193</f>
        <v>Fremdkapitalanteil</v>
      </c>
      <c r="E193">
        <f>metaadatbázis!H193</f>
        <v>48.56099999999999</v>
      </c>
      <c r="F193" t="str">
        <f>metaadatbázis!I193</f>
        <v>punktezahl</v>
      </c>
      <c r="G193" t="str">
        <f>metaadatbázis!L193</f>
        <v>finanzierung.xls</v>
      </c>
    </row>
    <row r="194" spans="1:7" ht="12.75">
      <c r="A194">
        <f>metaadatbázis!A194</f>
        <v>193</v>
      </c>
      <c r="B194" t="str">
        <f>metaadatbázis!B194</f>
        <v>durchschnitt</v>
      </c>
      <c r="C194" t="str">
        <f>metaadatbázis!E194</f>
        <v>finanzierung</v>
      </c>
      <c r="D194" t="str">
        <f>metaadatbázis!G194</f>
        <v>Anlagendeckung</v>
      </c>
      <c r="E194">
        <f>metaadatbázis!H194</f>
        <v>72.62500000000006</v>
      </c>
      <c r="F194" t="str">
        <f>metaadatbázis!I194</f>
        <v>punktezahl</v>
      </c>
      <c r="G194" t="str">
        <f>metaadatbázis!L194</f>
        <v>finanzierung.xls</v>
      </c>
    </row>
    <row r="195" spans="1:7" ht="12.75">
      <c r="A195">
        <f>metaadatbázis!A195</f>
        <v>194</v>
      </c>
      <c r="B195" t="str">
        <f>metaadatbázis!B195</f>
        <v>durchschnitt</v>
      </c>
      <c r="C195" t="str">
        <f>metaadatbázis!E195</f>
        <v>finanzierung</v>
      </c>
      <c r="D195" t="str">
        <f>metaadatbázis!G195</f>
        <v>Fremdkapitaldeckung 1</v>
      </c>
      <c r="E195">
        <f>metaadatbázis!H195</f>
        <v>51.48299999999999</v>
      </c>
      <c r="F195" t="str">
        <f>metaadatbázis!I195</f>
        <v>punktezahl</v>
      </c>
      <c r="G195" t="str">
        <f>metaadatbázis!L195</f>
        <v>finanzierung.xls</v>
      </c>
    </row>
    <row r="196" spans="1:7" ht="12.75">
      <c r="A196">
        <f>metaadatbázis!A196</f>
        <v>195</v>
      </c>
      <c r="B196" t="str">
        <f>metaadatbázis!B196</f>
        <v>durchschnitt</v>
      </c>
      <c r="C196" t="str">
        <f>metaadatbázis!E196</f>
        <v>finanzierung</v>
      </c>
      <c r="D196" t="str">
        <f>metaadatbázis!G196</f>
        <v>Fremdkapitaldeckung 2</v>
      </c>
      <c r="E196">
        <f>metaadatbázis!H196</f>
        <v>265.1810000000002</v>
      </c>
      <c r="F196" t="str">
        <f>metaadatbázis!I196</f>
        <v>punktezahl</v>
      </c>
      <c r="G196" t="str">
        <f>metaadatbázis!L196</f>
        <v>finanzierung.xls</v>
      </c>
    </row>
    <row r="197" spans="1:7" ht="12.75">
      <c r="A197">
        <f>metaadatbázis!A197</f>
        <v>196</v>
      </c>
      <c r="B197" t="str">
        <f>metaadatbázis!B197</f>
        <v>durchschnitt</v>
      </c>
      <c r="C197" t="str">
        <f>metaadatbázis!E197</f>
        <v>finanzierung</v>
      </c>
      <c r="D197" t="str">
        <f>metaadatbázis!G197</f>
        <v>Nettoverbindlichkeiten</v>
      </c>
      <c r="E197">
        <f>metaadatbázis!H197</f>
        <v>49.541</v>
      </c>
      <c r="F197" t="str">
        <f>metaadatbázis!I197</f>
        <v>punktezahl</v>
      </c>
      <c r="G197" t="str">
        <f>metaadatbázis!L197</f>
        <v>finanzierung.xls</v>
      </c>
    </row>
    <row r="198" spans="1:7" ht="12.75">
      <c r="A198">
        <f>metaadatbázis!A198</f>
        <v>197</v>
      </c>
      <c r="B198" t="str">
        <f>metaadatbázis!B198</f>
        <v>streuung</v>
      </c>
      <c r="C198" t="str">
        <f>metaadatbázis!E198</f>
        <v>finanzierung</v>
      </c>
      <c r="D198" t="str">
        <f>metaadatbázis!G198</f>
        <v>Verbindlichkeiten</v>
      </c>
      <c r="E198">
        <f>metaadatbázis!H198</f>
        <v>29.05361499786977</v>
      </c>
      <c r="F198" t="str">
        <f>metaadatbázis!I198</f>
        <v>punktezahl</v>
      </c>
      <c r="G198" t="str">
        <f>metaadatbázis!L198</f>
        <v>finanzierung.xls</v>
      </c>
    </row>
    <row r="199" spans="1:7" ht="12.75">
      <c r="A199">
        <f>metaadatbázis!A199</f>
        <v>198</v>
      </c>
      <c r="B199" t="str">
        <f>metaadatbázis!B199</f>
        <v>streuung</v>
      </c>
      <c r="C199" t="str">
        <f>metaadatbázis!E199</f>
        <v>finanzierung</v>
      </c>
      <c r="D199" t="str">
        <f>metaadatbázis!G199</f>
        <v>Nettoinvestitionen </v>
      </c>
      <c r="E199">
        <f>metaadatbázis!H199</f>
        <v>104.31855544485414</v>
      </c>
      <c r="F199" t="str">
        <f>metaadatbázis!I199</f>
        <v>punktezahl</v>
      </c>
      <c r="G199" t="str">
        <f>metaadatbázis!L199</f>
        <v>finanzierung.xls</v>
      </c>
    </row>
    <row r="200" spans="1:7" ht="12.75">
      <c r="A200">
        <f>metaadatbázis!A200</f>
        <v>199</v>
      </c>
      <c r="B200" t="str">
        <f>metaadatbázis!B200</f>
        <v>streuung</v>
      </c>
      <c r="C200" t="str">
        <f>metaadatbázis!E200</f>
        <v>finanzierung</v>
      </c>
      <c r="D200" t="str">
        <f>metaadatbázis!G200</f>
        <v>Liquidität 1 Grades</v>
      </c>
      <c r="E200">
        <f>metaadatbázis!H200</f>
        <v>33.03929946428783</v>
      </c>
      <c r="F200" t="str">
        <f>metaadatbázis!I200</f>
        <v>punktezahl</v>
      </c>
      <c r="G200" t="str">
        <f>metaadatbázis!L200</f>
        <v>finanzierung.xls</v>
      </c>
    </row>
    <row r="201" spans="1:7" ht="12.75">
      <c r="A201">
        <f>metaadatbázis!A201</f>
        <v>200</v>
      </c>
      <c r="B201" t="str">
        <f>metaadatbázis!B201</f>
        <v>streuung</v>
      </c>
      <c r="C201" t="str">
        <f>metaadatbázis!E201</f>
        <v>finanzierung</v>
      </c>
      <c r="D201" t="str">
        <f>metaadatbázis!G201</f>
        <v>Liquidität 2. Grades</v>
      </c>
      <c r="E201">
        <f>metaadatbázis!H201</f>
        <v>45.86210134080014</v>
      </c>
      <c r="F201" t="str">
        <f>metaadatbázis!I201</f>
        <v>punktezahl</v>
      </c>
      <c r="G201" t="str">
        <f>metaadatbázis!L201</f>
        <v>finanzierung.xls</v>
      </c>
    </row>
    <row r="202" spans="1:7" ht="12.75">
      <c r="A202">
        <f>metaadatbázis!A202</f>
        <v>201</v>
      </c>
      <c r="B202" t="str">
        <f>metaadatbázis!B202</f>
        <v>streuung</v>
      </c>
      <c r="C202" t="str">
        <f>metaadatbázis!E202</f>
        <v>finanzierung</v>
      </c>
      <c r="D202" t="str">
        <f>metaadatbázis!G202</f>
        <v>Verbindlichkeiten, kurzfristige in % des Fremdkapitals</v>
      </c>
      <c r="E202">
        <f>metaadatbázis!H202</f>
        <v>50.946036017124314</v>
      </c>
      <c r="F202" t="str">
        <f>metaadatbázis!I202</f>
        <v>punktezahl</v>
      </c>
      <c r="G202" t="str">
        <f>metaadatbázis!L202</f>
        <v>finanzierung.xls</v>
      </c>
    </row>
    <row r="203" spans="1:7" ht="12.75">
      <c r="A203">
        <f>metaadatbázis!A203</f>
        <v>202</v>
      </c>
      <c r="B203" t="str">
        <f>metaadatbázis!B203</f>
        <v>streuung</v>
      </c>
      <c r="C203" t="str">
        <f>metaadatbázis!E203</f>
        <v>finanzierung</v>
      </c>
      <c r="D203" t="str">
        <f>metaadatbázis!G203</f>
        <v>Cashflow zu Fremdkapital</v>
      </c>
      <c r="E203">
        <f>metaadatbázis!H203</f>
        <v>36.79015583911664</v>
      </c>
      <c r="F203" t="str">
        <f>metaadatbázis!I203</f>
        <v>punktezahl</v>
      </c>
      <c r="G203" t="str">
        <f>metaadatbázis!L203</f>
        <v>finanzierung.xls</v>
      </c>
    </row>
    <row r="204" spans="1:7" ht="12.75">
      <c r="A204">
        <f>metaadatbázis!A204</f>
        <v>203</v>
      </c>
      <c r="B204" t="str">
        <f>metaadatbázis!B204</f>
        <v>streuung</v>
      </c>
      <c r="C204" t="str">
        <f>metaadatbázis!E204</f>
        <v>finanzierung</v>
      </c>
      <c r="D204" t="str">
        <f>metaadatbázis!G204</f>
        <v>Cashflow zu Umsatz</v>
      </c>
      <c r="E204">
        <f>metaadatbázis!H204</f>
        <v>35.77492280942338</v>
      </c>
      <c r="F204" t="str">
        <f>metaadatbázis!I204</f>
        <v>punktezahl</v>
      </c>
      <c r="G204" t="str">
        <f>metaadatbázis!L204</f>
        <v>finanzierung.xls</v>
      </c>
    </row>
    <row r="205" spans="1:7" ht="12.75">
      <c r="A205">
        <f>metaadatbázis!A205</f>
        <v>204</v>
      </c>
      <c r="B205" t="str">
        <f>metaadatbázis!B205</f>
        <v>streuung</v>
      </c>
      <c r="C205" t="str">
        <f>metaadatbázis!E205</f>
        <v>finanzierung</v>
      </c>
      <c r="D205" t="str">
        <f>metaadatbázis!G205</f>
        <v>Verbindlichkeiten, lang- und mittelfristige</v>
      </c>
      <c r="E205">
        <f>metaadatbázis!H205</f>
        <v>52.87929533141896</v>
      </c>
      <c r="F205" t="str">
        <f>metaadatbázis!I205</f>
        <v>punktezahl</v>
      </c>
      <c r="G205" t="str">
        <f>metaadatbázis!L205</f>
        <v>finanzierung.xls</v>
      </c>
    </row>
    <row r="206" spans="1:7" ht="12.75">
      <c r="A206">
        <f>metaadatbázis!A206</f>
        <v>205</v>
      </c>
      <c r="B206" t="str">
        <f>metaadatbázis!B206</f>
        <v>streuung</v>
      </c>
      <c r="C206" t="str">
        <f>metaadatbázis!E206</f>
        <v>finanzierung</v>
      </c>
      <c r="D206" t="str">
        <f>metaadatbázis!G206</f>
        <v>Eigenkapitalanteil</v>
      </c>
      <c r="E206">
        <f>metaadatbázis!H206</f>
        <v>29.02296859490094</v>
      </c>
      <c r="F206" t="str">
        <f>metaadatbázis!I206</f>
        <v>punktezahl</v>
      </c>
      <c r="G206" t="str">
        <f>metaadatbázis!L206</f>
        <v>finanzierung.xls</v>
      </c>
    </row>
    <row r="207" spans="1:7" ht="12.75">
      <c r="A207">
        <f>metaadatbázis!A207</f>
        <v>206</v>
      </c>
      <c r="B207" t="str">
        <f>metaadatbázis!B207</f>
        <v>streuung</v>
      </c>
      <c r="C207" t="str">
        <f>metaadatbázis!E207</f>
        <v>finanzierung</v>
      </c>
      <c r="D207" t="str">
        <f>metaadatbázis!G207</f>
        <v>Verschuldungsquote, kurzfristige</v>
      </c>
      <c r="E207">
        <f>metaadatbázis!H207</f>
        <v>233.07036892039392</v>
      </c>
      <c r="F207" t="str">
        <f>metaadatbázis!I207</f>
        <v>punktezahl</v>
      </c>
      <c r="G207" t="str">
        <f>metaadatbázis!L207</f>
        <v>finanzierung.xls</v>
      </c>
    </row>
    <row r="208" spans="1:7" ht="12.75">
      <c r="A208">
        <f>metaadatbázis!A208</f>
        <v>207</v>
      </c>
      <c r="B208" t="str">
        <f>metaadatbázis!B208</f>
        <v>streuung</v>
      </c>
      <c r="C208" t="str">
        <f>metaadatbázis!E208</f>
        <v>finanzierung</v>
      </c>
      <c r="D208" t="str">
        <f>metaadatbázis!G208</f>
        <v>Liquide Mittel</v>
      </c>
      <c r="E208">
        <f>metaadatbázis!H208</f>
        <v>52.50593948124398</v>
      </c>
      <c r="F208" t="str">
        <f>metaadatbázis!I208</f>
        <v>punktezahl</v>
      </c>
      <c r="G208" t="str">
        <f>metaadatbázis!L208</f>
        <v>finanzierung.xls</v>
      </c>
    </row>
    <row r="209" spans="1:7" ht="12.75">
      <c r="A209">
        <f>metaadatbázis!A209</f>
        <v>208</v>
      </c>
      <c r="B209" t="str">
        <f>metaadatbázis!B209</f>
        <v>streuung</v>
      </c>
      <c r="C209" t="str">
        <f>metaadatbázis!E209</f>
        <v>finanzierung</v>
      </c>
      <c r="D209" t="str">
        <f>metaadatbázis!G209</f>
        <v>Liquide Mittel/Umsatz </v>
      </c>
      <c r="E209">
        <f>metaadatbázis!H209</f>
        <v>0</v>
      </c>
      <c r="F209" t="str">
        <f>metaadatbázis!I209</f>
        <v>punktezahl</v>
      </c>
      <c r="G209" t="str">
        <f>metaadatbázis!L209</f>
        <v>finanzierung.xls</v>
      </c>
    </row>
    <row r="210" spans="1:7" ht="12.75">
      <c r="A210">
        <f>metaadatbázis!A210</f>
        <v>209</v>
      </c>
      <c r="B210" t="str">
        <f>metaadatbázis!B210</f>
        <v>streuung</v>
      </c>
      <c r="C210" t="str">
        <f>metaadatbázis!E210</f>
        <v>finanzierung</v>
      </c>
      <c r="D210" t="str">
        <f>metaadatbázis!G210</f>
        <v>Vermögensänderungsquote</v>
      </c>
      <c r="E210">
        <f>metaadatbázis!H210</f>
        <v>76.41803161267238</v>
      </c>
      <c r="F210" t="str">
        <f>metaadatbázis!I210</f>
        <v>punktezahl</v>
      </c>
      <c r="G210" t="str">
        <f>metaadatbázis!L210</f>
        <v>finanzierung.xls</v>
      </c>
    </row>
    <row r="211" spans="1:7" ht="12.75">
      <c r="A211">
        <f>metaadatbázis!A211</f>
        <v>210</v>
      </c>
      <c r="B211" t="str">
        <f>metaadatbázis!B211</f>
        <v>streuung</v>
      </c>
      <c r="C211" t="str">
        <f>metaadatbázis!E211</f>
        <v>finanzierung</v>
      </c>
      <c r="D211" t="str">
        <f>metaadatbázis!G211</f>
        <v>Verschuldungsgrad</v>
      </c>
      <c r="E211">
        <f>metaadatbázis!H211</f>
        <v>28.05661122326314</v>
      </c>
      <c r="F211" t="str">
        <f>metaadatbázis!I211</f>
        <v>punktezahl</v>
      </c>
      <c r="G211" t="str">
        <f>metaadatbázis!L211</f>
        <v>finanzierung.xls</v>
      </c>
    </row>
    <row r="212" spans="1:7" ht="12.75">
      <c r="A212">
        <f>metaadatbázis!A212</f>
        <v>211</v>
      </c>
      <c r="B212" t="str">
        <f>metaadatbázis!B212</f>
        <v>streuung</v>
      </c>
      <c r="C212" t="str">
        <f>metaadatbázis!E212</f>
        <v>finanzierung</v>
      </c>
      <c r="D212" t="str">
        <f>metaadatbázis!G212</f>
        <v>Finanzanlagen-Veränderung</v>
      </c>
      <c r="E212">
        <f>metaadatbázis!H212</f>
        <v>96.6282753231118</v>
      </c>
      <c r="F212" t="str">
        <f>metaadatbázis!I212</f>
        <v>punktezahl</v>
      </c>
      <c r="G212" t="str">
        <f>metaadatbázis!L212</f>
        <v>finanzierung.xls</v>
      </c>
    </row>
    <row r="213" spans="1:7" ht="12.75">
      <c r="A213">
        <f>metaadatbázis!A213</f>
        <v>212</v>
      </c>
      <c r="B213" t="str">
        <f>metaadatbázis!B213</f>
        <v>streuung</v>
      </c>
      <c r="C213" t="str">
        <f>metaadatbázis!E213</f>
        <v>finanzierung</v>
      </c>
      <c r="D213" t="str">
        <f>metaadatbázis!G213</f>
        <v>Eigenkapital zu Fremdkapital</v>
      </c>
      <c r="E213">
        <f>metaadatbázis!H213</f>
        <v>28.05661122326314</v>
      </c>
      <c r="F213" t="str">
        <f>metaadatbázis!I213</f>
        <v>punktezahl</v>
      </c>
      <c r="G213" t="str">
        <f>metaadatbázis!L213</f>
        <v>finanzierung.xls</v>
      </c>
    </row>
    <row r="214" spans="1:7" ht="12.75">
      <c r="A214">
        <f>metaadatbázis!A214</f>
        <v>213</v>
      </c>
      <c r="B214" t="str">
        <f>metaadatbázis!B214</f>
        <v>streuung</v>
      </c>
      <c r="C214" t="str">
        <f>metaadatbázis!E214</f>
        <v>finanzierung</v>
      </c>
      <c r="D214" t="str">
        <f>metaadatbázis!G214</f>
        <v>Finanzumlaufvermögen</v>
      </c>
      <c r="E214">
        <f>metaadatbázis!H214</f>
        <v>60.62385715677991</v>
      </c>
      <c r="F214" t="str">
        <f>metaadatbázis!I214</f>
        <v>punktezahl</v>
      </c>
      <c r="G214" t="str">
        <f>metaadatbázis!L214</f>
        <v>finanzierung.xls</v>
      </c>
    </row>
    <row r="215" spans="1:7" ht="12.75">
      <c r="A215">
        <f>metaadatbázis!A215</f>
        <v>214</v>
      </c>
      <c r="B215" t="str">
        <f>metaadatbázis!B215</f>
        <v>streuung</v>
      </c>
      <c r="C215" t="str">
        <f>metaadatbázis!E215</f>
        <v>finanzierung</v>
      </c>
      <c r="D215" t="str">
        <f>metaadatbázis!G215</f>
        <v>Finanzumlaufvermögen-Veränderung</v>
      </c>
      <c r="E215">
        <f>metaadatbázis!H215</f>
        <v>74.99483954636946</v>
      </c>
      <c r="F215" t="str">
        <f>metaadatbázis!I215</f>
        <v>punktezahl</v>
      </c>
      <c r="G215" t="str">
        <f>metaadatbázis!L215</f>
        <v>finanzierung.xls</v>
      </c>
    </row>
    <row r="216" spans="1:7" ht="12.75">
      <c r="A216">
        <f>metaadatbázis!A216</f>
        <v>215</v>
      </c>
      <c r="B216" t="str">
        <f>metaadatbázis!B216</f>
        <v>streuung</v>
      </c>
      <c r="C216" t="str">
        <f>metaadatbázis!E216</f>
        <v>finanzierung</v>
      </c>
      <c r="D216" t="str">
        <f>metaadatbázis!G216</f>
        <v>Eigenkapital-Veränderung</v>
      </c>
      <c r="E216">
        <f>metaadatbázis!H216</f>
        <v>29.05361499786976</v>
      </c>
      <c r="F216" t="str">
        <f>metaadatbázis!I216</f>
        <v>punktezahl</v>
      </c>
      <c r="G216" t="str">
        <f>metaadatbázis!L216</f>
        <v>finanzierung.xls</v>
      </c>
    </row>
    <row r="217" spans="1:7" ht="12.75">
      <c r="A217">
        <f>metaadatbázis!A217</f>
        <v>216</v>
      </c>
      <c r="B217" t="str">
        <f>metaadatbázis!B217</f>
        <v>streuung</v>
      </c>
      <c r="C217" t="str">
        <f>metaadatbázis!E217</f>
        <v>finanzierung</v>
      </c>
      <c r="D217" t="str">
        <f>metaadatbázis!G217</f>
        <v>Vermögen, immaterielles</v>
      </c>
      <c r="E217">
        <f>metaadatbázis!H217</f>
        <v>143.46922971054582</v>
      </c>
      <c r="F217" t="str">
        <f>metaadatbázis!I217</f>
        <v>punktezahl</v>
      </c>
      <c r="G217" t="str">
        <f>metaadatbázis!L217</f>
        <v>finanzierung.xls</v>
      </c>
    </row>
    <row r="218" spans="1:7" ht="12.75">
      <c r="A218">
        <f>metaadatbázis!A218</f>
        <v>217</v>
      </c>
      <c r="B218" t="str">
        <f>metaadatbázis!B218</f>
        <v>streuung</v>
      </c>
      <c r="C218" t="str">
        <f>metaadatbázis!E218</f>
        <v>finanzierung</v>
      </c>
      <c r="D218" t="str">
        <f>metaadatbázis!G218</f>
        <v>Finanzanlagen</v>
      </c>
      <c r="E218">
        <f>metaadatbázis!H218</f>
        <v>12.913711255244875</v>
      </c>
      <c r="F218" t="str">
        <f>metaadatbázis!I218</f>
        <v>punktezahl</v>
      </c>
      <c r="G218" t="str">
        <f>metaadatbázis!L218</f>
        <v>finanzierung.xls</v>
      </c>
    </row>
    <row r="219" spans="1:7" ht="12.75">
      <c r="A219">
        <f>metaadatbázis!A219</f>
        <v>218</v>
      </c>
      <c r="B219" t="str">
        <f>metaadatbázis!B219</f>
        <v>streuung</v>
      </c>
      <c r="C219" t="str">
        <f>metaadatbázis!E219</f>
        <v>finanzierung</v>
      </c>
      <c r="D219" t="str">
        <f>metaadatbázis!G219</f>
        <v>Eigenkapital</v>
      </c>
      <c r="E219">
        <f>metaadatbázis!H219</f>
        <v>44.00437364626381</v>
      </c>
      <c r="F219" t="str">
        <f>metaadatbázis!I219</f>
        <v>punktezahl</v>
      </c>
      <c r="G219" t="str">
        <f>metaadatbázis!L219</f>
        <v>finanzierung.xls</v>
      </c>
    </row>
    <row r="220" spans="1:7" ht="12.75">
      <c r="A220">
        <f>metaadatbázis!A220</f>
        <v>219</v>
      </c>
      <c r="B220" t="str">
        <f>metaadatbázis!B220</f>
        <v>streuung</v>
      </c>
      <c r="C220" t="str">
        <f>metaadatbázis!E220</f>
        <v>finanzierung</v>
      </c>
      <c r="D220" t="str">
        <f>metaadatbázis!G220</f>
        <v>Fremdkapital</v>
      </c>
      <c r="E220">
        <f>metaadatbázis!H220</f>
        <v>33.71931377136968</v>
      </c>
      <c r="F220" t="str">
        <f>metaadatbázis!I220</f>
        <v>punktezahl</v>
      </c>
      <c r="G220" t="str">
        <f>metaadatbázis!L220</f>
        <v>finanzierung.xls</v>
      </c>
    </row>
    <row r="221" spans="1:7" ht="12.75">
      <c r="A221">
        <f>metaadatbázis!A221</f>
        <v>220</v>
      </c>
      <c r="B221" t="str">
        <f>metaadatbázis!B221</f>
        <v>streuung</v>
      </c>
      <c r="C221" t="str">
        <f>metaadatbázis!E221</f>
        <v>finanzierung</v>
      </c>
      <c r="D221" t="str">
        <f>metaadatbázis!G221</f>
        <v>Verbindlichkeiten, mittelfristige</v>
      </c>
      <c r="E221">
        <f>metaadatbázis!H221</f>
        <v>106.0104548112727</v>
      </c>
      <c r="F221" t="str">
        <f>metaadatbázis!I221</f>
        <v>punktezahl</v>
      </c>
      <c r="G221" t="str">
        <f>metaadatbázis!L221</f>
        <v>finanzierung.xls</v>
      </c>
    </row>
    <row r="222" spans="1:7" ht="12.75">
      <c r="A222">
        <f>metaadatbázis!A222</f>
        <v>221</v>
      </c>
      <c r="B222" t="str">
        <f>metaadatbázis!B222</f>
        <v>streuung</v>
      </c>
      <c r="C222" t="str">
        <f>metaadatbázis!E222</f>
        <v>finanzierung</v>
      </c>
      <c r="D222" t="str">
        <f>metaadatbázis!G222</f>
        <v>Verbindlichkeiten, kurzfristige -Veränderung</v>
      </c>
      <c r="E222">
        <f>metaadatbázis!H222</f>
        <v>0</v>
      </c>
      <c r="F222" t="str">
        <f>metaadatbázis!I222</f>
        <v>punktezahl</v>
      </c>
      <c r="G222" t="str">
        <f>metaadatbázis!L222</f>
        <v>finanzierung.xls</v>
      </c>
    </row>
    <row r="223" spans="1:7" ht="12.75">
      <c r="A223">
        <f>metaadatbázis!A223</f>
        <v>222</v>
      </c>
      <c r="B223" t="str">
        <f>metaadatbázis!B223</f>
        <v>streuung</v>
      </c>
      <c r="C223" t="str">
        <f>metaadatbázis!E223</f>
        <v>finanzierung</v>
      </c>
      <c r="D223" t="str">
        <f>metaadatbázis!G223</f>
        <v>Fremdkapital-Veränderung</v>
      </c>
      <c r="E223">
        <f>metaadatbázis!H223</f>
        <v>319.24907457369926</v>
      </c>
      <c r="F223" t="str">
        <f>metaadatbázis!I223</f>
        <v>punktezahl</v>
      </c>
      <c r="G223" t="str">
        <f>metaadatbázis!L223</f>
        <v>finanzierung.xls</v>
      </c>
    </row>
    <row r="224" spans="1:7" ht="12.75">
      <c r="A224">
        <f>metaadatbázis!A224</f>
        <v>223</v>
      </c>
      <c r="B224" t="str">
        <f>metaadatbázis!B224</f>
        <v>streuung</v>
      </c>
      <c r="C224" t="str">
        <f>metaadatbázis!E224</f>
        <v>finanzierung</v>
      </c>
      <c r="D224" t="str">
        <f>metaadatbázis!G224</f>
        <v>Fremdkapitalanteil</v>
      </c>
      <c r="E224">
        <f>metaadatbázis!H224</f>
        <v>29.02296859490094</v>
      </c>
      <c r="F224" t="str">
        <f>metaadatbázis!I224</f>
        <v>punktezahl</v>
      </c>
      <c r="G224" t="str">
        <f>metaadatbázis!L224</f>
        <v>finanzierung.xls</v>
      </c>
    </row>
    <row r="225" spans="1:7" ht="12.75">
      <c r="A225">
        <f>metaadatbázis!A225</f>
        <v>224</v>
      </c>
      <c r="B225" t="str">
        <f>metaadatbázis!B225</f>
        <v>streuung</v>
      </c>
      <c r="C225" t="str">
        <f>metaadatbázis!E225</f>
        <v>finanzierung</v>
      </c>
      <c r="D225" t="str">
        <f>metaadatbázis!G225</f>
        <v>Anlagendeckung</v>
      </c>
      <c r="E225">
        <f>metaadatbázis!H225</f>
        <v>188.0038455307322</v>
      </c>
      <c r="F225" t="str">
        <f>metaadatbázis!I225</f>
        <v>punktezahl</v>
      </c>
      <c r="G225" t="str">
        <f>metaadatbázis!L225</f>
        <v>finanzierung.xls</v>
      </c>
    </row>
    <row r="226" spans="1:7" ht="12.75">
      <c r="A226">
        <f>metaadatbázis!A226</f>
        <v>225</v>
      </c>
      <c r="B226" t="str">
        <f>metaadatbázis!B226</f>
        <v>streuung</v>
      </c>
      <c r="C226" t="str">
        <f>metaadatbázis!E226</f>
        <v>finanzierung</v>
      </c>
      <c r="D226" t="str">
        <f>metaadatbázis!G226</f>
        <v>Fremdkapitaldeckung 1</v>
      </c>
      <c r="E226">
        <f>metaadatbázis!H226</f>
        <v>29.15727140453261</v>
      </c>
      <c r="F226" t="str">
        <f>metaadatbázis!I226</f>
        <v>punktezahl</v>
      </c>
      <c r="G226" t="str">
        <f>metaadatbázis!L226</f>
        <v>finanzierung.xls</v>
      </c>
    </row>
    <row r="227" spans="1:7" ht="12.75">
      <c r="A227">
        <f>metaadatbázis!A227</f>
        <v>226</v>
      </c>
      <c r="B227" t="str">
        <f>metaadatbázis!B227</f>
        <v>streuung</v>
      </c>
      <c r="C227" t="str">
        <f>metaadatbázis!E227</f>
        <v>finanzierung</v>
      </c>
      <c r="D227" t="str">
        <f>metaadatbázis!G227</f>
        <v>Fremdkapitaldeckung 2</v>
      </c>
      <c r="E227">
        <f>metaadatbázis!H227</f>
        <v>41.59429276846745</v>
      </c>
      <c r="F227" t="str">
        <f>metaadatbázis!I227</f>
        <v>punktezahl</v>
      </c>
      <c r="G227" t="str">
        <f>metaadatbázis!L227</f>
        <v>finanzierung.xls</v>
      </c>
    </row>
    <row r="228" spans="1:7" ht="12.75">
      <c r="A228">
        <f>metaadatbázis!A228</f>
        <v>227</v>
      </c>
      <c r="B228" t="str">
        <f>metaadatbázis!B228</f>
        <v>streuung</v>
      </c>
      <c r="C228" t="str">
        <f>metaadatbázis!E228</f>
        <v>finanzierung</v>
      </c>
      <c r="D228" t="str">
        <f>metaadatbázis!G228</f>
        <v>Nettoverbindlichkeiten</v>
      </c>
      <c r="E228">
        <f>metaadatbázis!H228</f>
        <v>29.053614997869794</v>
      </c>
      <c r="F228" t="str">
        <f>metaadatbázis!I228</f>
        <v>punktezahl</v>
      </c>
      <c r="G228" t="str">
        <f>metaadatbázis!L228</f>
        <v>finanzierung.xls</v>
      </c>
    </row>
    <row r="229" spans="1:7" ht="12.75">
      <c r="A229">
        <f>metaadatbázis!A229</f>
        <v>228</v>
      </c>
      <c r="B229" t="str">
        <f>metaadatbázis!B229</f>
        <v>wichtigkeit</v>
      </c>
      <c r="C229" t="str">
        <f>metaadatbázis!E229</f>
        <v>finanzierung</v>
      </c>
      <c r="D229" t="str">
        <f>metaadatbázis!G229</f>
        <v>Verbindlichkeiten</v>
      </c>
      <c r="E229">
        <f>metaadatbázis!H229</f>
        <v>0.0062246289296418724</v>
      </c>
      <c r="F229" t="str">
        <f>metaadatbázis!I229</f>
        <v>%</v>
      </c>
      <c r="G229" t="str">
        <f>metaadatbázis!L229</f>
        <v>finanzierung.xls</v>
      </c>
    </row>
    <row r="230" spans="1:7" ht="12.75">
      <c r="A230">
        <f>metaadatbázis!A230</f>
        <v>229</v>
      </c>
      <c r="B230" t="str">
        <f>metaadatbázis!B230</f>
        <v>wichtigkeit</v>
      </c>
      <c r="C230" t="str">
        <f>metaadatbázis!E230</f>
        <v>finanzierung</v>
      </c>
      <c r="D230" t="str">
        <f>metaadatbázis!G230</f>
        <v>Nettoinvestitionen </v>
      </c>
      <c r="E230">
        <f>metaadatbázis!H230</f>
        <v>0.035763879988963916</v>
      </c>
      <c r="F230" t="str">
        <f>metaadatbázis!I230</f>
        <v>%</v>
      </c>
      <c r="G230" t="str">
        <f>metaadatbázis!L230</f>
        <v>finanzierung.xls</v>
      </c>
    </row>
    <row r="231" spans="1:7" ht="12.75">
      <c r="A231">
        <f>metaadatbázis!A231</f>
        <v>230</v>
      </c>
      <c r="B231" t="str">
        <f>metaadatbázis!B231</f>
        <v>wichtigkeit</v>
      </c>
      <c r="C231" t="str">
        <f>metaadatbázis!E231</f>
        <v>finanzierung</v>
      </c>
      <c r="D231" t="str">
        <f>metaadatbázis!G231</f>
        <v>Liquidität 1 Grades</v>
      </c>
      <c r="E231">
        <f>metaadatbázis!H231</f>
        <v>0.010496216296086543</v>
      </c>
      <c r="F231" t="str">
        <f>metaadatbázis!I231</f>
        <v>%</v>
      </c>
      <c r="G231" t="str">
        <f>metaadatbázis!L231</f>
        <v>finanzierung.xls</v>
      </c>
    </row>
    <row r="232" spans="1:7" ht="12.75">
      <c r="A232">
        <f>metaadatbázis!A232</f>
        <v>231</v>
      </c>
      <c r="B232" t="str">
        <f>metaadatbázis!B232</f>
        <v>wichtigkeit</v>
      </c>
      <c r="C232" t="str">
        <f>metaadatbázis!E232</f>
        <v>finanzierung</v>
      </c>
      <c r="D232" t="str">
        <f>metaadatbázis!G232</f>
        <v>Liquidität 2. Grades</v>
      </c>
      <c r="E232">
        <f>metaadatbázis!H232</f>
        <v>0.03167184076931607</v>
      </c>
      <c r="F232" t="str">
        <f>metaadatbázis!I232</f>
        <v>%</v>
      </c>
      <c r="G232" t="str">
        <f>metaadatbázis!L232</f>
        <v>finanzierung.xls</v>
      </c>
    </row>
    <row r="233" spans="1:7" ht="12.75">
      <c r="A233">
        <f>metaadatbázis!A233</f>
        <v>232</v>
      </c>
      <c r="B233" t="str">
        <f>metaadatbázis!B233</f>
        <v>wichtigkeit</v>
      </c>
      <c r="C233" t="str">
        <f>metaadatbázis!E233</f>
        <v>finanzierung</v>
      </c>
      <c r="D233" t="str">
        <f>metaadatbázis!G233</f>
        <v>Verbindlichkeiten, kurzfristige in % des Fremdkapitals</v>
      </c>
      <c r="E233">
        <f>metaadatbázis!H233</f>
        <v>0.05241448909568655</v>
      </c>
      <c r="F233" t="str">
        <f>metaadatbázis!I233</f>
        <v>%</v>
      </c>
      <c r="G233" t="str">
        <f>metaadatbázis!L233</f>
        <v>finanzierung.xls</v>
      </c>
    </row>
    <row r="234" spans="1:7" ht="12.75">
      <c r="A234">
        <f>metaadatbázis!A234</f>
        <v>233</v>
      </c>
      <c r="B234" t="str">
        <f>metaadatbázis!B234</f>
        <v>wichtigkeit</v>
      </c>
      <c r="C234" t="str">
        <f>metaadatbázis!E234</f>
        <v>finanzierung</v>
      </c>
      <c r="D234" t="str">
        <f>metaadatbázis!G234</f>
        <v>Cashflow zu Fremdkapital</v>
      </c>
      <c r="E234">
        <f>metaadatbázis!H234</f>
        <v>0.028821058472135085</v>
      </c>
      <c r="F234" t="str">
        <f>metaadatbázis!I234</f>
        <v>%</v>
      </c>
      <c r="G234" t="str">
        <f>metaadatbázis!L234</f>
        <v>finanzierung.xls</v>
      </c>
    </row>
    <row r="235" spans="1:7" ht="12.75">
      <c r="A235">
        <f>metaadatbázis!A235</f>
        <v>234</v>
      </c>
      <c r="B235" t="str">
        <f>metaadatbázis!B235</f>
        <v>wichtigkeit</v>
      </c>
      <c r="C235" t="str">
        <f>metaadatbázis!E235</f>
        <v>finanzierung</v>
      </c>
      <c r="D235" t="str">
        <f>metaadatbázis!G235</f>
        <v>Cashflow zu Umsatz</v>
      </c>
      <c r="E235">
        <f>metaadatbázis!H235</f>
        <v>0.006689770454793448</v>
      </c>
      <c r="F235" t="str">
        <f>metaadatbázis!I235</f>
        <v>%</v>
      </c>
      <c r="G235" t="str">
        <f>metaadatbázis!L235</f>
        <v>finanzierung.xls</v>
      </c>
    </row>
    <row r="236" spans="1:7" ht="12.75">
      <c r="A236">
        <f>metaadatbázis!A236</f>
        <v>235</v>
      </c>
      <c r="B236" t="str">
        <f>metaadatbázis!B236</f>
        <v>wichtigkeit</v>
      </c>
      <c r="C236" t="str">
        <f>metaadatbázis!E236</f>
        <v>finanzierung</v>
      </c>
      <c r="D236" t="str">
        <f>metaadatbázis!G236</f>
        <v>Verbindlichkeiten, lang- und mittelfristige</v>
      </c>
      <c r="E236">
        <f>metaadatbázis!H236</f>
        <v>0.01657497020933162</v>
      </c>
      <c r="F236" t="str">
        <f>metaadatbázis!I236</f>
        <v>%</v>
      </c>
      <c r="G236" t="str">
        <f>metaadatbázis!L236</f>
        <v>finanzierung.xls</v>
      </c>
    </row>
    <row r="237" spans="1:7" ht="12.75">
      <c r="A237">
        <f>metaadatbázis!A237</f>
        <v>236</v>
      </c>
      <c r="B237" t="str">
        <f>metaadatbázis!B237</f>
        <v>wichtigkeit</v>
      </c>
      <c r="C237" t="str">
        <f>metaadatbázis!E237</f>
        <v>finanzierung</v>
      </c>
      <c r="D237" t="str">
        <f>metaadatbázis!G237</f>
        <v>Eigenkapitalanteil</v>
      </c>
      <c r="E237">
        <f>metaadatbázis!H237</f>
        <v>0.006101495840865927</v>
      </c>
      <c r="F237" t="str">
        <f>metaadatbázis!I237</f>
        <v>%</v>
      </c>
      <c r="G237" t="str">
        <f>metaadatbázis!L237</f>
        <v>finanzierung.xls</v>
      </c>
    </row>
    <row r="238" spans="1:7" ht="12.75">
      <c r="A238">
        <f>metaadatbázis!A238</f>
        <v>237</v>
      </c>
      <c r="B238" t="str">
        <f>metaadatbázis!B238</f>
        <v>wichtigkeit</v>
      </c>
      <c r="C238" t="str">
        <f>metaadatbázis!E238</f>
        <v>finanzierung</v>
      </c>
      <c r="D238" t="str">
        <f>metaadatbázis!G238</f>
        <v>Verschuldungsquote, kurzfristige</v>
      </c>
      <c r="E238">
        <f>metaadatbázis!H238</f>
        <v>0.17692591458986706</v>
      </c>
      <c r="F238" t="str">
        <f>metaadatbázis!I238</f>
        <v>%</v>
      </c>
      <c r="G238" t="str">
        <f>metaadatbázis!L238</f>
        <v>finanzierung.xls</v>
      </c>
    </row>
    <row r="239" spans="1:7" ht="12.75">
      <c r="A239">
        <f>metaadatbázis!A239</f>
        <v>238</v>
      </c>
      <c r="B239" t="str">
        <f>metaadatbázis!B239</f>
        <v>wichtigkeit</v>
      </c>
      <c r="C239" t="str">
        <f>metaadatbázis!E239</f>
        <v>finanzierung</v>
      </c>
      <c r="D239" t="str">
        <f>metaadatbázis!G239</f>
        <v>Liquide Mittel</v>
      </c>
      <c r="E239">
        <f>metaadatbázis!H239</f>
        <v>0.012097700326227544</v>
      </c>
      <c r="F239" t="str">
        <f>metaadatbázis!I239</f>
        <v>%</v>
      </c>
      <c r="G239" t="str">
        <f>metaadatbázis!L239</f>
        <v>finanzierung.xls</v>
      </c>
    </row>
    <row r="240" spans="1:7" ht="12.75">
      <c r="A240">
        <f>metaadatbázis!A240</f>
        <v>239</v>
      </c>
      <c r="B240" t="str">
        <f>metaadatbázis!B240</f>
        <v>wichtigkeit</v>
      </c>
      <c r="C240" t="str">
        <f>metaadatbázis!E240</f>
        <v>finanzierung</v>
      </c>
      <c r="D240" t="str">
        <f>metaadatbázis!G240</f>
        <v>Liquide Mittel/Umsatz </v>
      </c>
      <c r="E240">
        <f>metaadatbázis!H240</f>
        <v>0</v>
      </c>
      <c r="F240" t="str">
        <f>metaadatbázis!I240</f>
        <v>%</v>
      </c>
      <c r="G240" t="str">
        <f>metaadatbázis!L240</f>
        <v>finanzierung.xls</v>
      </c>
    </row>
    <row r="241" spans="1:7" ht="12.75">
      <c r="A241">
        <f>metaadatbázis!A241</f>
        <v>240</v>
      </c>
      <c r="B241" t="str">
        <f>metaadatbázis!B241</f>
        <v>wichtigkeit</v>
      </c>
      <c r="C241" t="str">
        <f>metaadatbázis!E241</f>
        <v>finanzierung</v>
      </c>
      <c r="D241" t="str">
        <f>metaadatbázis!G241</f>
        <v>Vermögensänderungsquote</v>
      </c>
      <c r="E241">
        <f>metaadatbázis!H241</f>
        <v>0.02796377575303481</v>
      </c>
      <c r="F241" t="str">
        <f>metaadatbázis!I241</f>
        <v>%</v>
      </c>
      <c r="G241" t="str">
        <f>metaadatbázis!L241</f>
        <v>finanzierung.xls</v>
      </c>
    </row>
    <row r="242" spans="1:7" ht="12.75">
      <c r="A242">
        <f>metaadatbázis!A242</f>
        <v>241</v>
      </c>
      <c r="B242" t="str">
        <f>metaadatbázis!B242</f>
        <v>wichtigkeit</v>
      </c>
      <c r="C242" t="str">
        <f>metaadatbázis!E242</f>
        <v>finanzierung</v>
      </c>
      <c r="D242" t="str">
        <f>metaadatbázis!G242</f>
        <v>Verschuldungsgrad</v>
      </c>
      <c r="E242">
        <f>metaadatbázis!H242</f>
        <v>0.0049254491970467055</v>
      </c>
      <c r="F242" t="str">
        <f>metaadatbázis!I242</f>
        <v>%</v>
      </c>
      <c r="G242" t="str">
        <f>metaadatbázis!L242</f>
        <v>finanzierung.xls</v>
      </c>
    </row>
    <row r="243" spans="1:7" ht="12.75">
      <c r="A243">
        <f>metaadatbázis!A243</f>
        <v>242</v>
      </c>
      <c r="B243" t="str">
        <f>metaadatbázis!B243</f>
        <v>wichtigkeit</v>
      </c>
      <c r="C243" t="str">
        <f>metaadatbázis!E243</f>
        <v>finanzierung</v>
      </c>
      <c r="D243" t="str">
        <f>metaadatbázis!G243</f>
        <v>Finanzanlagen-Veränderung</v>
      </c>
      <c r="E243">
        <f>metaadatbázis!H243</f>
        <v>0.030765933044750195</v>
      </c>
      <c r="F243" t="str">
        <f>metaadatbázis!I243</f>
        <v>%</v>
      </c>
      <c r="G243" t="str">
        <f>metaadatbázis!L243</f>
        <v>finanzierung.xls</v>
      </c>
    </row>
    <row r="244" spans="1:7" ht="12.75">
      <c r="A244">
        <f>metaadatbázis!A244</f>
        <v>243</v>
      </c>
      <c r="B244" t="str">
        <f>metaadatbázis!B244</f>
        <v>wichtigkeit</v>
      </c>
      <c r="C244" t="str">
        <f>metaadatbázis!E244</f>
        <v>finanzierung</v>
      </c>
      <c r="D244" t="str">
        <f>metaadatbázis!G244</f>
        <v>Eigenkapital zu Fremdkapital</v>
      </c>
      <c r="E244">
        <f>metaadatbázis!H244</f>
        <v>0.0049254491970467055</v>
      </c>
      <c r="F244" t="str">
        <f>metaadatbázis!I244</f>
        <v>%</v>
      </c>
      <c r="G244" t="str">
        <f>metaadatbázis!L244</f>
        <v>finanzierung.xls</v>
      </c>
    </row>
    <row r="245" spans="1:7" ht="12.75">
      <c r="A245">
        <f>metaadatbázis!A245</f>
        <v>244</v>
      </c>
      <c r="B245" t="str">
        <f>metaadatbázis!B245</f>
        <v>wichtigkeit</v>
      </c>
      <c r="C245" t="str">
        <f>metaadatbázis!E245</f>
        <v>finanzierung</v>
      </c>
      <c r="D245" t="str">
        <f>metaadatbázis!G245</f>
        <v>Finanzumlaufvermögen</v>
      </c>
      <c r="E245">
        <f>metaadatbázis!H245</f>
        <v>0.007803622324179922</v>
      </c>
      <c r="F245" t="str">
        <f>metaadatbázis!I245</f>
        <v>%</v>
      </c>
      <c r="G245" t="str">
        <f>metaadatbázis!L245</f>
        <v>finanzierung.xls</v>
      </c>
    </row>
    <row r="246" spans="1:7" ht="12.75">
      <c r="A246">
        <f>metaadatbázis!A246</f>
        <v>245</v>
      </c>
      <c r="B246" t="str">
        <f>metaadatbázis!B246</f>
        <v>wichtigkeit</v>
      </c>
      <c r="C246" t="str">
        <f>metaadatbázis!E246</f>
        <v>finanzierung</v>
      </c>
      <c r="D246" t="str">
        <f>metaadatbázis!G246</f>
        <v>Finanzumlaufvermögen-Veränderung</v>
      </c>
      <c r="E246">
        <f>metaadatbázis!H246</f>
        <v>0.06937531819851903</v>
      </c>
      <c r="F246" t="str">
        <f>metaadatbázis!I246</f>
        <v>%</v>
      </c>
      <c r="G246" t="str">
        <f>metaadatbázis!L246</f>
        <v>finanzierung.xls</v>
      </c>
    </row>
    <row r="247" spans="1:7" ht="12.75">
      <c r="A247">
        <f>metaadatbázis!A247</f>
        <v>246</v>
      </c>
      <c r="B247" t="str">
        <f>metaadatbázis!B247</f>
        <v>wichtigkeit</v>
      </c>
      <c r="C247" t="str">
        <f>metaadatbázis!E247</f>
        <v>finanzierung</v>
      </c>
      <c r="D247" t="str">
        <f>metaadatbázis!G247</f>
        <v>Eigenkapital-Veränderung</v>
      </c>
      <c r="E247">
        <f>metaadatbázis!H247</f>
        <v>0.006224628929641872</v>
      </c>
      <c r="F247" t="str">
        <f>metaadatbázis!I247</f>
        <v>%</v>
      </c>
      <c r="G247" t="str">
        <f>metaadatbázis!L247</f>
        <v>finanzierung.xls</v>
      </c>
    </row>
    <row r="248" spans="1:7" ht="12.75">
      <c r="A248">
        <f>metaadatbázis!A248</f>
        <v>247</v>
      </c>
      <c r="B248" t="str">
        <f>metaadatbázis!B248</f>
        <v>wichtigkeit</v>
      </c>
      <c r="C248" t="str">
        <f>metaadatbázis!E248</f>
        <v>finanzierung</v>
      </c>
      <c r="D248" t="str">
        <f>metaadatbázis!G248</f>
        <v>Vermögen, immaterielles</v>
      </c>
      <c r="E248">
        <f>metaadatbázis!H248</f>
        <v>0.016506744426469027</v>
      </c>
      <c r="F248" t="str">
        <f>metaadatbázis!I248</f>
        <v>%</v>
      </c>
      <c r="G248" t="str">
        <f>metaadatbázis!L248</f>
        <v>finanzierung.xls</v>
      </c>
    </row>
    <row r="249" spans="1:7" ht="12.75">
      <c r="A249">
        <f>metaadatbázis!A249</f>
        <v>248</v>
      </c>
      <c r="B249" t="str">
        <f>metaadatbázis!B249</f>
        <v>wichtigkeit</v>
      </c>
      <c r="C249" t="str">
        <f>metaadatbázis!E249</f>
        <v>finanzierung</v>
      </c>
      <c r="D249" t="str">
        <f>metaadatbázis!G249</f>
        <v>Finanzanlagen</v>
      </c>
      <c r="E249">
        <f>metaadatbázis!H249</f>
        <v>0.0010869636234700929</v>
      </c>
      <c r="F249" t="str">
        <f>metaadatbázis!I249</f>
        <v>%</v>
      </c>
      <c r="G249" t="str">
        <f>metaadatbázis!L249</f>
        <v>finanzierung.xls</v>
      </c>
    </row>
    <row r="250" spans="1:7" ht="12.75">
      <c r="A250">
        <f>metaadatbázis!A250</f>
        <v>249</v>
      </c>
      <c r="B250" t="str">
        <f>metaadatbázis!B250</f>
        <v>wichtigkeit</v>
      </c>
      <c r="C250" t="str">
        <f>metaadatbázis!E250</f>
        <v>finanzierung</v>
      </c>
      <c r="D250" t="str">
        <f>metaadatbázis!G250</f>
        <v>Eigenkapital</v>
      </c>
      <c r="E250">
        <f>metaadatbázis!H250</f>
        <v>0.0067023350556889546</v>
      </c>
      <c r="F250" t="str">
        <f>metaadatbázis!I250</f>
        <v>%</v>
      </c>
      <c r="G250" t="str">
        <f>metaadatbázis!L250</f>
        <v>finanzierung.xls</v>
      </c>
    </row>
    <row r="251" spans="1:7" ht="12.75">
      <c r="A251">
        <f>metaadatbázis!A251</f>
        <v>250</v>
      </c>
      <c r="B251" t="str">
        <f>metaadatbázis!B251</f>
        <v>wichtigkeit</v>
      </c>
      <c r="C251" t="str">
        <f>metaadatbázis!E251</f>
        <v>finanzierung</v>
      </c>
      <c r="D251" t="str">
        <f>metaadatbázis!G251</f>
        <v>Fremdkapital</v>
      </c>
      <c r="E251">
        <f>metaadatbázis!H251</f>
        <v>0.01590678473370869</v>
      </c>
      <c r="F251" t="str">
        <f>metaadatbázis!I251</f>
        <v>%</v>
      </c>
      <c r="G251" t="str">
        <f>metaadatbázis!L251</f>
        <v>finanzierung.xls</v>
      </c>
    </row>
    <row r="252" spans="1:7" ht="12.75">
      <c r="A252">
        <f>metaadatbázis!A252</f>
        <v>251</v>
      </c>
      <c r="B252" t="str">
        <f>metaadatbázis!B252</f>
        <v>wichtigkeit</v>
      </c>
      <c r="C252" t="str">
        <f>metaadatbázis!E252</f>
        <v>finanzierung</v>
      </c>
      <c r="D252" t="str">
        <f>metaadatbázis!G252</f>
        <v>Verbindlichkeiten, mittelfristige</v>
      </c>
      <c r="E252">
        <f>metaadatbázis!H252</f>
        <v>0.07117921794908659</v>
      </c>
      <c r="F252" t="str">
        <f>metaadatbázis!I252</f>
        <v>%</v>
      </c>
      <c r="G252" t="str">
        <f>metaadatbázis!L252</f>
        <v>finanzierung.xls</v>
      </c>
    </row>
    <row r="253" spans="1:7" ht="12.75">
      <c r="A253">
        <f>metaadatbázis!A253</f>
        <v>252</v>
      </c>
      <c r="B253" t="str">
        <f>metaadatbázis!B253</f>
        <v>wichtigkeit</v>
      </c>
      <c r="C253" t="str">
        <f>metaadatbázis!E253</f>
        <v>finanzierung</v>
      </c>
      <c r="D253" t="str">
        <f>metaadatbázis!G253</f>
        <v>Verbindlichkeiten, kurzfristige -Veränderung</v>
      </c>
      <c r="E253">
        <f>metaadatbázis!H253</f>
        <v>0</v>
      </c>
      <c r="F253" t="str">
        <f>metaadatbázis!I253</f>
        <v>%</v>
      </c>
      <c r="G253" t="str">
        <f>metaadatbázis!L253</f>
        <v>finanzierung.xls</v>
      </c>
    </row>
    <row r="254" spans="1:7" ht="12.75">
      <c r="A254">
        <f>metaadatbázis!A254</f>
        <v>253</v>
      </c>
      <c r="B254" t="str">
        <f>metaadatbázis!B254</f>
        <v>wichtigkeit</v>
      </c>
      <c r="C254" t="str">
        <f>metaadatbázis!E254</f>
        <v>finanzierung</v>
      </c>
      <c r="D254" t="str">
        <f>metaadatbázis!G254</f>
        <v>Fremdkapital-Veränderung</v>
      </c>
      <c r="E254">
        <f>metaadatbázis!H254</f>
        <v>0.2916130786438529</v>
      </c>
      <c r="F254" t="str">
        <f>metaadatbázis!I254</f>
        <v>%</v>
      </c>
      <c r="G254" t="str">
        <f>metaadatbázis!L254</f>
        <v>finanzierung.xls</v>
      </c>
    </row>
    <row r="255" spans="1:7" ht="12.75">
      <c r="A255">
        <f>metaadatbázis!A255</f>
        <v>254</v>
      </c>
      <c r="B255" t="str">
        <f>metaadatbázis!B255</f>
        <v>wichtigkeit</v>
      </c>
      <c r="C255" t="str">
        <f>metaadatbázis!E255</f>
        <v>finanzierung</v>
      </c>
      <c r="D255" t="str">
        <f>metaadatbázis!G255</f>
        <v>Fremdkapitalanteil</v>
      </c>
      <c r="E255">
        <f>metaadatbázis!H255</f>
        <v>0.006101495840865927</v>
      </c>
      <c r="F255" t="str">
        <f>metaadatbázis!I255</f>
        <v>%</v>
      </c>
      <c r="G255" t="str">
        <f>metaadatbázis!L255</f>
        <v>finanzierung.xls</v>
      </c>
    </row>
    <row r="256" spans="1:7" ht="12.75">
      <c r="A256">
        <f>metaadatbázis!A256</f>
        <v>255</v>
      </c>
      <c r="B256" t="str">
        <f>metaadatbázis!B256</f>
        <v>wichtigkeit</v>
      </c>
      <c r="C256" t="str">
        <f>metaadatbázis!E256</f>
        <v>finanzierung</v>
      </c>
      <c r="D256" t="str">
        <f>metaadatbázis!G256</f>
        <v>Anlagendeckung</v>
      </c>
      <c r="E256">
        <f>metaadatbázis!H256</f>
        <v>0.009125041400360133</v>
      </c>
      <c r="F256" t="str">
        <f>metaadatbázis!I256</f>
        <v>%</v>
      </c>
      <c r="G256" t="str">
        <f>metaadatbázis!L256</f>
        <v>finanzierung.xls</v>
      </c>
    </row>
    <row r="257" spans="1:7" ht="12.75">
      <c r="A257">
        <f>metaadatbázis!A257</f>
        <v>256</v>
      </c>
      <c r="B257" t="str">
        <f>metaadatbázis!B257</f>
        <v>wichtigkeit</v>
      </c>
      <c r="C257" t="str">
        <f>metaadatbázis!E257</f>
        <v>finanzierung</v>
      </c>
      <c r="D257" t="str">
        <f>metaadatbázis!G257</f>
        <v>Fremdkapitaldeckung 1</v>
      </c>
      <c r="E257">
        <f>metaadatbázis!H257</f>
        <v>0.006468633479032568</v>
      </c>
      <c r="F257" t="str">
        <f>metaadatbázis!I257</f>
        <v>%</v>
      </c>
      <c r="G257" t="str">
        <f>metaadatbázis!L257</f>
        <v>finanzierung.xls</v>
      </c>
    </row>
    <row r="258" spans="1:7" ht="12.75">
      <c r="A258">
        <f>metaadatbázis!A258</f>
        <v>257</v>
      </c>
      <c r="B258" t="str">
        <f>metaadatbázis!B258</f>
        <v>wichtigkeit</v>
      </c>
      <c r="C258" t="str">
        <f>metaadatbázis!E258</f>
        <v>finanzierung</v>
      </c>
      <c r="D258" t="str">
        <f>metaadatbázis!G258</f>
        <v>Fremdkapitaldeckung 2</v>
      </c>
      <c r="E258">
        <f>metaadatbázis!H258</f>
        <v>0.033318934300707745</v>
      </c>
      <c r="F258" t="str">
        <f>metaadatbázis!I258</f>
        <v>%</v>
      </c>
      <c r="G258" t="str">
        <f>metaadatbázis!L258</f>
        <v>finanzierung.xls</v>
      </c>
    </row>
    <row r="259" spans="1:7" ht="12.75">
      <c r="A259">
        <f>metaadatbázis!A259</f>
        <v>258</v>
      </c>
      <c r="B259" t="str">
        <f>metaadatbázis!B259</f>
        <v>wichtigkeit</v>
      </c>
      <c r="C259" t="str">
        <f>metaadatbázis!E259</f>
        <v>finanzierung</v>
      </c>
      <c r="D259" t="str">
        <f>metaadatbázis!G259</f>
        <v>Nettoverbindlichkeiten</v>
      </c>
      <c r="E259">
        <f>metaadatbázis!H259</f>
        <v>0.006224628929641872</v>
      </c>
      <c r="F259" t="str">
        <f>metaadatbázis!I259</f>
        <v>%</v>
      </c>
      <c r="G259" t="str">
        <f>metaadatbázis!L259</f>
        <v>finanzierung.xls</v>
      </c>
    </row>
    <row r="260" spans="1:7" ht="12.75">
      <c r="A260">
        <f>metaadatbázis!A260</f>
        <v>259</v>
      </c>
      <c r="B260" t="str">
        <f>metaadatbázis!B260</f>
        <v>durchschnitt</v>
      </c>
      <c r="C260" t="str">
        <f>metaadatbázis!E260</f>
        <v>produktivitat</v>
      </c>
      <c r="D260" t="str">
        <f>metaadatbázis!G260</f>
        <v>Cashflow zu AK</v>
      </c>
      <c r="E260">
        <f>metaadatbázis!H260</f>
        <v>48.77</v>
      </c>
      <c r="F260" t="str">
        <f>metaadatbázis!I260</f>
        <v>punktezahl</v>
      </c>
      <c r="G260" t="str">
        <f>metaadatbázis!L260</f>
        <v>produktivitat.xls</v>
      </c>
    </row>
    <row r="261" spans="1:7" ht="12.75">
      <c r="A261">
        <f>metaadatbázis!A261</f>
        <v>260</v>
      </c>
      <c r="B261" t="str">
        <f>metaadatbázis!B261</f>
        <v>durchschnitt</v>
      </c>
      <c r="C261" t="str">
        <f>metaadatbázis!E261</f>
        <v>produktivitat</v>
      </c>
      <c r="D261" t="str">
        <f>metaadatbázis!G261</f>
        <v>Cashflow zu Aktiva</v>
      </c>
      <c r="E261">
        <f>metaadatbázis!H261</f>
        <v>48.79</v>
      </c>
      <c r="F261" t="str">
        <f>metaadatbázis!I261</f>
        <v>punktezahl</v>
      </c>
      <c r="G261" t="str">
        <f>metaadatbázis!L261</f>
        <v>produktivitat.xls</v>
      </c>
    </row>
    <row r="262" spans="1:7" ht="12.75">
      <c r="A262">
        <f>metaadatbázis!A262</f>
        <v>261</v>
      </c>
      <c r="B262" t="str">
        <f>metaadatbázis!B262</f>
        <v>durchschnitt</v>
      </c>
      <c r="C262" t="str">
        <f>metaadatbázis!E262</f>
        <v>produktivitat</v>
      </c>
      <c r="D262" t="str">
        <f>metaadatbázis!G262</f>
        <v>Cashflow zu Bilanzsumme</v>
      </c>
      <c r="E262">
        <f>metaadatbázis!H262</f>
        <v>48.79</v>
      </c>
      <c r="F262" t="str">
        <f>metaadatbázis!I262</f>
        <v>punktezahl</v>
      </c>
      <c r="G262" t="str">
        <f>metaadatbázis!L262</f>
        <v>produktivitat.xls</v>
      </c>
    </row>
    <row r="263" spans="1:7" ht="12.75">
      <c r="A263">
        <f>metaadatbázis!A263</f>
        <v>262</v>
      </c>
      <c r="B263" t="str">
        <f>metaadatbázis!B263</f>
        <v>durchschnitt</v>
      </c>
      <c r="C263" t="str">
        <f>metaadatbázis!E263</f>
        <v>produktivitat</v>
      </c>
      <c r="D263" t="str">
        <f>metaadatbázis!G263</f>
        <v>Cashflow zu Eigenkapital</v>
      </c>
      <c r="E263">
        <f>metaadatbázis!H263</f>
        <v>60.068000000000026</v>
      </c>
      <c r="F263" t="str">
        <f>metaadatbázis!I263</f>
        <v>punktezahl</v>
      </c>
      <c r="G263" t="str">
        <f>metaadatbázis!L263</f>
        <v>produktivitat.xls</v>
      </c>
    </row>
    <row r="264" spans="1:7" ht="12.75">
      <c r="A264">
        <f>metaadatbázis!A264</f>
        <v>263</v>
      </c>
      <c r="B264" t="str">
        <f>metaadatbázis!B264</f>
        <v>durchschnitt</v>
      </c>
      <c r="C264" t="str">
        <f>metaadatbázis!E264</f>
        <v>produktivitat</v>
      </c>
      <c r="D264" t="str">
        <f>metaadatbázis!G264</f>
        <v>Cashflow zu Fläche</v>
      </c>
      <c r="E264">
        <f>metaadatbázis!H264</f>
        <v>51.57800000000002</v>
      </c>
      <c r="F264" t="str">
        <f>metaadatbázis!I264</f>
        <v>punktezahl</v>
      </c>
      <c r="G264" t="str">
        <f>metaadatbázis!L264</f>
        <v>produktivitat.xls</v>
      </c>
    </row>
    <row r="265" spans="1:7" ht="12.75">
      <c r="A265">
        <f>metaadatbázis!A265</f>
        <v>264</v>
      </c>
      <c r="B265" t="str">
        <f>metaadatbázis!B265</f>
        <v>durchschnitt</v>
      </c>
      <c r="C265" t="str">
        <f>metaadatbázis!E265</f>
        <v>produktivitat</v>
      </c>
      <c r="D265" t="str">
        <f>metaadatbázis!G265</f>
        <v>Cashflow zu Fremdkapital</v>
      </c>
      <c r="E265">
        <f>metaadatbázis!H265</f>
        <v>56.643</v>
      </c>
      <c r="F265" t="str">
        <f>metaadatbázis!I265</f>
        <v>punktezahl</v>
      </c>
      <c r="G265" t="str">
        <f>metaadatbázis!L265</f>
        <v>produktivitat.xls</v>
      </c>
    </row>
    <row r="266" spans="1:7" ht="12.75">
      <c r="A266">
        <f>metaadatbázis!A266</f>
        <v>265</v>
      </c>
      <c r="B266" t="str">
        <f>metaadatbázis!B266</f>
        <v>durchschnitt</v>
      </c>
      <c r="C266" t="str">
        <f>metaadatbázis!E266</f>
        <v>produktivitat</v>
      </c>
      <c r="D266" t="str">
        <f>metaadatbázis!G266</f>
        <v>Cashflow zu Umsatz</v>
      </c>
      <c r="E266">
        <f>metaadatbázis!H266</f>
        <v>48.78</v>
      </c>
      <c r="F266" t="str">
        <f>metaadatbázis!I266</f>
        <v>punktezahl</v>
      </c>
      <c r="G266" t="str">
        <f>metaadatbázis!L266</f>
        <v>produktivitat.xls</v>
      </c>
    </row>
    <row r="267" spans="1:7" ht="12.75">
      <c r="A267">
        <f>metaadatbázis!A267</f>
        <v>266</v>
      </c>
      <c r="B267" t="str">
        <f>metaadatbázis!B267</f>
        <v>durchschnitt</v>
      </c>
      <c r="C267" t="str">
        <f>metaadatbázis!E267</f>
        <v>produktivitat</v>
      </c>
      <c r="D267" t="str">
        <f>metaadatbázis!G267</f>
        <v>DB zu AK</v>
      </c>
      <c r="E267">
        <f>metaadatbázis!H267</f>
        <v>179.298</v>
      </c>
      <c r="F267" t="str">
        <f>metaadatbázis!I267</f>
        <v>punktezahl</v>
      </c>
      <c r="G267" t="str">
        <f>metaadatbázis!L267</f>
        <v>produktivitat.xls</v>
      </c>
    </row>
    <row r="268" spans="1:7" ht="12.75">
      <c r="A268">
        <f>metaadatbázis!A268</f>
        <v>267</v>
      </c>
      <c r="B268" t="str">
        <f>metaadatbázis!B268</f>
        <v>durchschnitt</v>
      </c>
      <c r="C268" t="str">
        <f>metaadatbázis!E268</f>
        <v>produktivitat</v>
      </c>
      <c r="D268" t="str">
        <f>metaadatbázis!G268</f>
        <v>Betriebsertrag </v>
      </c>
      <c r="E268">
        <f>metaadatbázis!H268</f>
        <v>48.77</v>
      </c>
      <c r="F268" t="str">
        <f>metaadatbázis!I268</f>
        <v>punktezahl</v>
      </c>
      <c r="G268" t="str">
        <f>metaadatbázis!L268</f>
        <v>produktivitat.xls</v>
      </c>
    </row>
    <row r="269" spans="1:7" ht="12.75">
      <c r="A269">
        <f>metaadatbázis!A269</f>
        <v>268</v>
      </c>
      <c r="B269" t="str">
        <f>metaadatbázis!B269</f>
        <v>durchschnitt</v>
      </c>
      <c r="C269" t="str">
        <f>metaadatbázis!E269</f>
        <v>produktivitat</v>
      </c>
      <c r="D269" t="str">
        <f>metaadatbázis!G269</f>
        <v>Gesamteinkommen</v>
      </c>
      <c r="E269">
        <f>metaadatbázis!H269</f>
        <v>219.461</v>
      </c>
      <c r="F269" t="str">
        <f>metaadatbázis!I269</f>
        <v>punktezahl</v>
      </c>
      <c r="G269" t="str">
        <f>metaadatbázis!L269</f>
        <v>produktivitat.xls</v>
      </c>
    </row>
    <row r="270" spans="1:7" ht="12.75">
      <c r="A270">
        <f>metaadatbázis!A270</f>
        <v>269</v>
      </c>
      <c r="B270" t="str">
        <f>metaadatbázis!B270</f>
        <v>durchschnitt</v>
      </c>
      <c r="C270" t="str">
        <f>metaadatbázis!E270</f>
        <v>produktivitat</v>
      </c>
      <c r="D270" t="str">
        <f>metaadatbázis!G270</f>
        <v>Umsatz zu Fläche</v>
      </c>
      <c r="E270">
        <f>metaadatbázis!H270</f>
        <v>121.412</v>
      </c>
      <c r="F270" t="str">
        <f>metaadatbázis!I270</f>
        <v>punktezahl</v>
      </c>
      <c r="G270" t="str">
        <f>metaadatbázis!L270</f>
        <v>produktivitat.xls</v>
      </c>
    </row>
    <row r="271" spans="1:7" ht="12.75">
      <c r="A271">
        <f>metaadatbázis!A271</f>
        <v>270</v>
      </c>
      <c r="B271" t="str">
        <f>metaadatbázis!B271</f>
        <v>durchschnitt</v>
      </c>
      <c r="C271" t="str">
        <f>metaadatbázis!E271</f>
        <v>produktivitat</v>
      </c>
      <c r="D271" t="str">
        <f>metaadatbázis!G271</f>
        <v>Arbeitsertrag, ordentlicher</v>
      </c>
      <c r="E271">
        <f>metaadatbázis!H271</f>
        <v>69.045</v>
      </c>
      <c r="F271" t="str">
        <f>metaadatbázis!I271</f>
        <v>punktezahl</v>
      </c>
      <c r="G271" t="str">
        <f>metaadatbázis!L271</f>
        <v>produktivitat.xls</v>
      </c>
    </row>
    <row r="272" spans="1:7" ht="12.75">
      <c r="A272">
        <f>metaadatbázis!A272</f>
        <v>271</v>
      </c>
      <c r="B272" t="str">
        <f>metaadatbázis!B272</f>
        <v>durchschnitt</v>
      </c>
      <c r="C272" t="str">
        <f>metaadatbázis!E272</f>
        <v>produktivitat</v>
      </c>
      <c r="D272" t="str">
        <f>metaadatbázis!G272</f>
        <v>Wertschöpfung</v>
      </c>
      <c r="E272">
        <f>metaadatbázis!H272</f>
        <v>48.77</v>
      </c>
      <c r="F272" t="str">
        <f>metaadatbázis!I272</f>
        <v>punktezahl</v>
      </c>
      <c r="G272" t="str">
        <f>metaadatbázis!L272</f>
        <v>produktivitat.xls</v>
      </c>
    </row>
    <row r="273" spans="1:7" ht="12.75">
      <c r="A273">
        <f>metaadatbázis!A273</f>
        <v>272</v>
      </c>
      <c r="B273" t="str">
        <f>metaadatbázis!B273</f>
        <v>durchschnitt</v>
      </c>
      <c r="C273" t="str">
        <f>metaadatbázis!E273</f>
        <v>produktivitat</v>
      </c>
      <c r="D273" t="str">
        <f>metaadatbázis!G273</f>
        <v>Betriebseinkommen, ordentliches</v>
      </c>
      <c r="E273">
        <f>metaadatbázis!H273</f>
        <v>48.77</v>
      </c>
      <c r="F273" t="str">
        <f>metaadatbázis!I273</f>
        <v>punktezahl</v>
      </c>
      <c r="G273" t="str">
        <f>metaadatbázis!L273</f>
        <v>produktivitat.xls</v>
      </c>
    </row>
    <row r="274" spans="1:7" ht="12.75">
      <c r="A274">
        <f>metaadatbázis!A274</f>
        <v>273</v>
      </c>
      <c r="B274" t="str">
        <f>metaadatbázis!B274</f>
        <v>durchschnitt</v>
      </c>
      <c r="C274" t="str">
        <f>metaadatbázis!E274</f>
        <v>produktivitat</v>
      </c>
      <c r="D274" t="str">
        <f>metaadatbázis!G274</f>
        <v>Anlagenintensität</v>
      </c>
      <c r="E274">
        <f>metaadatbázis!H274</f>
        <v>405.2729999999999</v>
      </c>
      <c r="F274" t="str">
        <f>metaadatbázis!I274</f>
        <v>punktezahl</v>
      </c>
      <c r="G274" t="str">
        <f>metaadatbázis!L274</f>
        <v>produktivitat.xls</v>
      </c>
    </row>
    <row r="275" spans="1:7" ht="12.75">
      <c r="A275">
        <f>metaadatbázis!A275</f>
        <v>274</v>
      </c>
      <c r="B275" t="str">
        <f>metaadatbázis!B275</f>
        <v>durchschnitt</v>
      </c>
      <c r="C275" t="str">
        <f>metaadatbázis!E275</f>
        <v>produktivitat</v>
      </c>
      <c r="D275" t="str">
        <f>metaadatbázis!G275</f>
        <v>Deckungsbeitrag</v>
      </c>
      <c r="E275">
        <f>metaadatbázis!H275</f>
        <v>125.046</v>
      </c>
      <c r="F275" t="str">
        <f>metaadatbázis!I275</f>
        <v>punktezahl</v>
      </c>
      <c r="G275" t="str">
        <f>metaadatbázis!L275</f>
        <v>produktivitat.xls</v>
      </c>
    </row>
    <row r="276" spans="1:7" ht="12.75">
      <c r="A276">
        <f>metaadatbázis!A276</f>
        <v>275</v>
      </c>
      <c r="B276" t="str">
        <f>metaadatbázis!B276</f>
        <v>streuung</v>
      </c>
      <c r="C276" t="str">
        <f>metaadatbázis!E276</f>
        <v>produktivitat</v>
      </c>
      <c r="D276" t="str">
        <f>metaadatbázis!G276</f>
        <v>Cashflow zu AK</v>
      </c>
      <c r="E276">
        <f>metaadatbázis!H276</f>
        <v>28.58290617226537</v>
      </c>
      <c r="F276" t="str">
        <f>metaadatbázis!I276</f>
        <v>punktezahl</v>
      </c>
      <c r="G276" t="str">
        <f>metaadatbázis!L276</f>
        <v>produktivitat.xls</v>
      </c>
    </row>
    <row r="277" spans="1:7" ht="12.75">
      <c r="A277">
        <f>metaadatbázis!A277</f>
        <v>276</v>
      </c>
      <c r="B277" t="str">
        <f>metaadatbázis!B277</f>
        <v>streuung</v>
      </c>
      <c r="C277" t="str">
        <f>metaadatbázis!E277</f>
        <v>produktivitat</v>
      </c>
      <c r="D277" t="str">
        <f>metaadatbázis!G277</f>
        <v>Cashflow zu Aktiva</v>
      </c>
      <c r="E277">
        <f>metaadatbázis!H277</f>
        <v>28.558172068940138</v>
      </c>
      <c r="F277" t="str">
        <f>metaadatbázis!I277</f>
        <v>punktezahl</v>
      </c>
      <c r="G277" t="str">
        <f>metaadatbázis!L277</f>
        <v>produktivitat.xls</v>
      </c>
    </row>
    <row r="278" spans="1:7" ht="12.75">
      <c r="A278">
        <f>metaadatbázis!A278</f>
        <v>277</v>
      </c>
      <c r="B278" t="str">
        <f>metaadatbázis!B278</f>
        <v>streuung</v>
      </c>
      <c r="C278" t="str">
        <f>metaadatbázis!E278</f>
        <v>produktivitat</v>
      </c>
      <c r="D278" t="str">
        <f>metaadatbázis!G278</f>
        <v>Cashflow zu Bilanzsumme</v>
      </c>
      <c r="E278">
        <f>metaadatbázis!H278</f>
        <v>28.558172068940138</v>
      </c>
      <c r="F278" t="str">
        <f>metaadatbázis!I278</f>
        <v>punktezahl</v>
      </c>
      <c r="G278" t="str">
        <f>metaadatbázis!L278</f>
        <v>produktivitat.xls</v>
      </c>
    </row>
    <row r="279" spans="1:7" ht="12.75">
      <c r="A279">
        <f>metaadatbázis!A279</f>
        <v>278</v>
      </c>
      <c r="B279" t="str">
        <f>metaadatbázis!B279</f>
        <v>streuung</v>
      </c>
      <c r="C279" t="str">
        <f>metaadatbázis!E279</f>
        <v>produktivitat</v>
      </c>
      <c r="D279" t="str">
        <f>metaadatbázis!G279</f>
        <v>Cashflow zu Eigenkapital</v>
      </c>
      <c r="E279">
        <f>metaadatbázis!H279</f>
        <v>48.49554781189457</v>
      </c>
      <c r="F279" t="str">
        <f>metaadatbázis!I279</f>
        <v>punktezahl</v>
      </c>
      <c r="G279" t="str">
        <f>metaadatbázis!L279</f>
        <v>produktivitat.xls</v>
      </c>
    </row>
    <row r="280" spans="1:7" ht="12.75">
      <c r="A280">
        <f>metaadatbázis!A280</f>
        <v>279</v>
      </c>
      <c r="B280" t="str">
        <f>metaadatbázis!B280</f>
        <v>streuung</v>
      </c>
      <c r="C280" t="str">
        <f>metaadatbázis!E280</f>
        <v>produktivitat</v>
      </c>
      <c r="D280" t="str">
        <f>metaadatbázis!G280</f>
        <v>Cashflow zu Fläche</v>
      </c>
      <c r="E280">
        <f>metaadatbázis!H280</f>
        <v>40.83496615164579</v>
      </c>
      <c r="F280" t="str">
        <f>metaadatbázis!I280</f>
        <v>punktezahl</v>
      </c>
      <c r="G280" t="str">
        <f>metaadatbázis!L280</f>
        <v>produktivitat.xls</v>
      </c>
    </row>
    <row r="281" spans="1:7" ht="12.75">
      <c r="A281">
        <f>metaadatbázis!A281</f>
        <v>280</v>
      </c>
      <c r="B281" t="str">
        <f>metaadatbázis!B281</f>
        <v>streuung</v>
      </c>
      <c r="C281" t="str">
        <f>metaadatbázis!E281</f>
        <v>produktivitat</v>
      </c>
      <c r="D281" t="str">
        <f>metaadatbázis!G281</f>
        <v>Cashflow zu Fremdkapital</v>
      </c>
      <c r="E281">
        <f>metaadatbázis!H281</f>
        <v>45.37122359274688</v>
      </c>
      <c r="F281" t="str">
        <f>metaadatbázis!I281</f>
        <v>punktezahl</v>
      </c>
      <c r="G281" t="str">
        <f>metaadatbázis!L281</f>
        <v>produktivitat.xls</v>
      </c>
    </row>
    <row r="282" spans="1:7" ht="12.75">
      <c r="A282">
        <f>metaadatbázis!A282</f>
        <v>281</v>
      </c>
      <c r="B282" t="str">
        <f>metaadatbázis!B282</f>
        <v>streuung</v>
      </c>
      <c r="C282" t="str">
        <f>metaadatbázis!E282</f>
        <v>produktivitat</v>
      </c>
      <c r="D282" t="str">
        <f>metaadatbázis!G282</f>
        <v>Cashflow zu Umsatz</v>
      </c>
      <c r="E282">
        <f>metaadatbázis!H282</f>
        <v>28.591960443806585</v>
      </c>
      <c r="F282" t="str">
        <f>metaadatbázis!I282</f>
        <v>punktezahl</v>
      </c>
      <c r="G282" t="str">
        <f>metaadatbázis!L282</f>
        <v>produktivitat.xls</v>
      </c>
    </row>
    <row r="283" spans="1:7" ht="12.75">
      <c r="A283">
        <f>metaadatbázis!A283</f>
        <v>282</v>
      </c>
      <c r="B283" t="str">
        <f>metaadatbázis!B283</f>
        <v>streuung</v>
      </c>
      <c r="C283" t="str">
        <f>metaadatbázis!E283</f>
        <v>produktivitat</v>
      </c>
      <c r="D283" t="str">
        <f>metaadatbázis!G283</f>
        <v>DB zu AK</v>
      </c>
      <c r="E283">
        <f>metaadatbázis!H283</f>
        <v>49.22961246479957</v>
      </c>
      <c r="F283" t="str">
        <f>metaadatbázis!I283</f>
        <v>punktezahl</v>
      </c>
      <c r="G283" t="str">
        <f>metaadatbázis!L283</f>
        <v>produktivitat.xls</v>
      </c>
    </row>
    <row r="284" spans="1:7" ht="12.75">
      <c r="A284">
        <f>metaadatbázis!A284</f>
        <v>283</v>
      </c>
      <c r="B284" t="str">
        <f>metaadatbázis!B284</f>
        <v>streuung</v>
      </c>
      <c r="C284" t="str">
        <f>metaadatbázis!E284</f>
        <v>produktivitat</v>
      </c>
      <c r="D284" t="str">
        <f>metaadatbázis!G284</f>
        <v>Betriebsertrag </v>
      </c>
      <c r="E284">
        <f>metaadatbázis!H284</f>
        <v>28.582906172265318</v>
      </c>
      <c r="F284" t="str">
        <f>metaadatbázis!I284</f>
        <v>punktezahl</v>
      </c>
      <c r="G284" t="str">
        <f>metaadatbázis!L284</f>
        <v>produktivitat.xls</v>
      </c>
    </row>
    <row r="285" spans="1:7" ht="12.75">
      <c r="A285">
        <f>metaadatbázis!A285</f>
        <v>284</v>
      </c>
      <c r="B285" t="str">
        <f>metaadatbázis!B285</f>
        <v>streuung</v>
      </c>
      <c r="C285" t="str">
        <f>metaadatbázis!E285</f>
        <v>produktivitat</v>
      </c>
      <c r="D285" t="str">
        <f>metaadatbázis!G285</f>
        <v>Gesamteinkommen</v>
      </c>
      <c r="E285">
        <f>metaadatbázis!H285</f>
        <v>35.83524278210645</v>
      </c>
      <c r="F285" t="str">
        <f>metaadatbázis!I285</f>
        <v>punktezahl</v>
      </c>
      <c r="G285" t="str">
        <f>metaadatbázis!L285</f>
        <v>produktivitat.xls</v>
      </c>
    </row>
    <row r="286" spans="1:7" ht="12.75">
      <c r="A286">
        <f>metaadatbázis!A286</f>
        <v>285</v>
      </c>
      <c r="B286" t="str">
        <f>metaadatbázis!B286</f>
        <v>streuung</v>
      </c>
      <c r="C286" t="str">
        <f>metaadatbázis!E286</f>
        <v>produktivitat</v>
      </c>
      <c r="D286" t="str">
        <f>metaadatbázis!G286</f>
        <v>Umsatz zu Fläche</v>
      </c>
      <c r="E286">
        <f>metaadatbázis!H286</f>
        <v>30.710391358198965</v>
      </c>
      <c r="F286" t="str">
        <f>metaadatbázis!I286</f>
        <v>punktezahl</v>
      </c>
      <c r="G286" t="str">
        <f>metaadatbázis!L286</f>
        <v>produktivitat.xls</v>
      </c>
    </row>
    <row r="287" spans="1:7" ht="12.75">
      <c r="A287">
        <f>metaadatbázis!A287</f>
        <v>286</v>
      </c>
      <c r="B287" t="str">
        <f>metaadatbázis!B287</f>
        <v>streuung</v>
      </c>
      <c r="C287" t="str">
        <f>metaadatbázis!E287</f>
        <v>produktivitat</v>
      </c>
      <c r="D287" t="str">
        <f>metaadatbázis!G287</f>
        <v>Arbeitsertrag, ordentlicher</v>
      </c>
      <c r="E287">
        <f>metaadatbázis!H287</f>
        <v>29.423447583122616</v>
      </c>
      <c r="F287" t="str">
        <f>metaadatbázis!I287</f>
        <v>punktezahl</v>
      </c>
      <c r="G287" t="str">
        <f>metaadatbázis!L287</f>
        <v>produktivitat.xls</v>
      </c>
    </row>
    <row r="288" spans="1:7" ht="12.75">
      <c r="A288">
        <f>metaadatbázis!A288</f>
        <v>287</v>
      </c>
      <c r="B288" t="str">
        <f>metaadatbázis!B288</f>
        <v>streuung</v>
      </c>
      <c r="C288" t="str">
        <f>metaadatbázis!E288</f>
        <v>produktivitat</v>
      </c>
      <c r="D288" t="str">
        <f>metaadatbázis!G288</f>
        <v>Wertschöpfung</v>
      </c>
      <c r="E288">
        <f>metaadatbázis!H288</f>
        <v>28.58290617226534</v>
      </c>
      <c r="F288" t="str">
        <f>metaadatbázis!I288</f>
        <v>punktezahl</v>
      </c>
      <c r="G288" t="str">
        <f>metaadatbázis!L288</f>
        <v>produktivitat.xls</v>
      </c>
    </row>
    <row r="289" spans="1:7" ht="12.75">
      <c r="A289">
        <f>metaadatbázis!A289</f>
        <v>288</v>
      </c>
      <c r="B289" t="str">
        <f>metaadatbázis!B289</f>
        <v>streuung</v>
      </c>
      <c r="C289" t="str">
        <f>metaadatbázis!E289</f>
        <v>produktivitat</v>
      </c>
      <c r="D289" t="str">
        <f>metaadatbázis!G289</f>
        <v>Betriebseinkommen, ordentliches</v>
      </c>
      <c r="E289">
        <f>metaadatbázis!H289</f>
        <v>28.58290617226533</v>
      </c>
      <c r="F289" t="str">
        <f>metaadatbázis!I289</f>
        <v>punktezahl</v>
      </c>
      <c r="G289" t="str">
        <f>metaadatbázis!L289</f>
        <v>produktivitat.xls</v>
      </c>
    </row>
    <row r="290" spans="1:7" ht="12.75">
      <c r="A290">
        <f>metaadatbázis!A290</f>
        <v>289</v>
      </c>
      <c r="B290" t="str">
        <f>metaadatbázis!B290</f>
        <v>streuung</v>
      </c>
      <c r="C290" t="str">
        <f>metaadatbázis!E290</f>
        <v>produktivitat</v>
      </c>
      <c r="D290" t="str">
        <f>metaadatbázis!G290</f>
        <v>Anlagenintensität</v>
      </c>
      <c r="E290">
        <f>metaadatbázis!H290</f>
        <v>147.28885168027156</v>
      </c>
      <c r="F290" t="str">
        <f>metaadatbázis!I290</f>
        <v>punktezahl</v>
      </c>
      <c r="G290" t="str">
        <f>metaadatbázis!L290</f>
        <v>produktivitat.xls</v>
      </c>
    </row>
    <row r="291" spans="1:7" ht="12.75">
      <c r="A291">
        <f>metaadatbázis!A291</f>
        <v>290</v>
      </c>
      <c r="B291" t="str">
        <f>metaadatbázis!B291</f>
        <v>streuung</v>
      </c>
      <c r="C291" t="str">
        <f>metaadatbázis!E291</f>
        <v>produktivitat</v>
      </c>
      <c r="D291" t="str">
        <f>metaadatbázis!G291</f>
        <v>Deckungsbeitrag</v>
      </c>
      <c r="E291">
        <f>metaadatbázis!H291</f>
        <v>32.99540041407055</v>
      </c>
      <c r="F291" t="str">
        <f>metaadatbázis!I291</f>
        <v>punktezahl</v>
      </c>
      <c r="G291" t="str">
        <f>metaadatbázis!L291</f>
        <v>produktivitat.xls</v>
      </c>
    </row>
    <row r="292" spans="1:7" ht="12.75">
      <c r="A292">
        <f>metaadatbázis!A292</f>
        <v>291</v>
      </c>
      <c r="B292" t="str">
        <f>metaadatbázis!B292</f>
        <v>wichtigkeit</v>
      </c>
      <c r="C292" t="str">
        <f>metaadatbázis!E292</f>
        <v>produktivitat</v>
      </c>
      <c r="D292" t="str">
        <f>metaadatbázis!G292</f>
        <v>Cashflow zu AK</v>
      </c>
      <c r="E292">
        <f>metaadatbázis!H292</f>
        <v>0.029933761502126136</v>
      </c>
      <c r="F292" t="str">
        <f>metaadatbázis!I292</f>
        <v>%</v>
      </c>
      <c r="G292" t="str">
        <f>metaadatbázis!L292</f>
        <v>produktivitat.xls</v>
      </c>
    </row>
    <row r="293" spans="1:7" ht="12.75">
      <c r="A293">
        <f>metaadatbázis!A293</f>
        <v>292</v>
      </c>
      <c r="B293" t="str">
        <f>metaadatbázis!B293</f>
        <v>wichtigkeit</v>
      </c>
      <c r="C293" t="str">
        <f>metaadatbázis!E293</f>
        <v>produktivitat</v>
      </c>
      <c r="D293" t="str">
        <f>metaadatbázis!G293</f>
        <v>Cashflow zu Aktiva</v>
      </c>
      <c r="E293">
        <f>metaadatbázis!H293</f>
        <v>0.029946036983570522</v>
      </c>
      <c r="F293" t="str">
        <f>metaadatbázis!I293</f>
        <v>%</v>
      </c>
      <c r="G293" t="str">
        <f>metaadatbázis!L293</f>
        <v>produktivitat.xls</v>
      </c>
    </row>
    <row r="294" spans="1:7" ht="12.75">
      <c r="A294">
        <f>metaadatbázis!A294</f>
        <v>293</v>
      </c>
      <c r="B294" t="str">
        <f>metaadatbázis!B294</f>
        <v>wichtigkeit</v>
      </c>
      <c r="C294" t="str">
        <f>metaadatbázis!E294</f>
        <v>produktivitat</v>
      </c>
      <c r="D294" t="str">
        <f>metaadatbázis!G294</f>
        <v>Cashflow zu Bilanzsumme</v>
      </c>
      <c r="E294">
        <f>metaadatbázis!H294</f>
        <v>0.029946036983570522</v>
      </c>
      <c r="F294" t="str">
        <f>metaadatbázis!I294</f>
        <v>%</v>
      </c>
      <c r="G294" t="str">
        <f>metaadatbázis!L294</f>
        <v>produktivitat.xls</v>
      </c>
    </row>
    <row r="295" spans="1:7" ht="12.75">
      <c r="A295">
        <f>metaadatbázis!A295</f>
        <v>294</v>
      </c>
      <c r="B295" t="str">
        <f>metaadatbázis!B295</f>
        <v>wichtigkeit</v>
      </c>
      <c r="C295" t="str">
        <f>metaadatbázis!E295</f>
        <v>produktivitat</v>
      </c>
      <c r="D295" t="str">
        <f>metaadatbázis!G295</f>
        <v>Cashflow zu Eigenkapital</v>
      </c>
      <c r="E295">
        <f>metaadatbázis!H295</f>
        <v>0.036868180970057694</v>
      </c>
      <c r="F295" t="str">
        <f>metaadatbázis!I295</f>
        <v>%</v>
      </c>
      <c r="G295" t="str">
        <f>metaadatbázis!L295</f>
        <v>produktivitat.xls</v>
      </c>
    </row>
    <row r="296" spans="1:7" ht="12.75">
      <c r="A296">
        <f>metaadatbázis!A296</f>
        <v>295</v>
      </c>
      <c r="B296" t="str">
        <f>metaadatbázis!B296</f>
        <v>wichtigkeit</v>
      </c>
      <c r="C296" t="str">
        <f>metaadatbázis!E296</f>
        <v>produktivitat</v>
      </c>
      <c r="D296" t="str">
        <f>metaadatbázis!G296</f>
        <v>Cashflow zu Fläche</v>
      </c>
      <c r="E296">
        <f>metaadatbázis!H296</f>
        <v>0.031657239096917415</v>
      </c>
      <c r="F296" t="str">
        <f>metaadatbázis!I296</f>
        <v>%</v>
      </c>
      <c r="G296" t="str">
        <f>metaadatbázis!L296</f>
        <v>produktivitat.xls</v>
      </c>
    </row>
    <row r="297" spans="1:7" ht="12.75">
      <c r="A297">
        <f>metaadatbázis!A297</f>
        <v>296</v>
      </c>
      <c r="B297" t="str">
        <f>metaadatbázis!B297</f>
        <v>wichtigkeit</v>
      </c>
      <c r="C297" t="str">
        <f>metaadatbázis!E297</f>
        <v>produktivitat</v>
      </c>
      <c r="D297" t="str">
        <f>metaadatbázis!G297</f>
        <v>Cashflow zu Fremdkapital</v>
      </c>
      <c r="E297">
        <f>metaadatbázis!H297</f>
        <v>0.034766004772707214</v>
      </c>
      <c r="F297" t="str">
        <f>metaadatbázis!I297</f>
        <v>%</v>
      </c>
      <c r="G297" t="str">
        <f>metaadatbázis!L297</f>
        <v>produktivitat.xls</v>
      </c>
    </row>
    <row r="298" spans="1:7" ht="12.75">
      <c r="A298">
        <f>metaadatbázis!A298</f>
        <v>297</v>
      </c>
      <c r="B298" t="str">
        <f>metaadatbázis!B298</f>
        <v>wichtigkeit</v>
      </c>
      <c r="C298" t="str">
        <f>metaadatbázis!E298</f>
        <v>produktivitat</v>
      </c>
      <c r="D298" t="str">
        <f>metaadatbázis!G298</f>
        <v>Cashflow zu Umsatz</v>
      </c>
      <c r="E298">
        <f>metaadatbázis!H298</f>
        <v>0.029939899242848338</v>
      </c>
      <c r="F298" t="str">
        <f>metaadatbázis!I298</f>
        <v>%</v>
      </c>
      <c r="G298" t="str">
        <f>metaadatbázis!L298</f>
        <v>produktivitat.xls</v>
      </c>
    </row>
    <row r="299" spans="1:7" ht="12.75">
      <c r="A299">
        <f>metaadatbázis!A299</f>
        <v>298</v>
      </c>
      <c r="B299" t="str">
        <f>metaadatbázis!B299</f>
        <v>wichtigkeit</v>
      </c>
      <c r="C299" t="str">
        <f>metaadatbázis!E299</f>
        <v>produktivitat</v>
      </c>
      <c r="D299" t="str">
        <f>metaadatbázis!G299</f>
        <v>DB zu AK</v>
      </c>
      <c r="E299">
        <f>metaadatbázis!H299</f>
        <v>0.1100484636007425</v>
      </c>
      <c r="F299" t="str">
        <f>metaadatbázis!I299</f>
        <v>%</v>
      </c>
      <c r="G299" t="str">
        <f>metaadatbázis!L299</f>
        <v>produktivitat.xls</v>
      </c>
    </row>
    <row r="300" spans="1:7" ht="12.75">
      <c r="A300">
        <f>metaadatbázis!A300</f>
        <v>299</v>
      </c>
      <c r="B300" t="str">
        <f>metaadatbázis!B300</f>
        <v>wichtigkeit</v>
      </c>
      <c r="C300" t="str">
        <f>metaadatbázis!E300</f>
        <v>produktivitat</v>
      </c>
      <c r="D300" t="str">
        <f>metaadatbázis!G300</f>
        <v>Betriebsertrag </v>
      </c>
      <c r="E300">
        <f>metaadatbázis!H300</f>
        <v>0.029933761502126142</v>
      </c>
      <c r="F300" t="str">
        <f>metaadatbázis!I300</f>
        <v>%</v>
      </c>
      <c r="G300" t="str">
        <f>metaadatbázis!L300</f>
        <v>produktivitat.xls</v>
      </c>
    </row>
    <row r="301" spans="1:7" ht="12.75">
      <c r="A301">
        <f>metaadatbázis!A301</f>
        <v>300</v>
      </c>
      <c r="B301" t="str">
        <f>metaadatbázis!B301</f>
        <v>wichtigkeit</v>
      </c>
      <c r="C301" t="str">
        <f>metaadatbázis!E301</f>
        <v>produktivitat</v>
      </c>
      <c r="D301" t="str">
        <f>metaadatbázis!G301</f>
        <v>Gesamteinkommen</v>
      </c>
      <c r="E301">
        <f>metaadatbázis!H301</f>
        <v>0.13469947166327875</v>
      </c>
      <c r="F301" t="str">
        <f>metaadatbázis!I301</f>
        <v>%</v>
      </c>
      <c r="G301" t="str">
        <f>metaadatbázis!L301</f>
        <v>produktivitat.xls</v>
      </c>
    </row>
    <row r="302" spans="1:7" ht="12.75">
      <c r="A302">
        <f>metaadatbázis!A302</f>
        <v>301</v>
      </c>
      <c r="B302" t="str">
        <f>metaadatbázis!B302</f>
        <v>wichtigkeit</v>
      </c>
      <c r="C302" t="str">
        <f>metaadatbázis!E302</f>
        <v>produktivitat</v>
      </c>
      <c r="D302" t="str">
        <f>metaadatbázis!G302</f>
        <v>Umsatz zu Fläche</v>
      </c>
      <c r="E302">
        <f>metaadatbázis!H302</f>
        <v>0.07451953765626694</v>
      </c>
      <c r="F302" t="str">
        <f>metaadatbázis!I302</f>
        <v>%</v>
      </c>
      <c r="G302" t="str">
        <f>metaadatbázis!L302</f>
        <v>produktivitat.xls</v>
      </c>
    </row>
    <row r="303" spans="1:7" ht="12.75">
      <c r="A303">
        <f>metaadatbázis!A303</f>
        <v>302</v>
      </c>
      <c r="B303" t="str">
        <f>metaadatbázis!B303</f>
        <v>wichtigkeit</v>
      </c>
      <c r="C303" t="str">
        <f>metaadatbázis!E303</f>
        <v>produktivitat</v>
      </c>
      <c r="D303" t="str">
        <f>metaadatbázis!G303</f>
        <v>Arbeitsertrag, ordentlicher</v>
      </c>
      <c r="E303">
        <f>metaadatbázis!H303</f>
        <v>0.042378030816368664</v>
      </c>
      <c r="F303" t="str">
        <f>metaadatbázis!I303</f>
        <v>%</v>
      </c>
      <c r="G303" t="str">
        <f>metaadatbázis!L303</f>
        <v>produktivitat.xls</v>
      </c>
    </row>
    <row r="304" spans="1:7" ht="12.75">
      <c r="A304">
        <f>metaadatbázis!A304</f>
        <v>303</v>
      </c>
      <c r="B304" t="str">
        <f>metaadatbázis!B304</f>
        <v>wichtigkeit</v>
      </c>
      <c r="C304" t="str">
        <f>metaadatbázis!E304</f>
        <v>produktivitat</v>
      </c>
      <c r="D304" t="str">
        <f>metaadatbázis!G304</f>
        <v>Wertschöpfung</v>
      </c>
      <c r="E304">
        <f>metaadatbázis!H304</f>
        <v>0.029933761502126142</v>
      </c>
      <c r="F304" t="str">
        <f>metaadatbázis!I304</f>
        <v>%</v>
      </c>
      <c r="G304" t="str">
        <f>metaadatbázis!L304</f>
        <v>produktivitat.xls</v>
      </c>
    </row>
    <row r="305" spans="1:7" ht="12.75">
      <c r="A305">
        <f>metaadatbázis!A305</f>
        <v>304</v>
      </c>
      <c r="B305" t="str">
        <f>metaadatbázis!B305</f>
        <v>wichtigkeit</v>
      </c>
      <c r="C305" t="str">
        <f>metaadatbázis!E305</f>
        <v>produktivitat</v>
      </c>
      <c r="D305" t="str">
        <f>metaadatbázis!G305</f>
        <v>Betriebseinkommen, ordentliches</v>
      </c>
      <c r="E305">
        <f>metaadatbázis!H305</f>
        <v>0.029933761502126136</v>
      </c>
      <c r="F305" t="str">
        <f>metaadatbázis!I305</f>
        <v>%</v>
      </c>
      <c r="G305" t="str">
        <f>metaadatbázis!L305</f>
        <v>produktivitat.xls</v>
      </c>
    </row>
    <row r="306" spans="1:7" ht="12.75">
      <c r="A306">
        <f>metaadatbázis!A306</f>
        <v>305</v>
      </c>
      <c r="B306" t="str">
        <f>metaadatbázis!B306</f>
        <v>wichtigkeit</v>
      </c>
      <c r="C306" t="str">
        <f>metaadatbázis!E306</f>
        <v>produktivitat</v>
      </c>
      <c r="D306" t="str">
        <f>metaadatbázis!G306</f>
        <v>Anlagenintensität</v>
      </c>
      <c r="E306">
        <f>metaadatbázis!H306</f>
        <v>0.24874605957045648</v>
      </c>
      <c r="F306" t="str">
        <f>metaadatbázis!I306</f>
        <v>%</v>
      </c>
      <c r="G306" t="str">
        <f>metaadatbázis!L306</f>
        <v>produktivitat.xls</v>
      </c>
    </row>
    <row r="307" spans="1:7" ht="12.75">
      <c r="A307">
        <f>metaadatbázis!A307</f>
        <v>306</v>
      </c>
      <c r="B307" t="str">
        <f>metaadatbázis!B307</f>
        <v>wichtigkeit</v>
      </c>
      <c r="C307" t="str">
        <f>metaadatbázis!E307</f>
        <v>produktivitat</v>
      </c>
      <c r="D307" t="str">
        <f>metaadatbázis!G307</f>
        <v>Deckungsbeitrag</v>
      </c>
      <c r="E307">
        <f>metaadatbázis!H307</f>
        <v>0.07674999263471119</v>
      </c>
      <c r="F307" t="str">
        <f>metaadatbázis!I307</f>
        <v>%</v>
      </c>
      <c r="G307" t="str">
        <f>metaadatbázis!L307</f>
        <v>produktivitat.xls</v>
      </c>
    </row>
    <row r="308" spans="1:7" ht="12.75">
      <c r="A308">
        <f>metaadatbázis!A308</f>
        <v>307</v>
      </c>
      <c r="B308" t="str">
        <f>metaadatbázis!B308</f>
        <v>durchschnitt</v>
      </c>
      <c r="C308" t="str">
        <f>metaadatbázis!E308</f>
        <v>liquiditaet</v>
      </c>
      <c r="D308" t="str">
        <f>metaadatbázis!G308</f>
        <v>Verbindlichkeiten</v>
      </c>
      <c r="E308">
        <f>metaadatbázis!H308</f>
        <v>49.62121212121213</v>
      </c>
      <c r="F308" t="str">
        <f>metaadatbázis!I308</f>
        <v>punktezahl</v>
      </c>
      <c r="G308" t="str">
        <f>metaadatbázis!L308</f>
        <v>liquiditaet.xls</v>
      </c>
    </row>
    <row r="309" spans="1:7" ht="12.75">
      <c r="A309">
        <f>metaadatbázis!A309</f>
        <v>308</v>
      </c>
      <c r="B309" t="str">
        <f>metaadatbázis!B309</f>
        <v>durchschnitt</v>
      </c>
      <c r="C309" t="str">
        <f>metaadatbázis!E309</f>
        <v>liquiditaet</v>
      </c>
      <c r="D309" t="str">
        <f>metaadatbázis!G309</f>
        <v>Nettoinvestitionen </v>
      </c>
      <c r="E309">
        <f>metaadatbázis!H309</f>
        <v>257.67373737373754</v>
      </c>
      <c r="F309" t="str">
        <f>metaadatbázis!I309</f>
        <v>punktezahl</v>
      </c>
      <c r="G309" t="str">
        <f>metaadatbázis!L309</f>
        <v>liquiditaet.xls</v>
      </c>
    </row>
    <row r="310" spans="1:7" ht="12.75">
      <c r="A310">
        <f>metaadatbázis!A310</f>
        <v>309</v>
      </c>
      <c r="B310" t="str">
        <f>metaadatbázis!B310</f>
        <v>durchschnitt</v>
      </c>
      <c r="C310" t="str">
        <f>metaadatbázis!E310</f>
        <v>liquiditaet</v>
      </c>
      <c r="D310" t="str">
        <f>metaadatbázis!G310</f>
        <v>Liquidität 1 Grades</v>
      </c>
      <c r="E310">
        <f>metaadatbázis!H310</f>
        <v>94.78787878787887</v>
      </c>
      <c r="F310" t="str">
        <f>metaadatbázis!I310</f>
        <v>punktezahl</v>
      </c>
      <c r="G310" t="str">
        <f>metaadatbázis!L310</f>
        <v>liquiditaet.xls</v>
      </c>
    </row>
    <row r="311" spans="1:7" ht="12.75">
      <c r="A311">
        <f>metaadatbázis!A311</f>
        <v>310</v>
      </c>
      <c r="B311" t="str">
        <f>metaadatbázis!B311</f>
        <v>durchschnitt</v>
      </c>
      <c r="C311" t="str">
        <f>metaadatbázis!E311</f>
        <v>liquiditaet</v>
      </c>
      <c r="D311" t="str">
        <f>metaadatbázis!G311</f>
        <v>Liquidität 2. Grades</v>
      </c>
      <c r="E311">
        <f>metaadatbázis!H311</f>
        <v>198.26666666666645</v>
      </c>
      <c r="F311" t="str">
        <f>metaadatbázis!I311</f>
        <v>punktezahl</v>
      </c>
      <c r="G311" t="str">
        <f>metaadatbázis!L311</f>
        <v>liquiditaet.xls</v>
      </c>
    </row>
    <row r="312" spans="1:7" ht="12.75">
      <c r="A312">
        <f>metaadatbázis!A312</f>
        <v>311</v>
      </c>
      <c r="B312" t="str">
        <f>metaadatbázis!B312</f>
        <v>durchschnitt</v>
      </c>
      <c r="C312" t="str">
        <f>metaadatbázis!E312</f>
        <v>liquiditaet</v>
      </c>
      <c r="D312" t="str">
        <f>metaadatbázis!G312</f>
        <v>Cashflow 1</v>
      </c>
      <c r="E312">
        <f>metaadatbázis!H312</f>
        <v>50.45151515151516</v>
      </c>
      <c r="F312" t="str">
        <f>metaadatbázis!I312</f>
        <v>punktezahl</v>
      </c>
      <c r="G312" t="str">
        <f>metaadatbázis!L312</f>
        <v>liquiditaet.xls</v>
      </c>
    </row>
    <row r="313" spans="1:7" ht="12.75">
      <c r="A313">
        <f>metaadatbázis!A313</f>
        <v>312</v>
      </c>
      <c r="B313" t="str">
        <f>metaadatbázis!B313</f>
        <v>durchschnitt</v>
      </c>
      <c r="C313" t="str">
        <f>metaadatbázis!E313</f>
        <v>liquiditaet</v>
      </c>
      <c r="D313" t="str">
        <f>metaadatbázis!G313</f>
        <v>Cashflow 2</v>
      </c>
      <c r="E313">
        <f>metaadatbázis!H313</f>
        <v>55.41919191919197</v>
      </c>
      <c r="F313" t="str">
        <f>metaadatbázis!I313</f>
        <v>punktezahl</v>
      </c>
      <c r="G313" t="str">
        <f>metaadatbázis!L313</f>
        <v>liquiditaet.xls</v>
      </c>
    </row>
    <row r="314" spans="1:7" ht="12.75">
      <c r="A314">
        <f>metaadatbázis!A314</f>
        <v>313</v>
      </c>
      <c r="B314" t="str">
        <f>metaadatbázis!B314</f>
        <v>durchschnitt</v>
      </c>
      <c r="C314" t="str">
        <f>metaadatbázis!E314</f>
        <v>liquiditaet</v>
      </c>
      <c r="D314" t="str">
        <f>metaadatbázis!G314</f>
        <v>Cashflow 3</v>
      </c>
      <c r="E314">
        <f>metaadatbázis!H314</f>
        <v>49.33838383838385</v>
      </c>
      <c r="F314" t="str">
        <f>metaadatbázis!I314</f>
        <v>punktezahl</v>
      </c>
      <c r="G314" t="str">
        <f>metaadatbázis!L314</f>
        <v>liquiditaet.xls</v>
      </c>
    </row>
    <row r="315" spans="1:7" ht="12.75">
      <c r="A315">
        <f>metaadatbázis!A315</f>
        <v>314</v>
      </c>
      <c r="B315" t="str">
        <f>metaadatbázis!B315</f>
        <v>durchschnitt</v>
      </c>
      <c r="C315" t="str">
        <f>metaadatbázis!E315</f>
        <v>liquiditaet</v>
      </c>
      <c r="D315" t="str">
        <f>metaadatbázis!G315</f>
        <v>Verbindlichkeiten, kurzfristige in % des Fremdkapitals</v>
      </c>
      <c r="E315">
        <f>metaadatbázis!H315</f>
        <v>720.9858585858585</v>
      </c>
      <c r="F315" t="str">
        <f>metaadatbázis!I315</f>
        <v>punktezahl</v>
      </c>
      <c r="G315" t="str">
        <f>metaadatbázis!L315</f>
        <v>liquiditaet.xls</v>
      </c>
    </row>
    <row r="316" spans="1:7" ht="12.75">
      <c r="A316">
        <f>metaadatbázis!A316</f>
        <v>315</v>
      </c>
      <c r="B316" t="str">
        <f>metaadatbázis!B316</f>
        <v>durchschnitt</v>
      </c>
      <c r="C316" t="str">
        <f>metaadatbázis!E316</f>
        <v>liquiditaet</v>
      </c>
      <c r="D316" t="str">
        <f>metaadatbázis!G316</f>
        <v>Cashflow zu Fremdkapital</v>
      </c>
      <c r="E316">
        <f>metaadatbázis!H316</f>
        <v>277.2212121212123</v>
      </c>
      <c r="F316" t="str">
        <f>metaadatbázis!I316</f>
        <v>punktezahl</v>
      </c>
      <c r="G316" t="str">
        <f>metaadatbázis!L316</f>
        <v>liquiditaet.xls</v>
      </c>
    </row>
    <row r="317" spans="1:7" ht="12.75">
      <c r="A317">
        <f>metaadatbázis!A317</f>
        <v>316</v>
      </c>
      <c r="B317" t="str">
        <f>metaadatbázis!B317</f>
        <v>durchschnitt</v>
      </c>
      <c r="C317" t="str">
        <f>metaadatbázis!E317</f>
        <v>liquiditaet</v>
      </c>
      <c r="D317" t="str">
        <f>metaadatbázis!G317</f>
        <v>Verbindlichkeiten, lang- und mittelfristige</v>
      </c>
      <c r="E317">
        <f>metaadatbázis!H317</f>
        <v>272.94747474747504</v>
      </c>
      <c r="F317" t="str">
        <f>metaadatbázis!I317</f>
        <v>punktezahl</v>
      </c>
      <c r="G317" t="str">
        <f>metaadatbázis!L317</f>
        <v>liquiditaet.xls</v>
      </c>
    </row>
    <row r="318" spans="1:7" ht="12.75">
      <c r="A318">
        <f>metaadatbázis!A318</f>
        <v>317</v>
      </c>
      <c r="B318" t="str">
        <f>metaadatbázis!B318</f>
        <v>durchschnitt</v>
      </c>
      <c r="C318" t="str">
        <f>metaadatbázis!E318</f>
        <v>liquiditaet</v>
      </c>
      <c r="D318" t="str">
        <f>metaadatbázis!G318</f>
        <v>Eigenkapitalanteil</v>
      </c>
      <c r="E318">
        <f>metaadatbázis!H318</f>
        <v>48.691919191919204</v>
      </c>
      <c r="F318" t="str">
        <f>metaadatbázis!I318</f>
        <v>punktezahl</v>
      </c>
      <c r="G318" t="str">
        <f>metaadatbázis!L318</f>
        <v>liquiditaet.xls</v>
      </c>
    </row>
    <row r="319" spans="1:7" ht="12.75">
      <c r="A319">
        <f>metaadatbázis!A319</f>
        <v>318</v>
      </c>
      <c r="B319" t="str">
        <f>metaadatbázis!B319</f>
        <v>durchschnitt</v>
      </c>
      <c r="C319" t="str">
        <f>metaadatbázis!E319</f>
        <v>liquiditaet</v>
      </c>
      <c r="D319" t="str">
        <f>metaadatbázis!G319</f>
        <v>Investition zu Finanzmittel</v>
      </c>
      <c r="E319">
        <f>metaadatbázis!H319</f>
        <v>528.6121212121213</v>
      </c>
      <c r="F319" t="str">
        <f>metaadatbázis!I319</f>
        <v>punktezahl</v>
      </c>
      <c r="G319" t="str">
        <f>metaadatbázis!L319</f>
        <v>liquiditaet.xls</v>
      </c>
    </row>
    <row r="320" spans="1:7" ht="12.75">
      <c r="A320">
        <f>metaadatbázis!A320</f>
        <v>319</v>
      </c>
      <c r="B320" t="str">
        <f>metaadatbázis!B320</f>
        <v>durchschnitt</v>
      </c>
      <c r="C320" t="str">
        <f>metaadatbázis!E320</f>
        <v>liquiditaet</v>
      </c>
      <c r="D320" t="str">
        <f>metaadatbázis!G320</f>
        <v>Verschuldungsquote, kurzfristige</v>
      </c>
      <c r="E320">
        <f>metaadatbázis!H320</f>
        <v>637.8454545454549</v>
      </c>
      <c r="F320" t="str">
        <f>metaadatbázis!I320</f>
        <v>punktezahl</v>
      </c>
      <c r="G320" t="str">
        <f>metaadatbázis!L320</f>
        <v>liquiditaet.xls</v>
      </c>
    </row>
    <row r="321" spans="1:7" ht="12.75">
      <c r="A321">
        <f>metaadatbázis!A321</f>
        <v>320</v>
      </c>
      <c r="B321" t="str">
        <f>metaadatbázis!B321</f>
        <v>durchschnitt</v>
      </c>
      <c r="C321" t="str">
        <f>metaadatbázis!E321</f>
        <v>liquiditaet</v>
      </c>
      <c r="D321" t="str">
        <f>metaadatbázis!G321</f>
        <v>Liquide Mittel</v>
      </c>
      <c r="E321">
        <f>metaadatbázis!H321</f>
        <v>87.0161616161617</v>
      </c>
      <c r="F321" t="str">
        <f>metaadatbázis!I321</f>
        <v>punktezahl</v>
      </c>
      <c r="G321" t="str">
        <f>metaadatbázis!L321</f>
        <v>liquiditaet.xls</v>
      </c>
    </row>
    <row r="322" spans="1:7" ht="12.75">
      <c r="A322">
        <f>metaadatbázis!A322</f>
        <v>321</v>
      </c>
      <c r="B322" t="str">
        <f>metaadatbázis!B322</f>
        <v>durchschnitt</v>
      </c>
      <c r="C322" t="str">
        <f>metaadatbázis!E322</f>
        <v>liquiditaet</v>
      </c>
      <c r="D322" t="str">
        <f>metaadatbázis!G322</f>
        <v>Liquide Mittel/Umsatz </v>
      </c>
      <c r="E322">
        <f>metaadatbázis!H322</f>
        <v>0</v>
      </c>
      <c r="F322" t="str">
        <f>metaadatbázis!I322</f>
        <v>punktezahl</v>
      </c>
      <c r="G322" t="str">
        <f>metaadatbázis!L322</f>
        <v>liquiditaet.xls</v>
      </c>
    </row>
    <row r="323" spans="1:7" ht="12.75">
      <c r="A323">
        <f>metaadatbázis!A323</f>
        <v>322</v>
      </c>
      <c r="B323" t="str">
        <f>metaadatbázis!B323</f>
        <v>durchschnitt</v>
      </c>
      <c r="C323" t="str">
        <f>metaadatbázis!E323</f>
        <v>liquiditaet</v>
      </c>
      <c r="D323" t="str">
        <f>metaadatbázis!G323</f>
        <v>Vermögensänderungsquote</v>
      </c>
      <c r="E323">
        <f>metaadatbázis!H323</f>
        <v>244.80707070707072</v>
      </c>
      <c r="F323" t="str">
        <f>metaadatbázis!I323</f>
        <v>punktezahl</v>
      </c>
      <c r="G323" t="str">
        <f>metaadatbázis!L323</f>
        <v>liquiditaet.xls</v>
      </c>
    </row>
    <row r="324" spans="1:7" ht="12.75">
      <c r="A324">
        <f>metaadatbázis!A324</f>
        <v>323</v>
      </c>
      <c r="B324" t="str">
        <f>metaadatbázis!B324</f>
        <v>durchschnitt</v>
      </c>
      <c r="C324" t="str">
        <f>metaadatbázis!E324</f>
        <v>liquiditaet</v>
      </c>
      <c r="D324" t="str">
        <f>metaadatbázis!G324</f>
        <v>Verschuldungsgrad</v>
      </c>
      <c r="E324">
        <f>metaadatbázis!H324</f>
        <v>39.37878787878784</v>
      </c>
      <c r="F324" t="str">
        <f>metaadatbázis!I324</f>
        <v>punktezahl</v>
      </c>
      <c r="G324" t="str">
        <f>metaadatbázis!L324</f>
        <v>liquiditaet.xls</v>
      </c>
    </row>
    <row r="325" spans="1:7" ht="12.75">
      <c r="A325">
        <f>metaadatbázis!A325</f>
        <v>324</v>
      </c>
      <c r="B325" t="str">
        <f>metaadatbázis!B325</f>
        <v>durchschnitt</v>
      </c>
      <c r="C325" t="str">
        <f>metaadatbázis!E325</f>
        <v>liquiditaet</v>
      </c>
      <c r="D325" t="str">
        <f>metaadatbázis!G325</f>
        <v>Finanzanlagen-Veränderung</v>
      </c>
      <c r="E325">
        <f>metaadatbázis!H325</f>
        <v>85.53636363636392</v>
      </c>
      <c r="F325" t="str">
        <f>metaadatbázis!I325</f>
        <v>punktezahl</v>
      </c>
      <c r="G325" t="str">
        <f>metaadatbázis!L325</f>
        <v>liquiditaet.xls</v>
      </c>
    </row>
    <row r="326" spans="1:7" ht="12.75">
      <c r="A326">
        <f>metaadatbázis!A326</f>
        <v>325</v>
      </c>
      <c r="B326" t="str">
        <f>metaadatbázis!B326</f>
        <v>durchschnitt</v>
      </c>
      <c r="C326" t="str">
        <f>metaadatbázis!E326</f>
        <v>liquiditaet</v>
      </c>
      <c r="D326" t="str">
        <f>metaadatbázis!G326</f>
        <v>Eigenkapital zu Fremdkapital</v>
      </c>
      <c r="E326">
        <f>metaadatbázis!H326</f>
        <v>39.34848484848481</v>
      </c>
      <c r="F326" t="str">
        <f>metaadatbázis!I326</f>
        <v>punktezahl</v>
      </c>
      <c r="G326" t="str">
        <f>metaadatbázis!L326</f>
        <v>liquiditaet.xls</v>
      </c>
    </row>
    <row r="327" spans="1:7" ht="12.75">
      <c r="A327">
        <f>metaadatbázis!A327</f>
        <v>326</v>
      </c>
      <c r="B327" t="str">
        <f>metaadatbázis!B327</f>
        <v>durchschnitt</v>
      </c>
      <c r="C327" t="str">
        <f>metaadatbázis!E327</f>
        <v>liquiditaet</v>
      </c>
      <c r="D327" t="str">
        <f>metaadatbázis!G327</f>
        <v>Finanzumlaufvermögen</v>
      </c>
      <c r="E327">
        <f>metaadatbázis!H327</f>
        <v>61.744444444444504</v>
      </c>
      <c r="F327" t="str">
        <f>metaadatbázis!I327</f>
        <v>punktezahl</v>
      </c>
      <c r="G327" t="str">
        <f>metaadatbázis!L327</f>
        <v>liquiditaet.xls</v>
      </c>
    </row>
    <row r="328" spans="1:7" ht="12.75">
      <c r="A328">
        <f>metaadatbázis!A328</f>
        <v>327</v>
      </c>
      <c r="B328" t="str">
        <f>metaadatbázis!B328</f>
        <v>durchschnitt</v>
      </c>
      <c r="C328" t="str">
        <f>metaadatbázis!E328</f>
        <v>liquiditaet</v>
      </c>
      <c r="D328" t="str">
        <f>metaadatbázis!G328</f>
        <v>Finanzumlaufvermögen-Veränderung</v>
      </c>
      <c r="E328">
        <f>metaadatbázis!H328</f>
        <v>909.1262626262634</v>
      </c>
      <c r="F328" t="str">
        <f>metaadatbázis!I328</f>
        <v>punktezahl</v>
      </c>
      <c r="G328" t="str">
        <f>metaadatbázis!L328</f>
        <v>liquiditaet.xls</v>
      </c>
    </row>
    <row r="329" spans="1:7" ht="12.75">
      <c r="A329">
        <f>metaadatbázis!A329</f>
        <v>328</v>
      </c>
      <c r="B329" t="str">
        <f>metaadatbázis!B329</f>
        <v>durchschnitt</v>
      </c>
      <c r="C329" t="str">
        <f>metaadatbázis!E329</f>
        <v>liquiditaet</v>
      </c>
      <c r="D329" t="str">
        <f>metaadatbázis!G329</f>
        <v>Eigenkapital-Veränderung</v>
      </c>
      <c r="E329">
        <f>metaadatbázis!H329</f>
        <v>49.08585858585859</v>
      </c>
      <c r="F329" t="str">
        <f>metaadatbázis!I329</f>
        <v>punktezahl</v>
      </c>
      <c r="G329" t="str">
        <f>metaadatbázis!L329</f>
        <v>liquiditaet.xls</v>
      </c>
    </row>
    <row r="330" spans="1:7" ht="12.75">
      <c r="A330">
        <f>metaadatbázis!A330</f>
        <v>329</v>
      </c>
      <c r="B330" t="str">
        <f>metaadatbázis!B330</f>
        <v>durchschnitt</v>
      </c>
      <c r="C330" t="str">
        <f>metaadatbázis!E330</f>
        <v>liquiditaet</v>
      </c>
      <c r="D330" t="str">
        <f>metaadatbázis!G330</f>
        <v>Vermögen, immaterielles</v>
      </c>
      <c r="E330">
        <f>metaadatbázis!H330</f>
        <v>216.4222222222225</v>
      </c>
      <c r="F330" t="str">
        <f>metaadatbázis!I330</f>
        <v>punktezahl</v>
      </c>
      <c r="G330" t="str">
        <f>metaadatbázis!L330</f>
        <v>liquiditaet.xls</v>
      </c>
    </row>
    <row r="331" spans="1:7" ht="12.75">
      <c r="A331">
        <f>metaadatbázis!A331</f>
        <v>330</v>
      </c>
      <c r="B331" t="str">
        <f>metaadatbázis!B331</f>
        <v>durchschnitt</v>
      </c>
      <c r="C331" t="str">
        <f>metaadatbázis!E331</f>
        <v>liquiditaet</v>
      </c>
      <c r="D331" t="str">
        <f>metaadatbázis!G331</f>
        <v>Finanzanlagen</v>
      </c>
      <c r="E331">
        <f>metaadatbázis!H331</f>
        <v>44.367676767676755</v>
      </c>
      <c r="F331" t="str">
        <f>metaadatbázis!I331</f>
        <v>punktezahl</v>
      </c>
      <c r="G331" t="str">
        <f>metaadatbázis!L331</f>
        <v>liquiditaet.xls</v>
      </c>
    </row>
    <row r="332" spans="1:7" ht="12.75">
      <c r="A332">
        <f>metaadatbázis!A332</f>
        <v>331</v>
      </c>
      <c r="B332" t="str">
        <f>metaadatbázis!B332</f>
        <v>durchschnitt</v>
      </c>
      <c r="C332" t="str">
        <f>metaadatbázis!E332</f>
        <v>liquiditaet</v>
      </c>
      <c r="D332" t="str">
        <f>metaadatbázis!G332</f>
        <v>Eigenkapital</v>
      </c>
      <c r="E332">
        <f>metaadatbázis!H332</f>
        <v>118.65050505050509</v>
      </c>
      <c r="F332" t="str">
        <f>metaadatbázis!I332</f>
        <v>punktezahl</v>
      </c>
      <c r="G332" t="str">
        <f>metaadatbázis!L332</f>
        <v>liquiditaet.xls</v>
      </c>
    </row>
    <row r="333" spans="1:7" ht="12.75">
      <c r="A333">
        <f>metaadatbázis!A333</f>
        <v>332</v>
      </c>
      <c r="B333" t="str">
        <f>metaadatbázis!B333</f>
        <v>durchschnitt</v>
      </c>
      <c r="C333" t="str">
        <f>metaadatbázis!E333</f>
        <v>liquiditaet</v>
      </c>
      <c r="D333" t="str">
        <f>metaadatbázis!G333</f>
        <v>Fremdkapital</v>
      </c>
      <c r="E333">
        <f>metaadatbázis!H333</f>
        <v>49.65151515151516</v>
      </c>
      <c r="F333" t="str">
        <f>metaadatbázis!I333</f>
        <v>punktezahl</v>
      </c>
      <c r="G333" t="str">
        <f>metaadatbázis!L333</f>
        <v>liquiditaet.xls</v>
      </c>
    </row>
    <row r="334" spans="1:7" ht="12.75">
      <c r="A334">
        <f>metaadatbázis!A334</f>
        <v>333</v>
      </c>
      <c r="B334" t="str">
        <f>metaadatbázis!B334</f>
        <v>durchschnitt</v>
      </c>
      <c r="C334" t="str">
        <f>metaadatbázis!E334</f>
        <v>liquiditaet</v>
      </c>
      <c r="D334" t="str">
        <f>metaadatbázis!G334</f>
        <v>Verbindlichkeiten, mittelfristige</v>
      </c>
      <c r="E334">
        <f>metaadatbázis!H334</f>
        <v>713.1616161616158</v>
      </c>
      <c r="F334" t="str">
        <f>metaadatbázis!I334</f>
        <v>punktezahl</v>
      </c>
      <c r="G334" t="str">
        <f>metaadatbázis!L334</f>
        <v>liquiditaet.xls</v>
      </c>
    </row>
    <row r="335" spans="1:7" ht="12.75">
      <c r="A335">
        <f>metaadatbázis!A335</f>
        <v>334</v>
      </c>
      <c r="B335" t="str">
        <f>metaadatbázis!B335</f>
        <v>durchschnitt</v>
      </c>
      <c r="C335" t="str">
        <f>metaadatbázis!E335</f>
        <v>liquiditaet</v>
      </c>
      <c r="D335" t="str">
        <f>metaadatbázis!G335</f>
        <v>Verbindlichkeiten, kurzfristige -Veränderung</v>
      </c>
      <c r="E335">
        <f>metaadatbázis!H335</f>
        <v>0</v>
      </c>
      <c r="F335" t="str">
        <f>metaadatbázis!I335</f>
        <v>punktezahl</v>
      </c>
      <c r="G335" t="str">
        <f>metaadatbázis!L335</f>
        <v>liquiditaet.xls</v>
      </c>
    </row>
    <row r="336" spans="1:7" ht="12.75">
      <c r="A336">
        <f>metaadatbázis!A336</f>
        <v>335</v>
      </c>
      <c r="B336" t="str">
        <f>metaadatbázis!B336</f>
        <v>durchschnitt</v>
      </c>
      <c r="C336" t="str">
        <f>metaadatbázis!E336</f>
        <v>liquiditaet</v>
      </c>
      <c r="D336" t="str">
        <f>metaadatbázis!G336</f>
        <v>Fremdkapital-Veränderung</v>
      </c>
      <c r="E336">
        <f>metaadatbázis!H336</f>
        <v>665.6262626262629</v>
      </c>
      <c r="F336" t="str">
        <f>metaadatbázis!I336</f>
        <v>punktezahl</v>
      </c>
      <c r="G336" t="str">
        <f>metaadatbázis!L336</f>
        <v>liquiditaet.xls</v>
      </c>
    </row>
    <row r="337" spans="1:7" ht="12.75">
      <c r="A337">
        <f>metaadatbázis!A337</f>
        <v>336</v>
      </c>
      <c r="B337" t="str">
        <f>metaadatbázis!B337</f>
        <v>durchschnitt</v>
      </c>
      <c r="C337" t="str">
        <f>metaadatbázis!E337</f>
        <v>liquiditaet</v>
      </c>
      <c r="D337" t="str">
        <f>metaadatbázis!G337</f>
        <v>Fremdkapitalanteil</v>
      </c>
      <c r="E337">
        <f>metaadatbázis!H337</f>
        <v>48.691919191919204</v>
      </c>
      <c r="F337" t="str">
        <f>metaadatbázis!I337</f>
        <v>punktezahl</v>
      </c>
      <c r="G337" t="str">
        <f>metaadatbázis!L337</f>
        <v>liquiditaet.xls</v>
      </c>
    </row>
    <row r="338" spans="1:7" ht="12.75">
      <c r="A338">
        <f>metaadatbázis!A338</f>
        <v>337</v>
      </c>
      <c r="B338" t="str">
        <f>metaadatbázis!B338</f>
        <v>durchschnitt</v>
      </c>
      <c r="C338" t="str">
        <f>metaadatbázis!E338</f>
        <v>liquiditaet</v>
      </c>
      <c r="D338" t="str">
        <f>metaadatbázis!G338</f>
        <v>Fremdkapitaldeckung 1</v>
      </c>
      <c r="E338">
        <f>metaadatbázis!H338</f>
        <v>49.1868686868687</v>
      </c>
      <c r="F338" t="str">
        <f>metaadatbázis!I338</f>
        <v>punktezahl</v>
      </c>
      <c r="G338" t="str">
        <f>metaadatbázis!L338</f>
        <v>liquiditaet.xls</v>
      </c>
    </row>
    <row r="339" spans="1:7" ht="12.75">
      <c r="A339">
        <f>metaadatbázis!A339</f>
        <v>338</v>
      </c>
      <c r="B339" t="str">
        <f>metaadatbázis!B339</f>
        <v>durchschnitt</v>
      </c>
      <c r="C339" t="str">
        <f>metaadatbázis!E339</f>
        <v>liquiditaet</v>
      </c>
      <c r="D339" t="str">
        <f>metaadatbázis!G339</f>
        <v>Fremdkapitaldeckung 2</v>
      </c>
      <c r="E339">
        <f>metaadatbázis!H339</f>
        <v>284.247474747475</v>
      </c>
      <c r="F339" t="str">
        <f>metaadatbázis!I339</f>
        <v>punktezahl</v>
      </c>
      <c r="G339" t="str">
        <f>metaadatbázis!L339</f>
        <v>liquiditaet.xls</v>
      </c>
    </row>
    <row r="340" spans="1:7" ht="12.75">
      <c r="A340">
        <f>metaadatbázis!A340</f>
        <v>339</v>
      </c>
      <c r="B340" t="str">
        <f>metaadatbázis!B340</f>
        <v>durchschnitt</v>
      </c>
      <c r="C340" t="str">
        <f>metaadatbázis!E340</f>
        <v>liquiditaet</v>
      </c>
      <c r="D340" t="str">
        <f>metaadatbázis!G340</f>
        <v>Nettoverbindlichkeiten</v>
      </c>
      <c r="E340">
        <f>metaadatbázis!H340</f>
        <v>59.113131313131355</v>
      </c>
      <c r="F340" t="str">
        <f>metaadatbázis!I340</f>
        <v>punktezahl</v>
      </c>
      <c r="G340" t="str">
        <f>metaadatbázis!L340</f>
        <v>liquiditaet.xls</v>
      </c>
    </row>
    <row r="341" spans="1:7" ht="12.75">
      <c r="A341">
        <f>metaadatbázis!A341</f>
        <v>340</v>
      </c>
      <c r="B341" t="str">
        <f>metaadatbázis!B341</f>
        <v>streuung</v>
      </c>
      <c r="C341" t="str">
        <f>metaadatbázis!E341</f>
        <v>liquiditaet</v>
      </c>
      <c r="D341" t="str">
        <f>metaadatbázis!G341</f>
        <v>Verbindlichkeiten</v>
      </c>
      <c r="E341">
        <f>metaadatbázis!H341</f>
        <v>29.193136853241633</v>
      </c>
      <c r="F341" t="str">
        <f>metaadatbázis!I341</f>
        <v>punktezahl</v>
      </c>
      <c r="G341" t="str">
        <f>metaadatbázis!L341</f>
        <v>liquiditaet.xls</v>
      </c>
    </row>
    <row r="342" spans="1:7" ht="12.75">
      <c r="A342">
        <f>metaadatbázis!A342</f>
        <v>341</v>
      </c>
      <c r="B342" t="str">
        <f>metaadatbázis!B342</f>
        <v>streuung</v>
      </c>
      <c r="C342" t="str">
        <f>metaadatbázis!E342</f>
        <v>liquiditaet</v>
      </c>
      <c r="D342" t="str">
        <f>metaadatbázis!G342</f>
        <v>Nettoinvestitionen </v>
      </c>
      <c r="E342">
        <f>metaadatbázis!H342</f>
        <v>136.8870259544889</v>
      </c>
      <c r="F342" t="str">
        <f>metaadatbázis!I342</f>
        <v>punktezahl</v>
      </c>
      <c r="G342" t="str">
        <f>metaadatbázis!L342</f>
        <v>liquiditaet.xls</v>
      </c>
    </row>
    <row r="343" spans="1:7" ht="12.75">
      <c r="A343">
        <f>metaadatbázis!A343</f>
        <v>342</v>
      </c>
      <c r="B343" t="str">
        <f>metaadatbázis!B343</f>
        <v>streuung</v>
      </c>
      <c r="C343" t="str">
        <f>metaadatbázis!E343</f>
        <v>liquiditaet</v>
      </c>
      <c r="D343" t="str">
        <f>metaadatbázis!G343</f>
        <v>Liquidität 1 Grades</v>
      </c>
      <c r="E343">
        <f>metaadatbázis!H343</f>
        <v>32.31591909705162</v>
      </c>
      <c r="F343" t="str">
        <f>metaadatbázis!I343</f>
        <v>punktezahl</v>
      </c>
      <c r="G343" t="str">
        <f>metaadatbázis!L343</f>
        <v>liquiditaet.xls</v>
      </c>
    </row>
    <row r="344" spans="1:7" ht="12.75">
      <c r="A344">
        <f>metaadatbázis!A344</f>
        <v>343</v>
      </c>
      <c r="B344" t="str">
        <f>metaadatbázis!B344</f>
        <v>streuung</v>
      </c>
      <c r="C344" t="str">
        <f>metaadatbázis!E344</f>
        <v>liquiditaet</v>
      </c>
      <c r="D344" t="str">
        <f>metaadatbázis!G344</f>
        <v>Liquidität 2. Grades</v>
      </c>
      <c r="E344">
        <f>metaadatbázis!H344</f>
        <v>40.2440463336656</v>
      </c>
      <c r="F344" t="str">
        <f>metaadatbázis!I344</f>
        <v>punktezahl</v>
      </c>
      <c r="G344" t="str">
        <f>metaadatbázis!L344</f>
        <v>liquiditaet.xls</v>
      </c>
    </row>
    <row r="345" spans="1:7" ht="12.75">
      <c r="A345">
        <f>metaadatbázis!A345</f>
        <v>344</v>
      </c>
      <c r="B345" t="str">
        <f>metaadatbázis!B345</f>
        <v>streuung</v>
      </c>
      <c r="C345" t="str">
        <f>metaadatbázis!E345</f>
        <v>liquiditaet</v>
      </c>
      <c r="D345" t="str">
        <f>metaadatbázis!G345</f>
        <v>Cashflow 1</v>
      </c>
      <c r="E345">
        <f>metaadatbázis!H345</f>
        <v>32.42731704193289</v>
      </c>
      <c r="F345" t="str">
        <f>metaadatbázis!I345</f>
        <v>punktezahl</v>
      </c>
      <c r="G345" t="str">
        <f>metaadatbázis!L345</f>
        <v>liquiditaet.xls</v>
      </c>
    </row>
    <row r="346" spans="1:7" ht="12.75">
      <c r="A346">
        <f>metaadatbázis!A346</f>
        <v>345</v>
      </c>
      <c r="B346" t="str">
        <f>metaadatbázis!B346</f>
        <v>streuung</v>
      </c>
      <c r="C346" t="str">
        <f>metaadatbázis!E346</f>
        <v>liquiditaet</v>
      </c>
      <c r="D346" t="str">
        <f>metaadatbázis!G346</f>
        <v>Cashflow 2</v>
      </c>
      <c r="E346">
        <f>metaadatbázis!H346</f>
        <v>46.99717463667503</v>
      </c>
      <c r="F346" t="str">
        <f>metaadatbázis!I346</f>
        <v>punktezahl</v>
      </c>
      <c r="G346" t="str">
        <f>metaadatbázis!L346</f>
        <v>liquiditaet.xls</v>
      </c>
    </row>
    <row r="347" spans="1:7" ht="12.75">
      <c r="A347">
        <f>metaadatbázis!A347</f>
        <v>346</v>
      </c>
      <c r="B347" t="str">
        <f>metaadatbázis!B347</f>
        <v>streuung</v>
      </c>
      <c r="C347" t="str">
        <f>metaadatbázis!E347</f>
        <v>liquiditaet</v>
      </c>
      <c r="D347" t="str">
        <f>metaadatbázis!G347</f>
        <v>Cashflow 3</v>
      </c>
      <c r="E347">
        <f>metaadatbázis!H347</f>
        <v>29.10864836446833</v>
      </c>
      <c r="F347" t="str">
        <f>metaadatbázis!I347</f>
        <v>punktezahl</v>
      </c>
      <c r="G347" t="str">
        <f>metaadatbázis!L347</f>
        <v>liquiditaet.xls</v>
      </c>
    </row>
    <row r="348" spans="1:7" ht="12.75">
      <c r="A348">
        <f>metaadatbázis!A348</f>
        <v>347</v>
      </c>
      <c r="B348" t="str">
        <f>metaadatbázis!B348</f>
        <v>streuung</v>
      </c>
      <c r="C348" t="str">
        <f>metaadatbázis!E348</f>
        <v>liquiditaet</v>
      </c>
      <c r="D348" t="str">
        <f>metaadatbázis!G348</f>
        <v>Verbindlichkeiten, kurzfristige in % des Fremdkapitals</v>
      </c>
      <c r="E348">
        <f>metaadatbázis!H348</f>
        <v>115.3954726326053</v>
      </c>
      <c r="F348" t="str">
        <f>metaadatbázis!I348</f>
        <v>punktezahl</v>
      </c>
      <c r="G348" t="str">
        <f>metaadatbázis!L348</f>
        <v>liquiditaet.xls</v>
      </c>
    </row>
    <row r="349" spans="1:7" ht="12.75">
      <c r="A349">
        <f>metaadatbázis!A349</f>
        <v>348</v>
      </c>
      <c r="B349" t="str">
        <f>metaadatbázis!B349</f>
        <v>streuung</v>
      </c>
      <c r="C349" t="str">
        <f>metaadatbázis!E349</f>
        <v>liquiditaet</v>
      </c>
      <c r="D349" t="str">
        <f>metaadatbázis!G349</f>
        <v>Cashflow zu Fremdkapital</v>
      </c>
      <c r="E349">
        <f>metaadatbázis!H349</f>
        <v>40.08802628687105</v>
      </c>
      <c r="F349" t="str">
        <f>metaadatbázis!I349</f>
        <v>punktezahl</v>
      </c>
      <c r="G349" t="str">
        <f>metaadatbázis!L349</f>
        <v>liquiditaet.xls</v>
      </c>
    </row>
    <row r="350" spans="1:7" ht="12.75">
      <c r="A350">
        <f>metaadatbázis!A350</f>
        <v>349</v>
      </c>
      <c r="B350" t="str">
        <f>metaadatbázis!B350</f>
        <v>streuung</v>
      </c>
      <c r="C350" t="str">
        <f>metaadatbázis!E350</f>
        <v>liquiditaet</v>
      </c>
      <c r="D350" t="str">
        <f>metaadatbázis!G350</f>
        <v>Verbindlichkeiten, lang- und mittelfristige</v>
      </c>
      <c r="E350">
        <f>metaadatbázis!H350</f>
        <v>68.61374340738283</v>
      </c>
      <c r="F350" t="str">
        <f>metaadatbázis!I350</f>
        <v>punktezahl</v>
      </c>
      <c r="G350" t="str">
        <f>metaadatbázis!L350</f>
        <v>liquiditaet.xls</v>
      </c>
    </row>
    <row r="351" spans="1:7" ht="12.75">
      <c r="A351">
        <f>metaadatbázis!A351</f>
        <v>350</v>
      </c>
      <c r="B351" t="str">
        <f>metaadatbázis!B351</f>
        <v>streuung</v>
      </c>
      <c r="C351" t="str">
        <f>metaadatbázis!E351</f>
        <v>liquiditaet</v>
      </c>
      <c r="D351" t="str">
        <f>metaadatbázis!G351</f>
        <v>Eigenkapitalanteil</v>
      </c>
      <c r="E351">
        <f>metaadatbázis!H351</f>
        <v>29.148153148928696</v>
      </c>
      <c r="F351" t="str">
        <f>metaadatbázis!I351</f>
        <v>punktezahl</v>
      </c>
      <c r="G351" t="str">
        <f>metaadatbázis!L351</f>
        <v>liquiditaet.xls</v>
      </c>
    </row>
    <row r="352" spans="1:7" ht="12.75">
      <c r="A352">
        <f>metaadatbázis!A352</f>
        <v>351</v>
      </c>
      <c r="B352" t="str">
        <f>metaadatbázis!B352</f>
        <v>streuung</v>
      </c>
      <c r="C352" t="str">
        <f>metaadatbázis!E352</f>
        <v>liquiditaet</v>
      </c>
      <c r="D352" t="str">
        <f>metaadatbázis!G352</f>
        <v>Investition zu Finanzmittel</v>
      </c>
      <c r="E352">
        <f>metaadatbázis!H352</f>
        <v>95.40907764188451</v>
      </c>
      <c r="F352" t="str">
        <f>metaadatbázis!I352</f>
        <v>punktezahl</v>
      </c>
      <c r="G352" t="str">
        <f>metaadatbázis!L352</f>
        <v>liquiditaet.xls</v>
      </c>
    </row>
    <row r="353" spans="1:7" ht="12.75">
      <c r="A353">
        <f>metaadatbázis!A353</f>
        <v>352</v>
      </c>
      <c r="B353" t="str">
        <f>metaadatbázis!B353</f>
        <v>streuung</v>
      </c>
      <c r="C353" t="str">
        <f>metaadatbázis!E353</f>
        <v>liquiditaet</v>
      </c>
      <c r="D353" t="str">
        <f>metaadatbázis!G353</f>
        <v>Verschuldungsquote, kurzfristige</v>
      </c>
      <c r="E353">
        <f>metaadatbázis!H353</f>
        <v>159.1007621120591</v>
      </c>
      <c r="F353" t="str">
        <f>metaadatbázis!I353</f>
        <v>punktezahl</v>
      </c>
      <c r="G353" t="str">
        <f>metaadatbázis!L353</f>
        <v>liquiditaet.xls</v>
      </c>
    </row>
    <row r="354" spans="1:7" ht="12.75">
      <c r="A354">
        <f>metaadatbázis!A354</f>
        <v>353</v>
      </c>
      <c r="B354" t="str">
        <f>metaadatbázis!B354</f>
        <v>streuung</v>
      </c>
      <c r="C354" t="str">
        <f>metaadatbázis!E354</f>
        <v>liquiditaet</v>
      </c>
      <c r="D354" t="str">
        <f>metaadatbázis!G354</f>
        <v>Liquide Mittel</v>
      </c>
      <c r="E354">
        <f>metaadatbázis!H354</f>
        <v>35.18810880742226</v>
      </c>
      <c r="F354" t="str">
        <f>metaadatbázis!I354</f>
        <v>punktezahl</v>
      </c>
      <c r="G354" t="str">
        <f>metaadatbázis!L354</f>
        <v>liquiditaet.xls</v>
      </c>
    </row>
    <row r="355" spans="1:7" ht="12.75">
      <c r="A355">
        <f>metaadatbázis!A355</f>
        <v>354</v>
      </c>
      <c r="B355" t="str">
        <f>metaadatbázis!B355</f>
        <v>streuung</v>
      </c>
      <c r="C355" t="str">
        <f>metaadatbázis!E355</f>
        <v>liquiditaet</v>
      </c>
      <c r="D355" t="str">
        <f>metaadatbázis!G355</f>
        <v>Liquide Mittel/Umsatz </v>
      </c>
      <c r="E355">
        <f>metaadatbázis!H355</f>
        <v>0</v>
      </c>
      <c r="F355" t="str">
        <f>metaadatbázis!I355</f>
        <v>punktezahl</v>
      </c>
      <c r="G355" t="str">
        <f>metaadatbázis!L355</f>
        <v>liquiditaet.xls</v>
      </c>
    </row>
    <row r="356" spans="1:7" ht="12.75">
      <c r="A356">
        <f>metaadatbázis!A356</f>
        <v>355</v>
      </c>
      <c r="B356" t="str">
        <f>metaadatbázis!B356</f>
        <v>streuung</v>
      </c>
      <c r="C356" t="str">
        <f>metaadatbázis!E356</f>
        <v>liquiditaet</v>
      </c>
      <c r="D356" t="str">
        <f>metaadatbázis!G356</f>
        <v>Vermögensänderungsquote</v>
      </c>
      <c r="E356">
        <f>metaadatbázis!H356</f>
        <v>37.955810107590935</v>
      </c>
      <c r="F356" t="str">
        <f>metaadatbázis!I356</f>
        <v>punktezahl</v>
      </c>
      <c r="G356" t="str">
        <f>metaadatbázis!L356</f>
        <v>liquiditaet.xls</v>
      </c>
    </row>
    <row r="357" spans="1:7" ht="12.75">
      <c r="A357">
        <f>metaadatbázis!A357</f>
        <v>356</v>
      </c>
      <c r="B357" t="str">
        <f>metaadatbázis!B357</f>
        <v>streuung</v>
      </c>
      <c r="C357" t="str">
        <f>metaadatbázis!E357</f>
        <v>liquiditaet</v>
      </c>
      <c r="D357" t="str">
        <f>metaadatbázis!G357</f>
        <v>Verschuldungsgrad</v>
      </c>
      <c r="E357">
        <f>metaadatbázis!H357</f>
        <v>28.153776970407467</v>
      </c>
      <c r="F357" t="str">
        <f>metaadatbázis!I357</f>
        <v>punktezahl</v>
      </c>
      <c r="G357" t="str">
        <f>metaadatbázis!L357</f>
        <v>liquiditaet.xls</v>
      </c>
    </row>
    <row r="358" spans="1:7" ht="12.75">
      <c r="A358">
        <f>metaadatbázis!A358</f>
        <v>357</v>
      </c>
      <c r="B358" t="str">
        <f>metaadatbázis!B358</f>
        <v>streuung</v>
      </c>
      <c r="C358" t="str">
        <f>metaadatbázis!E358</f>
        <v>liquiditaet</v>
      </c>
      <c r="D358" t="str">
        <f>metaadatbázis!G358</f>
        <v>Finanzanlagen-Veränderung</v>
      </c>
      <c r="E358">
        <f>metaadatbázis!H358</f>
        <v>113.1354267532584</v>
      </c>
      <c r="F358" t="str">
        <f>metaadatbázis!I358</f>
        <v>punktezahl</v>
      </c>
      <c r="G358" t="str">
        <f>metaadatbázis!L358</f>
        <v>liquiditaet.xls</v>
      </c>
    </row>
    <row r="359" spans="1:7" ht="12.75">
      <c r="A359">
        <f>metaadatbázis!A359</f>
        <v>358</v>
      </c>
      <c r="B359" t="str">
        <f>metaadatbázis!B359</f>
        <v>streuung</v>
      </c>
      <c r="C359" t="str">
        <f>metaadatbázis!E359</f>
        <v>liquiditaet</v>
      </c>
      <c r="D359" t="str">
        <f>metaadatbázis!G359</f>
        <v>Eigenkapital zu Fremdkapital</v>
      </c>
      <c r="E359">
        <f>metaadatbázis!H359</f>
        <v>28.168738511221008</v>
      </c>
      <c r="F359" t="str">
        <f>metaadatbázis!I359</f>
        <v>punktezahl</v>
      </c>
      <c r="G359" t="str">
        <f>metaadatbázis!L359</f>
        <v>liquiditaet.xls</v>
      </c>
    </row>
    <row r="360" spans="1:7" ht="12.75">
      <c r="A360">
        <f>metaadatbázis!A360</f>
        <v>359</v>
      </c>
      <c r="B360" t="str">
        <f>metaadatbázis!B360</f>
        <v>streuung</v>
      </c>
      <c r="C360" t="str">
        <f>metaadatbázis!E360</f>
        <v>liquiditaet</v>
      </c>
      <c r="D360" t="str">
        <f>metaadatbázis!G360</f>
        <v>Finanzumlaufvermögen</v>
      </c>
      <c r="E360">
        <f>metaadatbázis!H360</f>
        <v>67.68633724344303</v>
      </c>
      <c r="F360" t="str">
        <f>metaadatbázis!I360</f>
        <v>punktezahl</v>
      </c>
      <c r="G360" t="str">
        <f>metaadatbázis!L360</f>
        <v>liquiditaet.xls</v>
      </c>
    </row>
    <row r="361" spans="1:7" ht="12.75">
      <c r="A361">
        <f>metaadatbázis!A361</f>
        <v>360</v>
      </c>
      <c r="B361" t="str">
        <f>metaadatbázis!B361</f>
        <v>streuung</v>
      </c>
      <c r="C361" t="str">
        <f>metaadatbázis!E361</f>
        <v>liquiditaet</v>
      </c>
      <c r="D361" t="str">
        <f>metaadatbázis!G361</f>
        <v>Finanzumlaufvermögen-Veränderung</v>
      </c>
      <c r="E361">
        <f>metaadatbázis!H361</f>
        <v>187.2685867649706</v>
      </c>
      <c r="F361" t="str">
        <f>metaadatbázis!I361</f>
        <v>punktezahl</v>
      </c>
      <c r="G361" t="str">
        <f>metaadatbázis!L361</f>
        <v>liquiditaet.xls</v>
      </c>
    </row>
    <row r="362" spans="1:7" ht="12.75">
      <c r="A362">
        <f>metaadatbázis!A362</f>
        <v>361</v>
      </c>
      <c r="B362" t="str">
        <f>metaadatbázis!B362</f>
        <v>streuung</v>
      </c>
      <c r="C362" t="str">
        <f>metaadatbázis!E362</f>
        <v>liquiditaet</v>
      </c>
      <c r="D362" t="str">
        <f>metaadatbázis!G362</f>
        <v>Eigenkapital-Veränderung</v>
      </c>
      <c r="E362">
        <f>metaadatbázis!H362</f>
        <v>28.796846518470865</v>
      </c>
      <c r="F362" t="str">
        <f>metaadatbázis!I362</f>
        <v>punktezahl</v>
      </c>
      <c r="G362" t="str">
        <f>metaadatbázis!L362</f>
        <v>liquiditaet.xls</v>
      </c>
    </row>
    <row r="363" spans="1:7" ht="12.75">
      <c r="A363">
        <f>metaadatbázis!A363</f>
        <v>362</v>
      </c>
      <c r="B363" t="str">
        <f>metaadatbázis!B363</f>
        <v>streuung</v>
      </c>
      <c r="C363" t="str">
        <f>metaadatbázis!E363</f>
        <v>liquiditaet</v>
      </c>
      <c r="D363" t="str">
        <f>metaadatbázis!G363</f>
        <v>Vermögen, immaterielles</v>
      </c>
      <c r="E363">
        <f>metaadatbázis!H363</f>
        <v>177.12674555506717</v>
      </c>
      <c r="F363" t="str">
        <f>metaadatbázis!I363</f>
        <v>punktezahl</v>
      </c>
      <c r="G363" t="str">
        <f>metaadatbázis!L363</f>
        <v>liquiditaet.xls</v>
      </c>
    </row>
    <row r="364" spans="1:7" ht="12.75">
      <c r="A364">
        <f>metaadatbázis!A364</f>
        <v>363</v>
      </c>
      <c r="B364" t="str">
        <f>metaadatbázis!B364</f>
        <v>streuung</v>
      </c>
      <c r="C364" t="str">
        <f>metaadatbázis!E364</f>
        <v>liquiditaet</v>
      </c>
      <c r="D364" t="str">
        <f>metaadatbázis!G364</f>
        <v>Finanzanlagen</v>
      </c>
      <c r="E364">
        <f>metaadatbázis!H364</f>
        <v>53.591540659527624</v>
      </c>
      <c r="F364" t="str">
        <f>metaadatbázis!I364</f>
        <v>punktezahl</v>
      </c>
      <c r="G364" t="str">
        <f>metaadatbázis!L364</f>
        <v>liquiditaet.xls</v>
      </c>
    </row>
    <row r="365" spans="1:7" ht="12.75">
      <c r="A365">
        <f>metaadatbázis!A365</f>
        <v>364</v>
      </c>
      <c r="B365" t="str">
        <f>metaadatbázis!B365</f>
        <v>streuung</v>
      </c>
      <c r="C365" t="str">
        <f>metaadatbázis!E365</f>
        <v>liquiditaet</v>
      </c>
      <c r="D365" t="str">
        <f>metaadatbázis!G365</f>
        <v>Eigenkapital</v>
      </c>
      <c r="E365">
        <f>metaadatbázis!H365</f>
        <v>93.45603285113765</v>
      </c>
      <c r="F365" t="str">
        <f>metaadatbázis!I365</f>
        <v>punktezahl</v>
      </c>
      <c r="G365" t="str">
        <f>metaadatbázis!L365</f>
        <v>liquiditaet.xls</v>
      </c>
    </row>
    <row r="366" spans="1:7" ht="12.75">
      <c r="A366">
        <f>metaadatbázis!A366</f>
        <v>365</v>
      </c>
      <c r="B366" t="str">
        <f>metaadatbázis!B366</f>
        <v>streuung</v>
      </c>
      <c r="C366" t="str">
        <f>metaadatbázis!E366</f>
        <v>liquiditaet</v>
      </c>
      <c r="D366" t="str">
        <f>metaadatbázis!G366</f>
        <v>Fremdkapital</v>
      </c>
      <c r="E366">
        <f>metaadatbázis!H366</f>
        <v>29.18575751215719</v>
      </c>
      <c r="F366" t="str">
        <f>metaadatbázis!I366</f>
        <v>punktezahl</v>
      </c>
      <c r="G366" t="str">
        <f>metaadatbázis!L366</f>
        <v>liquiditaet.xls</v>
      </c>
    </row>
    <row r="367" spans="1:7" ht="12.75">
      <c r="A367">
        <f>metaadatbázis!A367</f>
        <v>366</v>
      </c>
      <c r="B367" t="str">
        <f>metaadatbázis!B367</f>
        <v>streuung</v>
      </c>
      <c r="C367" t="str">
        <f>metaadatbázis!E367</f>
        <v>liquiditaet</v>
      </c>
      <c r="D367" t="str">
        <f>metaadatbázis!G367</f>
        <v>Verbindlichkeiten, mittelfristige</v>
      </c>
      <c r="E367">
        <f>metaadatbázis!H367</f>
        <v>131.0643288906859</v>
      </c>
      <c r="F367" t="str">
        <f>metaadatbázis!I367</f>
        <v>punktezahl</v>
      </c>
      <c r="G367" t="str">
        <f>metaadatbázis!L367</f>
        <v>liquiditaet.xls</v>
      </c>
    </row>
    <row r="368" spans="1:7" ht="12.75">
      <c r="A368">
        <f>metaadatbázis!A368</f>
        <v>367</v>
      </c>
      <c r="B368" t="str">
        <f>metaadatbázis!B368</f>
        <v>streuung</v>
      </c>
      <c r="C368" t="str">
        <f>metaadatbázis!E368</f>
        <v>liquiditaet</v>
      </c>
      <c r="D368" t="str">
        <f>metaadatbázis!G368</f>
        <v>Verbindlichkeiten, kurzfristige -Veränderung</v>
      </c>
      <c r="E368">
        <f>metaadatbázis!H368</f>
        <v>0</v>
      </c>
      <c r="F368" t="str">
        <f>metaadatbázis!I368</f>
        <v>punktezahl</v>
      </c>
      <c r="G368" t="str">
        <f>metaadatbázis!L368</f>
        <v>liquiditaet.xls</v>
      </c>
    </row>
    <row r="369" spans="1:7" ht="12.75">
      <c r="A369">
        <f>metaadatbázis!A369</f>
        <v>368</v>
      </c>
      <c r="B369" t="str">
        <f>metaadatbázis!B369</f>
        <v>streuung</v>
      </c>
      <c r="C369" t="str">
        <f>metaadatbázis!E369</f>
        <v>liquiditaet</v>
      </c>
      <c r="D369" t="str">
        <f>metaadatbázis!G369</f>
        <v>Fremdkapital-Veränderung</v>
      </c>
      <c r="E369">
        <f>metaadatbázis!H369</f>
        <v>229.78124716376223</v>
      </c>
      <c r="F369" t="str">
        <f>metaadatbázis!I369</f>
        <v>punktezahl</v>
      </c>
      <c r="G369" t="str">
        <f>metaadatbázis!L369</f>
        <v>liquiditaet.xls</v>
      </c>
    </row>
    <row r="370" spans="1:7" ht="12.75">
      <c r="A370">
        <f>metaadatbázis!A370</f>
        <v>369</v>
      </c>
      <c r="B370" t="str">
        <f>metaadatbázis!B370</f>
        <v>streuung</v>
      </c>
      <c r="C370" t="str">
        <f>metaadatbázis!E370</f>
        <v>liquiditaet</v>
      </c>
      <c r="D370" t="str">
        <f>metaadatbázis!G370</f>
        <v>Fremdkapitalanteil</v>
      </c>
      <c r="E370">
        <f>metaadatbázis!H370</f>
        <v>29.148153148928696</v>
      </c>
      <c r="F370" t="str">
        <f>metaadatbázis!I370</f>
        <v>punktezahl</v>
      </c>
      <c r="G370" t="str">
        <f>metaadatbázis!L370</f>
        <v>liquiditaet.xls</v>
      </c>
    </row>
    <row r="371" spans="1:7" ht="12.75">
      <c r="A371">
        <f>metaadatbázis!A371</f>
        <v>370</v>
      </c>
      <c r="B371" t="str">
        <f>metaadatbázis!B371</f>
        <v>streuung</v>
      </c>
      <c r="C371" t="str">
        <f>metaadatbázis!E371</f>
        <v>liquiditaet</v>
      </c>
      <c r="D371" t="str">
        <f>metaadatbázis!G371</f>
        <v>Fremdkapitaldeckung 1</v>
      </c>
      <c r="E371">
        <f>metaadatbázis!H371</f>
        <v>28.94868664485785</v>
      </c>
      <c r="F371" t="str">
        <f>metaadatbázis!I371</f>
        <v>punktezahl</v>
      </c>
      <c r="G371" t="str">
        <f>metaadatbázis!L371</f>
        <v>liquiditaet.xls</v>
      </c>
    </row>
    <row r="372" spans="1:7" ht="12.75">
      <c r="A372">
        <f>metaadatbázis!A372</f>
        <v>371</v>
      </c>
      <c r="B372" t="str">
        <f>metaadatbázis!B372</f>
        <v>streuung</v>
      </c>
      <c r="C372" t="str">
        <f>metaadatbázis!E372</f>
        <v>liquiditaet</v>
      </c>
      <c r="D372" t="str">
        <f>metaadatbázis!G372</f>
        <v>Fremdkapitaldeckung 2</v>
      </c>
      <c r="E372">
        <f>metaadatbázis!H372</f>
        <v>66.09303174767132</v>
      </c>
      <c r="F372" t="str">
        <f>metaadatbázis!I372</f>
        <v>punktezahl</v>
      </c>
      <c r="G372" t="str">
        <f>metaadatbázis!L372</f>
        <v>liquiditaet.xls</v>
      </c>
    </row>
    <row r="373" spans="1:7" ht="12.75">
      <c r="A373">
        <f>metaadatbázis!A373</f>
        <v>372</v>
      </c>
      <c r="B373" t="str">
        <f>metaadatbázis!B373</f>
        <v>streuung</v>
      </c>
      <c r="C373" t="str">
        <f>metaadatbázis!E373</f>
        <v>liquiditaet</v>
      </c>
      <c r="D373" t="str">
        <f>metaadatbázis!G373</f>
        <v>Nettoverbindlichkeiten</v>
      </c>
      <c r="E373">
        <f>metaadatbázis!H373</f>
        <v>29.156350680302552</v>
      </c>
      <c r="F373" t="str">
        <f>metaadatbázis!I373</f>
        <v>punktezahl</v>
      </c>
      <c r="G373" t="str">
        <f>metaadatbázis!L373</f>
        <v>liquiditaet.xls</v>
      </c>
    </row>
    <row r="374" spans="1:7" ht="12.75">
      <c r="A374">
        <f>metaadatbázis!A374</f>
        <v>373</v>
      </c>
      <c r="B374" t="str">
        <f>metaadatbázis!B374</f>
        <v>wichtigkeit</v>
      </c>
      <c r="C374" t="str">
        <f>metaadatbázis!E374</f>
        <v>liquiditaet</v>
      </c>
      <c r="D374" t="str">
        <f>metaadatbázis!G374</f>
        <v>Verbindlichkeiten</v>
      </c>
      <c r="E374">
        <f>metaadatbázis!H374</f>
        <v>0.007081637404307891</v>
      </c>
      <c r="F374" t="str">
        <f>metaadatbázis!I374</f>
        <v>%</v>
      </c>
      <c r="G374" t="str">
        <f>metaadatbázis!L374</f>
        <v>liquiditaet.xls</v>
      </c>
    </row>
    <row r="375" spans="1:7" ht="12.75">
      <c r="A375">
        <f>metaadatbázis!A375</f>
        <v>374</v>
      </c>
      <c r="B375" t="str">
        <f>metaadatbázis!B375</f>
        <v>wichtigkeit</v>
      </c>
      <c r="C375" t="str">
        <f>metaadatbázis!E375</f>
        <v>liquiditaet</v>
      </c>
      <c r="D375" t="str">
        <f>metaadatbázis!G375</f>
        <v>Nettoinvestitionen </v>
      </c>
      <c r="E375">
        <f>metaadatbázis!H375</f>
        <v>0.03677362762191819</v>
      </c>
      <c r="F375" t="str">
        <f>metaadatbázis!I375</f>
        <v>%</v>
      </c>
      <c r="G375" t="str">
        <f>metaadatbázis!L375</f>
        <v>liquiditaet.xls</v>
      </c>
    </row>
    <row r="376" spans="1:7" ht="12.75">
      <c r="A376">
        <f>metaadatbázis!A376</f>
        <v>375</v>
      </c>
      <c r="B376" t="str">
        <f>metaadatbázis!B376</f>
        <v>wichtigkeit</v>
      </c>
      <c r="C376" t="str">
        <f>metaadatbázis!E376</f>
        <v>liquiditaet</v>
      </c>
      <c r="D376" t="str">
        <f>metaadatbázis!G376</f>
        <v>Liquidität 1 Grades</v>
      </c>
      <c r="E376">
        <f>metaadatbázis!H376</f>
        <v>0.013527549191251967</v>
      </c>
      <c r="F376" t="str">
        <f>metaadatbázis!I376</f>
        <v>%</v>
      </c>
      <c r="G376" t="str">
        <f>metaadatbázis!L376</f>
        <v>liquiditaet.xls</v>
      </c>
    </row>
    <row r="377" spans="1:7" ht="12.75">
      <c r="A377">
        <f>metaadatbázis!A377</f>
        <v>376</v>
      </c>
      <c r="B377" t="str">
        <f>metaadatbázis!B377</f>
        <v>wichtigkeit</v>
      </c>
      <c r="C377" t="str">
        <f>metaadatbázis!E377</f>
        <v>liquiditaet</v>
      </c>
      <c r="D377" t="str">
        <f>metaadatbázis!G377</f>
        <v>Liquidität 2. Grades</v>
      </c>
      <c r="E377">
        <f>metaadatbázis!H377</f>
        <v>0.02829541203597289</v>
      </c>
      <c r="F377" t="str">
        <f>metaadatbázis!I377</f>
        <v>%</v>
      </c>
      <c r="G377" t="str">
        <f>metaadatbázis!L377</f>
        <v>liquiditaet.xls</v>
      </c>
    </row>
    <row r="378" spans="1:7" ht="12.75">
      <c r="A378">
        <f>metaadatbázis!A378</f>
        <v>377</v>
      </c>
      <c r="B378" t="str">
        <f>metaadatbázis!B378</f>
        <v>wichtigkeit</v>
      </c>
      <c r="C378" t="str">
        <f>metaadatbázis!E378</f>
        <v>liquiditaet</v>
      </c>
      <c r="D378" t="str">
        <f>metaadatbázis!G378</f>
        <v>Cashflow 1</v>
      </c>
      <c r="E378">
        <f>metaadatbázis!H378</f>
        <v>0.007200133199653256</v>
      </c>
      <c r="F378" t="str">
        <f>metaadatbázis!I378</f>
        <v>%</v>
      </c>
      <c r="G378" t="str">
        <f>metaadatbázis!L378</f>
        <v>liquiditaet.xls</v>
      </c>
    </row>
    <row r="379" spans="1:7" ht="12.75">
      <c r="A379">
        <f>metaadatbázis!A379</f>
        <v>378</v>
      </c>
      <c r="B379" t="str">
        <f>metaadatbázis!B379</f>
        <v>wichtigkeit</v>
      </c>
      <c r="C379" t="str">
        <f>metaadatbázis!E379</f>
        <v>liquiditaet</v>
      </c>
      <c r="D379" t="str">
        <f>metaadatbázis!G379</f>
        <v>Cashflow 2</v>
      </c>
      <c r="E379">
        <f>metaadatbázis!H379</f>
        <v>0.007909089795162395</v>
      </c>
      <c r="F379" t="str">
        <f>metaadatbázis!I379</f>
        <v>%</v>
      </c>
      <c r="G379" t="str">
        <f>metaadatbázis!L379</f>
        <v>liquiditaet.xls</v>
      </c>
    </row>
    <row r="380" spans="1:7" ht="12.75">
      <c r="A380">
        <f>metaadatbázis!A380</f>
        <v>379</v>
      </c>
      <c r="B380" t="str">
        <f>metaadatbázis!B380</f>
        <v>wichtigkeit</v>
      </c>
      <c r="C380" t="str">
        <f>metaadatbázis!E380</f>
        <v>liquiditaet</v>
      </c>
      <c r="D380" t="str">
        <f>metaadatbázis!G380</f>
        <v>Cashflow 3</v>
      </c>
      <c r="E380">
        <f>metaadatbázis!H380</f>
        <v>0.0070412738730466955</v>
      </c>
      <c r="F380" t="str">
        <f>metaadatbázis!I380</f>
        <v>%</v>
      </c>
      <c r="G380" t="str">
        <f>metaadatbázis!L380</f>
        <v>liquiditaet.xls</v>
      </c>
    </row>
    <row r="381" spans="1:7" ht="12.75">
      <c r="A381">
        <f>metaadatbázis!A381</f>
        <v>380</v>
      </c>
      <c r="B381" t="str">
        <f>metaadatbázis!B381</f>
        <v>wichtigkeit</v>
      </c>
      <c r="C381" t="str">
        <f>metaadatbázis!E381</f>
        <v>liquiditaet</v>
      </c>
      <c r="D381" t="str">
        <f>metaadatbázis!G381</f>
        <v>Verbindlichkeiten, kurzfristige in % des Fremdkapitals</v>
      </c>
      <c r="E381">
        <f>metaadatbázis!H381</f>
        <v>0.10289471389103852</v>
      </c>
      <c r="F381" t="str">
        <f>metaadatbázis!I381</f>
        <v>%</v>
      </c>
      <c r="G381" t="str">
        <f>metaadatbázis!L381</f>
        <v>liquiditaet.xls</v>
      </c>
    </row>
    <row r="382" spans="1:7" ht="12.75">
      <c r="A382">
        <f>metaadatbázis!A382</f>
        <v>381</v>
      </c>
      <c r="B382" t="str">
        <f>metaadatbázis!B382</f>
        <v>wichtigkeit</v>
      </c>
      <c r="C382" t="str">
        <f>metaadatbázis!E382</f>
        <v>liquiditaet</v>
      </c>
      <c r="D382" t="str">
        <f>metaadatbázis!G382</f>
        <v>Cashflow zu Fremdkapital</v>
      </c>
      <c r="E382">
        <f>metaadatbázis!H382</f>
        <v>0.03956332425394193</v>
      </c>
      <c r="F382" t="str">
        <f>metaadatbázis!I382</f>
        <v>%</v>
      </c>
      <c r="G382" t="str">
        <f>metaadatbázis!L382</f>
        <v>liquiditaet.xls</v>
      </c>
    </row>
    <row r="383" spans="1:7" ht="12.75">
      <c r="A383">
        <f>metaadatbázis!A383</f>
        <v>382</v>
      </c>
      <c r="B383" t="str">
        <f>metaadatbázis!B383</f>
        <v>wichtigkeit</v>
      </c>
      <c r="C383" t="str">
        <f>metaadatbázis!E383</f>
        <v>liquiditaet</v>
      </c>
      <c r="D383" t="str">
        <f>metaadatbázis!G383</f>
        <v>Verbindlichkeiten, lang- und mittelfristige</v>
      </c>
      <c r="E383">
        <f>metaadatbázis!H383</f>
        <v>0.038953402465491525</v>
      </c>
      <c r="F383" t="str">
        <f>metaadatbázis!I383</f>
        <v>%</v>
      </c>
      <c r="G383" t="str">
        <f>metaadatbázis!L383</f>
        <v>liquiditaet.xls</v>
      </c>
    </row>
    <row r="384" spans="1:7" ht="12.75">
      <c r="A384">
        <f>metaadatbázis!A384</f>
        <v>383</v>
      </c>
      <c r="B384" t="str">
        <f>metaadatbázis!B384</f>
        <v>wichtigkeit</v>
      </c>
      <c r="C384" t="str">
        <f>metaadatbázis!E384</f>
        <v>liquiditaet</v>
      </c>
      <c r="D384" t="str">
        <f>metaadatbázis!G384</f>
        <v>Eigenkapitalanteil</v>
      </c>
      <c r="E384">
        <f>metaadatbázis!H384</f>
        <v>0.006949014373021107</v>
      </c>
      <c r="F384" t="str">
        <f>metaadatbázis!I384</f>
        <v>%</v>
      </c>
      <c r="G384" t="str">
        <f>metaadatbázis!L384</f>
        <v>liquiditaet.xls</v>
      </c>
    </row>
    <row r="385" spans="1:7" ht="12.75">
      <c r="A385">
        <f>metaadatbázis!A385</f>
        <v>384</v>
      </c>
      <c r="B385" t="str">
        <f>metaadatbázis!B385</f>
        <v>wichtigkeit</v>
      </c>
      <c r="C385" t="str">
        <f>metaadatbázis!E385</f>
        <v>liquiditaet</v>
      </c>
      <c r="D385" t="str">
        <f>metaadatbázis!G385</f>
        <v>Investition zu Finanzmittel</v>
      </c>
      <c r="E385">
        <f>metaadatbázis!H385</f>
        <v>0.07544030485998639</v>
      </c>
      <c r="F385" t="str">
        <f>metaadatbázis!I385</f>
        <v>%</v>
      </c>
      <c r="G385" t="str">
        <f>metaadatbázis!L385</f>
        <v>liquiditaet.xls</v>
      </c>
    </row>
    <row r="386" spans="1:7" ht="12.75">
      <c r="A386">
        <f>metaadatbázis!A386</f>
        <v>385</v>
      </c>
      <c r="B386" t="str">
        <f>metaadatbázis!B386</f>
        <v>wichtigkeit</v>
      </c>
      <c r="C386" t="str">
        <f>metaadatbázis!E386</f>
        <v>liquiditaet</v>
      </c>
      <c r="D386" t="str">
        <f>metaadatbázis!G386</f>
        <v>Verschuldungsquote, kurzfristige</v>
      </c>
      <c r="E386">
        <f>metaadatbázis!H386</f>
        <v>0.09102942141040393</v>
      </c>
      <c r="F386" t="str">
        <f>metaadatbázis!I386</f>
        <v>%</v>
      </c>
      <c r="G386" t="str">
        <f>metaadatbázis!L386</f>
        <v>liquiditaet.xls</v>
      </c>
    </row>
    <row r="387" spans="1:7" ht="12.75">
      <c r="A387">
        <f>metaadatbázis!A387</f>
        <v>386</v>
      </c>
      <c r="B387" t="str">
        <f>metaadatbázis!B387</f>
        <v>wichtigkeit</v>
      </c>
      <c r="C387" t="str">
        <f>metaadatbázis!E387</f>
        <v>liquiditaet</v>
      </c>
      <c r="D387" t="str">
        <f>metaadatbázis!G387</f>
        <v>Liquide Mittel</v>
      </c>
      <c r="E387">
        <f>metaadatbázis!H387</f>
        <v>0.012418417014381842</v>
      </c>
      <c r="F387" t="str">
        <f>metaadatbázis!I387</f>
        <v>%</v>
      </c>
      <c r="G387" t="str">
        <f>metaadatbázis!L387</f>
        <v>liquiditaet.xls</v>
      </c>
    </row>
    <row r="388" spans="1:7" ht="12.75">
      <c r="A388">
        <f>metaadatbázis!A388</f>
        <v>387</v>
      </c>
      <c r="B388" t="str">
        <f>metaadatbázis!B388</f>
        <v>wichtigkeit</v>
      </c>
      <c r="C388" t="str">
        <f>metaadatbázis!E388</f>
        <v>liquiditaet</v>
      </c>
      <c r="D388" t="str">
        <f>metaadatbázis!G388</f>
        <v>Liquide Mittel/Umsatz </v>
      </c>
      <c r="E388">
        <f>metaadatbázis!H388</f>
        <v>0</v>
      </c>
      <c r="F388" t="str">
        <f>metaadatbázis!I388</f>
        <v>%</v>
      </c>
      <c r="G388" t="str">
        <f>metaadatbázis!L388</f>
        <v>liquiditaet.xls</v>
      </c>
    </row>
    <row r="389" spans="1:7" ht="12.75">
      <c r="A389">
        <f>metaadatbázis!A389</f>
        <v>388</v>
      </c>
      <c r="B389" t="str">
        <f>metaadatbázis!B389</f>
        <v>wichtigkeit</v>
      </c>
      <c r="C389" t="str">
        <f>metaadatbázis!E389</f>
        <v>liquiditaet</v>
      </c>
      <c r="D389" t="str">
        <f>metaadatbázis!G389</f>
        <v>Vermögensänderungsquote</v>
      </c>
      <c r="E389">
        <f>metaadatbázis!H389</f>
        <v>0.034937375260471366</v>
      </c>
      <c r="F389" t="str">
        <f>metaadatbázis!I389</f>
        <v>%</v>
      </c>
      <c r="G389" t="str">
        <f>metaadatbázis!L389</f>
        <v>liquiditaet.xls</v>
      </c>
    </row>
    <row r="390" spans="1:7" ht="12.75">
      <c r="A390">
        <f>metaadatbázis!A390</f>
        <v>389</v>
      </c>
      <c r="B390" t="str">
        <f>metaadatbázis!B390</f>
        <v>wichtigkeit</v>
      </c>
      <c r="C390" t="str">
        <f>metaadatbázis!E390</f>
        <v>liquiditaet</v>
      </c>
      <c r="D390" t="str">
        <f>metaadatbázis!G390</f>
        <v>Verschuldungsgrad</v>
      </c>
      <c r="E390">
        <f>metaadatbázis!H390</f>
        <v>0.005619900950777461</v>
      </c>
      <c r="F390" t="str">
        <f>metaadatbázis!I390</f>
        <v>%</v>
      </c>
      <c r="G390" t="str">
        <f>metaadatbázis!L390</f>
        <v>liquiditaet.xls</v>
      </c>
    </row>
    <row r="391" spans="1:7" ht="12.75">
      <c r="A391">
        <f>metaadatbázis!A391</f>
        <v>390</v>
      </c>
      <c r="B391" t="str">
        <f>metaadatbázis!B391</f>
        <v>wichtigkeit</v>
      </c>
      <c r="C391" t="str">
        <f>metaadatbázis!E391</f>
        <v>liquiditaet</v>
      </c>
      <c r="D391" t="str">
        <f>metaadatbázis!G391</f>
        <v>Finanzanlagen-Veränderung</v>
      </c>
      <c r="E391">
        <f>metaadatbázis!H391</f>
        <v>0.012207229252604547</v>
      </c>
      <c r="F391" t="str">
        <f>metaadatbázis!I391</f>
        <v>%</v>
      </c>
      <c r="G391" t="str">
        <f>metaadatbázis!L391</f>
        <v>liquiditaet.xls</v>
      </c>
    </row>
    <row r="392" spans="1:7" ht="12.75">
      <c r="A392">
        <f>metaadatbázis!A392</f>
        <v>391</v>
      </c>
      <c r="B392" t="str">
        <f>metaadatbázis!B392</f>
        <v>wichtigkeit</v>
      </c>
      <c r="C392" t="str">
        <f>metaadatbázis!E392</f>
        <v>liquiditaet</v>
      </c>
      <c r="D392" t="str">
        <f>metaadatbázis!G392</f>
        <v>Eigenkapital zu Fremdkapital</v>
      </c>
      <c r="E392">
        <f>metaadatbázis!H392</f>
        <v>0.005615576286713762</v>
      </c>
      <c r="F392" t="str">
        <f>metaadatbázis!I392</f>
        <v>%</v>
      </c>
      <c r="G392" t="str">
        <f>metaadatbázis!L392</f>
        <v>liquiditaet.xls</v>
      </c>
    </row>
    <row r="393" spans="1:7" ht="12.75">
      <c r="A393">
        <f>metaadatbázis!A393</f>
        <v>392</v>
      </c>
      <c r="B393" t="str">
        <f>metaadatbázis!B393</f>
        <v>wichtigkeit</v>
      </c>
      <c r="C393" t="str">
        <f>metaadatbázis!E393</f>
        <v>liquiditaet</v>
      </c>
      <c r="D393" t="str">
        <f>metaadatbázis!G393</f>
        <v>Finanzumlaufvermögen</v>
      </c>
      <c r="E393">
        <f>metaadatbázis!H393</f>
        <v>0.008811791340725269</v>
      </c>
      <c r="F393" t="str">
        <f>metaadatbázis!I393</f>
        <v>%</v>
      </c>
      <c r="G393" t="str">
        <f>metaadatbázis!L393</f>
        <v>liquiditaet.xls</v>
      </c>
    </row>
    <row r="394" spans="1:7" ht="12.75">
      <c r="A394">
        <f>metaadatbázis!A394</f>
        <v>393</v>
      </c>
      <c r="B394" t="str">
        <f>metaadatbázis!B394</f>
        <v>wichtigkeit</v>
      </c>
      <c r="C394" t="str">
        <f>metaadatbázis!E394</f>
        <v>liquiditaet</v>
      </c>
      <c r="D394" t="str">
        <f>metaadatbázis!G394</f>
        <v>Finanzumlaufvermögen-Veränderung</v>
      </c>
      <c r="E394">
        <f>metaadatbázis!H394</f>
        <v>0.129744967352392</v>
      </c>
      <c r="F394" t="str">
        <f>metaadatbázis!I394</f>
        <v>%</v>
      </c>
      <c r="G394" t="str">
        <f>metaadatbázis!L394</f>
        <v>liquiditaet.xls</v>
      </c>
    </row>
    <row r="395" spans="1:7" ht="12.75">
      <c r="A395">
        <f>metaadatbázis!A395</f>
        <v>394</v>
      </c>
      <c r="B395" t="str">
        <f>metaadatbázis!B395</f>
        <v>wichtigkeit</v>
      </c>
      <c r="C395" t="str">
        <f>metaadatbázis!E395</f>
        <v>liquiditaet</v>
      </c>
      <c r="D395" t="str">
        <f>metaadatbázis!G395</f>
        <v>Eigenkapital-Veränderung</v>
      </c>
      <c r="E395">
        <f>metaadatbázis!H395</f>
        <v>0.007005235005849199</v>
      </c>
      <c r="F395" t="str">
        <f>metaadatbázis!I395</f>
        <v>%</v>
      </c>
      <c r="G395" t="str">
        <f>metaadatbázis!L395</f>
        <v>liquiditaet.xls</v>
      </c>
    </row>
    <row r="396" spans="1:7" ht="12.75">
      <c r="A396">
        <f>metaadatbázis!A396</f>
        <v>395</v>
      </c>
      <c r="B396" t="str">
        <f>metaadatbázis!B396</f>
        <v>wichtigkeit</v>
      </c>
      <c r="C396" t="str">
        <f>metaadatbázis!E396</f>
        <v>liquiditaet</v>
      </c>
      <c r="D396" t="str">
        <f>metaadatbázis!G396</f>
        <v>Vermögen, immaterielles</v>
      </c>
      <c r="E396">
        <f>metaadatbázis!H396</f>
        <v>0.030886462432004106</v>
      </c>
      <c r="F396" t="str">
        <f>metaadatbázis!I396</f>
        <v>%</v>
      </c>
      <c r="G396" t="str">
        <f>metaadatbázis!L396</f>
        <v>liquiditaet.xls</v>
      </c>
    </row>
    <row r="397" spans="1:7" ht="12.75">
      <c r="A397">
        <f>metaadatbázis!A397</f>
        <v>396</v>
      </c>
      <c r="B397" t="str">
        <f>metaadatbázis!B397</f>
        <v>wichtigkeit</v>
      </c>
      <c r="C397" t="str">
        <f>metaadatbázis!E397</f>
        <v>liquiditaet</v>
      </c>
      <c r="D397" t="str">
        <f>metaadatbázis!G397</f>
        <v>Finanzanlagen</v>
      </c>
      <c r="E397">
        <f>metaadatbázis!H397</f>
        <v>0.0063318848111311886</v>
      </c>
      <c r="F397" t="str">
        <f>metaadatbázis!I397</f>
        <v>%</v>
      </c>
      <c r="G397" t="str">
        <f>metaadatbázis!L397</f>
        <v>liquiditaet.xls</v>
      </c>
    </row>
    <row r="398" spans="1:7" ht="12.75">
      <c r="A398">
        <f>metaadatbázis!A398</f>
        <v>397</v>
      </c>
      <c r="B398" t="str">
        <f>metaadatbázis!B398</f>
        <v>wichtigkeit</v>
      </c>
      <c r="C398" t="str">
        <f>metaadatbázis!E398</f>
        <v>liquiditaet</v>
      </c>
      <c r="D398" t="str">
        <f>metaadatbázis!G398</f>
        <v>Eigenkapital</v>
      </c>
      <c r="E398">
        <f>metaadatbázis!H398</f>
        <v>0.016933077985946506</v>
      </c>
      <c r="F398" t="str">
        <f>metaadatbázis!I398</f>
        <v>%</v>
      </c>
      <c r="G398" t="str">
        <f>metaadatbázis!L398</f>
        <v>liquiditaet.xls</v>
      </c>
    </row>
    <row r="399" spans="1:7" ht="12.75">
      <c r="A399">
        <f>metaadatbázis!A399</f>
        <v>398</v>
      </c>
      <c r="B399" t="str">
        <f>metaadatbázis!B399</f>
        <v>wichtigkeit</v>
      </c>
      <c r="C399" t="str">
        <f>metaadatbázis!E399</f>
        <v>liquiditaet</v>
      </c>
      <c r="D399" t="str">
        <f>metaadatbázis!G399</f>
        <v>Fremdkapital</v>
      </c>
      <c r="E399">
        <f>metaadatbázis!H399</f>
        <v>0.00708596206837159</v>
      </c>
      <c r="F399" t="str">
        <f>metaadatbázis!I399</f>
        <v>%</v>
      </c>
      <c r="G399" t="str">
        <f>metaadatbázis!L399</f>
        <v>liquiditaet.xls</v>
      </c>
    </row>
    <row r="400" spans="1:7" ht="12.75">
      <c r="A400">
        <f>metaadatbázis!A400</f>
        <v>399</v>
      </c>
      <c r="B400" t="str">
        <f>metaadatbázis!B400</f>
        <v>wichtigkeit</v>
      </c>
      <c r="C400" t="str">
        <f>metaadatbázis!E400</f>
        <v>liquiditaet</v>
      </c>
      <c r="D400" t="str">
        <f>metaadatbázis!G400</f>
        <v>Verbindlichkeiten, mittelfristige</v>
      </c>
      <c r="E400">
        <f>metaadatbázis!H400</f>
        <v>0.10177808562979129</v>
      </c>
      <c r="F400" t="str">
        <f>metaadatbázis!I400</f>
        <v>%</v>
      </c>
      <c r="G400" t="str">
        <f>metaadatbázis!L400</f>
        <v>liquiditaet.xls</v>
      </c>
    </row>
    <row r="401" spans="1:7" ht="12.75">
      <c r="A401">
        <f>metaadatbázis!A401</f>
        <v>400</v>
      </c>
      <c r="B401" t="str">
        <f>metaadatbázis!B401</f>
        <v>wichtigkeit</v>
      </c>
      <c r="C401" t="str">
        <f>metaadatbázis!E401</f>
        <v>liquiditaet</v>
      </c>
      <c r="D401" t="str">
        <f>metaadatbázis!G401</f>
        <v>Verbindlichkeiten, kurzfristige -Veränderung</v>
      </c>
      <c r="E401">
        <f>metaadatbázis!H401</f>
        <v>0</v>
      </c>
      <c r="F401" t="str">
        <f>metaadatbázis!I401</f>
        <v>%</v>
      </c>
      <c r="G401" t="str">
        <f>metaadatbázis!L401</f>
        <v>liquiditaet.xls</v>
      </c>
    </row>
    <row r="402" spans="1:7" ht="12.75">
      <c r="A402">
        <f>metaadatbázis!A402</f>
        <v>401</v>
      </c>
      <c r="B402" t="str">
        <f>metaadatbázis!B402</f>
        <v>wichtigkeit</v>
      </c>
      <c r="C402" t="str">
        <f>metaadatbázis!E402</f>
        <v>liquiditaet</v>
      </c>
      <c r="D402" t="str">
        <f>metaadatbázis!G402</f>
        <v>Fremdkapital-Veränderung</v>
      </c>
      <c r="E402">
        <f>metaadatbázis!H402</f>
        <v>0.0949941292685348</v>
      </c>
      <c r="F402" t="str">
        <f>metaadatbázis!I402</f>
        <v>%</v>
      </c>
      <c r="G402" t="str">
        <f>metaadatbázis!L402</f>
        <v>liquiditaet.xls</v>
      </c>
    </row>
    <row r="403" spans="1:7" ht="12.75">
      <c r="A403">
        <f>metaadatbázis!A403</f>
        <v>402</v>
      </c>
      <c r="B403" t="str">
        <f>metaadatbázis!B403</f>
        <v>wichtigkeit</v>
      </c>
      <c r="C403" t="str">
        <f>metaadatbázis!E403</f>
        <v>liquiditaet</v>
      </c>
      <c r="D403" t="str">
        <f>metaadatbázis!G403</f>
        <v>Fremdkapitalanteil</v>
      </c>
      <c r="E403">
        <f>metaadatbázis!H403</f>
        <v>0.006949014373021107</v>
      </c>
      <c r="F403" t="str">
        <f>metaadatbázis!I403</f>
        <v>%</v>
      </c>
      <c r="G403" t="str">
        <f>metaadatbázis!L403</f>
        <v>liquiditaet.xls</v>
      </c>
    </row>
    <row r="404" spans="1:7" ht="12.75">
      <c r="A404">
        <f>metaadatbázis!A404</f>
        <v>403</v>
      </c>
      <c r="B404" t="str">
        <f>metaadatbázis!B404</f>
        <v>wichtigkeit</v>
      </c>
      <c r="C404" t="str">
        <f>metaadatbázis!E404</f>
        <v>liquiditaet</v>
      </c>
      <c r="D404" t="str">
        <f>metaadatbázis!G404</f>
        <v>Fremdkapitaldeckung 1</v>
      </c>
      <c r="E404">
        <f>metaadatbázis!H404</f>
        <v>0.007019650552728198</v>
      </c>
      <c r="F404" t="str">
        <f>metaadatbázis!I404</f>
        <v>%</v>
      </c>
      <c r="G404" t="str">
        <f>metaadatbázis!L404</f>
        <v>liquiditaet.xls</v>
      </c>
    </row>
    <row r="405" spans="1:7" ht="12.75">
      <c r="A405">
        <f>metaadatbázis!A405</f>
        <v>404</v>
      </c>
      <c r="B405" t="str">
        <f>metaadatbázis!B405</f>
        <v>wichtigkeit</v>
      </c>
      <c r="C405" t="str">
        <f>metaadatbázis!E405</f>
        <v>liquiditaet</v>
      </c>
      <c r="D405" t="str">
        <f>metaadatbázis!G405</f>
        <v>Fremdkapitaldeckung 2</v>
      </c>
      <c r="E405">
        <f>metaadatbázis!H405</f>
        <v>0.04056606969484506</v>
      </c>
      <c r="F405" t="str">
        <f>metaadatbázis!I405</f>
        <v>%</v>
      </c>
      <c r="G405" t="str">
        <f>metaadatbázis!L405</f>
        <v>liquiditaet.xls</v>
      </c>
    </row>
    <row r="406" spans="1:7" ht="12.75">
      <c r="A406">
        <f>metaadatbázis!A406</f>
        <v>405</v>
      </c>
      <c r="B406" t="str">
        <f>metaadatbázis!B406</f>
        <v>wichtigkeit</v>
      </c>
      <c r="C406" t="str">
        <f>metaadatbázis!E406</f>
        <v>liquiditaet</v>
      </c>
      <c r="D406" t="str">
        <f>metaadatbázis!G406</f>
        <v>Nettoverbindlichkeiten</v>
      </c>
      <c r="E406">
        <f>metaadatbázis!H406</f>
        <v>0.008436266344527361</v>
      </c>
      <c r="F406" t="str">
        <f>metaadatbázis!I406</f>
        <v>%</v>
      </c>
      <c r="G406" t="str">
        <f>metaadatbázis!L406</f>
        <v>liquiditaet.xls</v>
      </c>
    </row>
    <row r="407" spans="1:7" ht="12.75">
      <c r="A407">
        <f>metaadatbázis!A407</f>
        <v>406</v>
      </c>
      <c r="B407" t="str">
        <f>metaadatbázis!B407</f>
        <v>durchschnitt</v>
      </c>
      <c r="C407" t="str">
        <f>metaadatbázis!E407</f>
        <v>stabilitaet</v>
      </c>
      <c r="D407" t="str">
        <f>metaadatbázis!G407</f>
        <v>Liquidität 1 Grades</v>
      </c>
      <c r="E407">
        <f>metaadatbázis!H407</f>
        <v>73.81938775510203</v>
      </c>
      <c r="F407" t="str">
        <f>metaadatbázis!I407</f>
        <v>punktezahl</v>
      </c>
      <c r="G407" t="str">
        <f>metaadatbázis!L407</f>
        <v>stabilitat.xls</v>
      </c>
    </row>
    <row r="408" spans="1:7" ht="12.75">
      <c r="A408">
        <f>metaadatbázis!A408</f>
        <v>407</v>
      </c>
      <c r="B408" t="str">
        <f>metaadatbázis!B408</f>
        <v>durchschnitt</v>
      </c>
      <c r="C408" t="str">
        <f>metaadatbázis!E408</f>
        <v>stabilitaet</v>
      </c>
      <c r="D408" t="str">
        <f>metaadatbázis!G408</f>
        <v>Liquidität 2. Grades</v>
      </c>
      <c r="E408">
        <f>metaadatbázis!H408</f>
        <v>229.10102040816346</v>
      </c>
      <c r="F408" t="str">
        <f>metaadatbázis!I408</f>
        <v>punktezahl</v>
      </c>
      <c r="G408" t="str">
        <f>metaadatbázis!L408</f>
        <v>stabilitat.xls</v>
      </c>
    </row>
    <row r="409" spans="1:7" ht="12.75">
      <c r="A409">
        <f>metaadatbázis!A409</f>
        <v>408</v>
      </c>
      <c r="B409" t="str">
        <f>metaadatbázis!B409</f>
        <v>durchschnitt</v>
      </c>
      <c r="C409" t="str">
        <f>metaadatbázis!E409</f>
        <v>stabilitaet</v>
      </c>
      <c r="D409" t="str">
        <f>metaadatbázis!G409</f>
        <v>Verbindlichkeiten, kurzfristige in % des Fremdkapitals</v>
      </c>
      <c r="E409">
        <f>metaadatbázis!H409</f>
        <v>804.4418367346941</v>
      </c>
      <c r="F409" t="str">
        <f>metaadatbázis!I409</f>
        <v>punktezahl</v>
      </c>
      <c r="G409" t="str">
        <f>metaadatbázis!L409</f>
        <v>stabilitat.xls</v>
      </c>
    </row>
    <row r="410" spans="1:7" ht="12.75">
      <c r="A410">
        <f>metaadatbázis!A410</f>
        <v>409</v>
      </c>
      <c r="B410" t="str">
        <f>metaadatbázis!B410</f>
        <v>durchschnitt</v>
      </c>
      <c r="C410" t="str">
        <f>metaadatbázis!E410</f>
        <v>stabilitaet</v>
      </c>
      <c r="D410" t="str">
        <f>metaadatbázis!G410</f>
        <v>Cashflow zu Fremdkapital</v>
      </c>
      <c r="E410">
        <f>metaadatbázis!H410</f>
        <v>184.2326530612244</v>
      </c>
      <c r="F410" t="str">
        <f>metaadatbázis!I410</f>
        <v>punktezahl</v>
      </c>
      <c r="G410" t="str">
        <f>metaadatbázis!L410</f>
        <v>stabilitat.xls</v>
      </c>
    </row>
    <row r="411" spans="1:7" ht="12.75">
      <c r="A411">
        <f>metaadatbázis!A411</f>
        <v>410</v>
      </c>
      <c r="B411" t="str">
        <f>metaadatbázis!B411</f>
        <v>durchschnitt</v>
      </c>
      <c r="C411" t="str">
        <f>metaadatbázis!E411</f>
        <v>stabilitaet</v>
      </c>
      <c r="D411" t="str">
        <f>metaadatbázis!G411</f>
        <v>Cashflow zu Umsatz</v>
      </c>
      <c r="E411">
        <f>metaadatbázis!H411</f>
        <v>59.560204081632634</v>
      </c>
      <c r="F411" t="str">
        <f>metaadatbázis!I411</f>
        <v>punktezahl</v>
      </c>
      <c r="G411" t="str">
        <f>metaadatbázis!L411</f>
        <v>stabilitat.xls</v>
      </c>
    </row>
    <row r="412" spans="1:7" ht="12.75">
      <c r="A412">
        <f>metaadatbázis!A412</f>
        <v>411</v>
      </c>
      <c r="B412" t="str">
        <f>metaadatbázis!B412</f>
        <v>durchschnitt</v>
      </c>
      <c r="C412" t="str">
        <f>metaadatbázis!E412</f>
        <v>stabilitaet</v>
      </c>
      <c r="D412" t="str">
        <f>metaadatbázis!G412</f>
        <v>Verbindlichkeiten, lang- und mittelfristige</v>
      </c>
      <c r="E412">
        <f>metaadatbázis!H412</f>
        <v>62.297959183673456</v>
      </c>
      <c r="F412" t="str">
        <f>metaadatbázis!I412</f>
        <v>punktezahl</v>
      </c>
      <c r="G412" t="str">
        <f>metaadatbázis!L412</f>
        <v>stabilitat.xls</v>
      </c>
    </row>
    <row r="413" spans="1:7" ht="12.75">
      <c r="A413">
        <f>metaadatbázis!A413</f>
        <v>412</v>
      </c>
      <c r="B413" t="str">
        <f>metaadatbázis!B413</f>
        <v>durchschnitt</v>
      </c>
      <c r="C413" t="str">
        <f>metaadatbázis!E413</f>
        <v>stabilitaet</v>
      </c>
      <c r="D413" t="str">
        <f>metaadatbázis!G413</f>
        <v>Eigenkapitalanteil</v>
      </c>
      <c r="E413">
        <f>metaadatbázis!H413</f>
        <v>48.56122448979592</v>
      </c>
      <c r="F413" t="str">
        <f>metaadatbázis!I413</f>
        <v>punktezahl</v>
      </c>
      <c r="G413" t="str">
        <f>metaadatbázis!L413</f>
        <v>stabilitat.xls</v>
      </c>
    </row>
    <row r="414" spans="1:7" ht="12.75">
      <c r="A414">
        <f>metaadatbázis!A414</f>
        <v>413</v>
      </c>
      <c r="B414" t="str">
        <f>metaadatbázis!B414</f>
        <v>durchschnitt</v>
      </c>
      <c r="C414" t="str">
        <f>metaadatbázis!E414</f>
        <v>stabilitaet</v>
      </c>
      <c r="D414" t="str">
        <f>metaadatbázis!G414</f>
        <v>Verschuldungsquote, kurzfristige</v>
      </c>
      <c r="E414">
        <f>metaadatbázis!H414</f>
        <v>142.1846938775509</v>
      </c>
      <c r="F414" t="str">
        <f>metaadatbázis!I414</f>
        <v>punktezahl</v>
      </c>
      <c r="G414" t="str">
        <f>metaadatbázis!L414</f>
        <v>stabilitat.xls</v>
      </c>
    </row>
    <row r="415" spans="1:7" ht="12.75">
      <c r="A415">
        <f>metaadatbázis!A415</f>
        <v>414</v>
      </c>
      <c r="B415" t="str">
        <f>metaadatbázis!B415</f>
        <v>durchschnitt</v>
      </c>
      <c r="C415" t="str">
        <f>metaadatbázis!E415</f>
        <v>stabilitaet</v>
      </c>
      <c r="D415" t="str">
        <f>metaadatbázis!G415</f>
        <v>Liquide Mittel</v>
      </c>
      <c r="E415">
        <f>metaadatbázis!H415</f>
        <v>54.42653061224489</v>
      </c>
      <c r="F415" t="str">
        <f>metaadatbázis!I415</f>
        <v>punktezahl</v>
      </c>
      <c r="G415" t="str">
        <f>metaadatbázis!L415</f>
        <v>stabilitat.xls</v>
      </c>
    </row>
    <row r="416" spans="1:7" ht="12.75">
      <c r="A416">
        <f>metaadatbázis!A416</f>
        <v>415</v>
      </c>
      <c r="B416" t="str">
        <f>metaadatbázis!B416</f>
        <v>durchschnitt</v>
      </c>
      <c r="C416" t="str">
        <f>metaadatbázis!E416</f>
        <v>stabilitaet</v>
      </c>
      <c r="D416" t="str">
        <f>metaadatbázis!G416</f>
        <v>Liquide Mittel/Umsatz </v>
      </c>
      <c r="E416">
        <f>metaadatbázis!H416</f>
        <v>0</v>
      </c>
      <c r="F416" t="str">
        <f>metaadatbázis!I416</f>
        <v>punktezahl</v>
      </c>
      <c r="G416" t="str">
        <f>metaadatbázis!L416</f>
        <v>stabilitat.xls</v>
      </c>
    </row>
    <row r="417" spans="1:7" ht="12.75">
      <c r="A417">
        <f>metaadatbázis!A417</f>
        <v>416</v>
      </c>
      <c r="B417" t="str">
        <f>metaadatbázis!B417</f>
        <v>durchschnitt</v>
      </c>
      <c r="C417" t="str">
        <f>metaadatbázis!E417</f>
        <v>stabilitaet</v>
      </c>
      <c r="D417" t="str">
        <f>metaadatbázis!G417</f>
        <v>Vermögensänderungsquote</v>
      </c>
      <c r="E417">
        <f>metaadatbázis!H417</f>
        <v>196.22346938775507</v>
      </c>
      <c r="F417" t="str">
        <f>metaadatbázis!I417</f>
        <v>punktezahl</v>
      </c>
      <c r="G417" t="str">
        <f>metaadatbázis!L417</f>
        <v>stabilitat.xls</v>
      </c>
    </row>
    <row r="418" spans="1:7" ht="12.75">
      <c r="A418">
        <f>metaadatbázis!A418</f>
        <v>417</v>
      </c>
      <c r="B418" t="str">
        <f>metaadatbázis!B418</f>
        <v>durchschnitt</v>
      </c>
      <c r="C418" t="str">
        <f>metaadatbázis!E418</f>
        <v>stabilitaet</v>
      </c>
      <c r="D418" t="str">
        <f>metaadatbázis!G418</f>
        <v>Verschuldungsgrad</v>
      </c>
      <c r="E418">
        <f>metaadatbázis!H418</f>
        <v>39.275510204081634</v>
      </c>
      <c r="F418" t="str">
        <f>metaadatbázis!I418</f>
        <v>punktezahl</v>
      </c>
      <c r="G418" t="str">
        <f>metaadatbázis!L418</f>
        <v>stabilitat.xls</v>
      </c>
    </row>
    <row r="419" spans="1:7" ht="12.75">
      <c r="A419">
        <f>metaadatbázis!A419</f>
        <v>418</v>
      </c>
      <c r="B419" t="str">
        <f>metaadatbázis!B419</f>
        <v>durchschnitt</v>
      </c>
      <c r="C419" t="str">
        <f>metaadatbázis!E419</f>
        <v>stabilitaet</v>
      </c>
      <c r="D419" t="str">
        <f>metaadatbázis!G419</f>
        <v>Finanzanlagen-Veränderung</v>
      </c>
      <c r="E419">
        <f>metaadatbázis!H419</f>
        <v>743.069387755101</v>
      </c>
      <c r="F419" t="str">
        <f>metaadatbázis!I419</f>
        <v>punktezahl</v>
      </c>
      <c r="G419" t="str">
        <f>metaadatbázis!L419</f>
        <v>stabilitat.xls</v>
      </c>
    </row>
    <row r="420" spans="1:7" ht="12.75">
      <c r="A420">
        <f>metaadatbázis!A420</f>
        <v>419</v>
      </c>
      <c r="B420" t="str">
        <f>metaadatbázis!B420</f>
        <v>durchschnitt</v>
      </c>
      <c r="C420" t="str">
        <f>metaadatbázis!E420</f>
        <v>stabilitaet</v>
      </c>
      <c r="D420" t="str">
        <f>metaadatbázis!G420</f>
        <v>Eigenkapital zu Fremdkapital</v>
      </c>
      <c r="E420">
        <f>metaadatbázis!H420</f>
        <v>39.234693877551024</v>
      </c>
      <c r="F420" t="str">
        <f>metaadatbázis!I420</f>
        <v>punktezahl</v>
      </c>
      <c r="G420" t="str">
        <f>metaadatbázis!L420</f>
        <v>stabilitat.xls</v>
      </c>
    </row>
    <row r="421" spans="1:7" ht="12.75">
      <c r="A421">
        <f>metaadatbázis!A421</f>
        <v>420</v>
      </c>
      <c r="B421" t="str">
        <f>metaadatbázis!B421</f>
        <v>durchschnitt</v>
      </c>
      <c r="C421" t="str">
        <f>metaadatbázis!E421</f>
        <v>stabilitaet</v>
      </c>
      <c r="D421" t="str">
        <f>metaadatbázis!G421</f>
        <v>Finanzumlaufvermögen</v>
      </c>
      <c r="E421">
        <f>metaadatbázis!H421</f>
        <v>50.41428571428572</v>
      </c>
      <c r="F421" t="str">
        <f>metaadatbázis!I421</f>
        <v>punktezahl</v>
      </c>
      <c r="G421" t="str">
        <f>metaadatbázis!L421</f>
        <v>stabilitat.xls</v>
      </c>
    </row>
    <row r="422" spans="1:7" ht="12.75">
      <c r="A422">
        <f>metaadatbázis!A422</f>
        <v>421</v>
      </c>
      <c r="B422" t="str">
        <f>metaadatbázis!B422</f>
        <v>durchschnitt</v>
      </c>
      <c r="C422" t="str">
        <f>metaadatbázis!E422</f>
        <v>stabilitaet</v>
      </c>
      <c r="D422" t="str">
        <f>metaadatbázis!G422</f>
        <v>Finanzumlaufvermögen-Veränderung</v>
      </c>
      <c r="E422">
        <f>metaadatbázis!H422</f>
        <v>652.1183673469375</v>
      </c>
      <c r="F422" t="str">
        <f>metaadatbázis!I422</f>
        <v>punktezahl</v>
      </c>
      <c r="G422" t="str">
        <f>metaadatbázis!L422</f>
        <v>stabilitat.xls</v>
      </c>
    </row>
    <row r="423" spans="1:7" ht="12.75">
      <c r="A423">
        <f>metaadatbázis!A423</f>
        <v>422</v>
      </c>
      <c r="B423" t="str">
        <f>metaadatbázis!B423</f>
        <v>durchschnitt</v>
      </c>
      <c r="C423" t="str">
        <f>metaadatbázis!E423</f>
        <v>stabilitaet</v>
      </c>
      <c r="D423" t="str">
        <f>metaadatbázis!G423</f>
        <v>Eigenkapital-Veränderung</v>
      </c>
      <c r="E423">
        <f>metaadatbázis!H423</f>
        <v>48.60204081632653</v>
      </c>
      <c r="F423" t="str">
        <f>metaadatbázis!I423</f>
        <v>punktezahl</v>
      </c>
      <c r="G423" t="str">
        <f>metaadatbázis!L423</f>
        <v>stabilitat.xls</v>
      </c>
    </row>
    <row r="424" spans="1:7" ht="12.75">
      <c r="A424">
        <f>metaadatbázis!A424</f>
        <v>423</v>
      </c>
      <c r="B424" t="str">
        <f>metaadatbázis!B424</f>
        <v>durchschnitt</v>
      </c>
      <c r="C424" t="str">
        <f>metaadatbázis!E424</f>
        <v>stabilitaet</v>
      </c>
      <c r="D424" t="str">
        <f>metaadatbázis!G424</f>
        <v>Vermögen, immaterielles</v>
      </c>
      <c r="E424">
        <f>metaadatbázis!H424</f>
        <v>211.34591836734717</v>
      </c>
      <c r="F424" t="str">
        <f>metaadatbázis!I424</f>
        <v>punktezahl</v>
      </c>
      <c r="G424" t="str">
        <f>metaadatbázis!L424</f>
        <v>stabilitat.xls</v>
      </c>
    </row>
    <row r="425" spans="1:7" ht="12.75">
      <c r="A425">
        <f>metaadatbázis!A425</f>
        <v>424</v>
      </c>
      <c r="B425" t="str">
        <f>metaadatbázis!B425</f>
        <v>durchschnitt</v>
      </c>
      <c r="C425" t="str">
        <f>metaadatbázis!E425</f>
        <v>stabilitaet</v>
      </c>
      <c r="D425" t="str">
        <f>metaadatbázis!G425</f>
        <v>Finanzanlagen</v>
      </c>
      <c r="E425">
        <f>metaadatbázis!H425</f>
        <v>17.94795918367347</v>
      </c>
      <c r="F425" t="str">
        <f>metaadatbázis!I425</f>
        <v>punktezahl</v>
      </c>
      <c r="G425" t="str">
        <f>metaadatbázis!L425</f>
        <v>stabilitat.xls</v>
      </c>
    </row>
    <row r="426" spans="1:7" ht="12.75">
      <c r="A426">
        <f>metaadatbázis!A426</f>
        <v>425</v>
      </c>
      <c r="B426" t="str">
        <f>metaadatbázis!B426</f>
        <v>durchschnitt</v>
      </c>
      <c r="C426" t="str">
        <f>metaadatbázis!E426</f>
        <v>stabilitaet</v>
      </c>
      <c r="D426" t="str">
        <f>metaadatbázis!G426</f>
        <v>Eigenkapital</v>
      </c>
      <c r="E426">
        <f>metaadatbázis!H426</f>
        <v>50.861224489795916</v>
      </c>
      <c r="F426" t="str">
        <f>metaadatbázis!I426</f>
        <v>punktezahl</v>
      </c>
      <c r="G426" t="str">
        <f>metaadatbázis!L426</f>
        <v>stabilitat.xls</v>
      </c>
    </row>
    <row r="427" spans="1:7" ht="12.75">
      <c r="A427">
        <f>metaadatbázis!A427</f>
        <v>426</v>
      </c>
      <c r="B427" t="str">
        <f>metaadatbázis!B427</f>
        <v>durchschnitt</v>
      </c>
      <c r="C427" t="str">
        <f>metaadatbázis!E427</f>
        <v>stabilitaet</v>
      </c>
      <c r="D427" t="str">
        <f>metaadatbázis!G427</f>
        <v>Fremdkapital</v>
      </c>
      <c r="E427">
        <f>metaadatbázis!H427</f>
        <v>157.2632653061222</v>
      </c>
      <c r="F427" t="str">
        <f>metaadatbázis!I427</f>
        <v>punktezahl</v>
      </c>
      <c r="G427" t="str">
        <f>metaadatbázis!L427</f>
        <v>stabilitat.xls</v>
      </c>
    </row>
    <row r="428" spans="1:7" ht="12.75">
      <c r="A428">
        <f>metaadatbázis!A428</f>
        <v>427</v>
      </c>
      <c r="B428" t="str">
        <f>metaadatbázis!B428</f>
        <v>durchschnitt</v>
      </c>
      <c r="C428" t="str">
        <f>metaadatbázis!E428</f>
        <v>stabilitaet</v>
      </c>
      <c r="D428" t="str">
        <f>metaadatbázis!G428</f>
        <v>Verbindlichkeiten, mittelfristige</v>
      </c>
      <c r="E428">
        <f>metaadatbázis!H428</f>
        <v>734.0673469387746</v>
      </c>
      <c r="F428" t="str">
        <f>metaadatbázis!I428</f>
        <v>punktezahl</v>
      </c>
      <c r="G428" t="str">
        <f>metaadatbázis!L428</f>
        <v>stabilitat.xls</v>
      </c>
    </row>
    <row r="429" spans="1:7" ht="12.75">
      <c r="A429">
        <f>metaadatbázis!A429</f>
        <v>428</v>
      </c>
      <c r="B429" t="str">
        <f>metaadatbázis!B429</f>
        <v>durchschnitt</v>
      </c>
      <c r="C429" t="str">
        <f>metaadatbázis!E429</f>
        <v>stabilitaet</v>
      </c>
      <c r="D429" t="str">
        <f>metaadatbázis!G429</f>
        <v>Verbindlichkeiten, kurzfristige -Veränderung</v>
      </c>
      <c r="E429">
        <f>metaadatbázis!H429</f>
        <v>0</v>
      </c>
      <c r="F429" t="str">
        <f>metaadatbázis!I429</f>
        <v>punktezahl</v>
      </c>
      <c r="G429" t="str">
        <f>metaadatbázis!L429</f>
        <v>stabilitat.xls</v>
      </c>
    </row>
    <row r="430" spans="1:7" ht="12.75">
      <c r="A430">
        <f>metaadatbázis!A430</f>
        <v>429</v>
      </c>
      <c r="B430" t="str">
        <f>metaadatbázis!B430</f>
        <v>durchschnitt</v>
      </c>
      <c r="C430" t="str">
        <f>metaadatbázis!E430</f>
        <v>stabilitaet</v>
      </c>
      <c r="D430" t="str">
        <f>metaadatbázis!G430</f>
        <v>Fremdkapital-Veränderung</v>
      </c>
      <c r="E430">
        <f>metaadatbázis!H430</f>
        <v>688.8602040816323</v>
      </c>
      <c r="F430" t="str">
        <f>metaadatbázis!I430</f>
        <v>punktezahl</v>
      </c>
      <c r="G430" t="str">
        <f>metaadatbázis!L430</f>
        <v>stabilitat.xls</v>
      </c>
    </row>
    <row r="431" spans="1:7" ht="12.75">
      <c r="A431">
        <f>metaadatbázis!A431</f>
        <v>430</v>
      </c>
      <c r="B431" t="str">
        <f>metaadatbázis!B431</f>
        <v>durchschnitt</v>
      </c>
      <c r="C431" t="str">
        <f>metaadatbázis!E431</f>
        <v>stabilitaet</v>
      </c>
      <c r="D431" t="str">
        <f>metaadatbázis!G431</f>
        <v>Fremdkapitalanteil</v>
      </c>
      <c r="E431">
        <f>metaadatbázis!H431</f>
        <v>48.56122448979592</v>
      </c>
      <c r="F431" t="str">
        <f>metaadatbázis!I431</f>
        <v>punktezahl</v>
      </c>
      <c r="G431" t="str">
        <f>metaadatbázis!L431</f>
        <v>stabilitat.xls</v>
      </c>
    </row>
    <row r="432" spans="1:7" ht="12.75">
      <c r="A432">
        <f>metaadatbázis!A432</f>
        <v>431</v>
      </c>
      <c r="B432" t="str">
        <f>metaadatbázis!B432</f>
        <v>durchschnitt</v>
      </c>
      <c r="C432" t="str">
        <f>metaadatbázis!E432</f>
        <v>stabilitaet</v>
      </c>
      <c r="D432" t="str">
        <f>metaadatbázis!G432</f>
        <v>Anlagendeckung</v>
      </c>
      <c r="E432">
        <f>metaadatbázis!H432</f>
        <v>48.53979591836735</v>
      </c>
      <c r="F432" t="str">
        <f>metaadatbázis!I432</f>
        <v>punktezahl</v>
      </c>
      <c r="G432" t="str">
        <f>metaadatbázis!L432</f>
        <v>stabilitat.xls</v>
      </c>
    </row>
    <row r="433" spans="1:7" ht="12.75">
      <c r="A433">
        <f>metaadatbázis!A433</f>
        <v>432</v>
      </c>
      <c r="B433" t="str">
        <f>metaadatbázis!B433</f>
        <v>durchschnitt</v>
      </c>
      <c r="C433" t="str">
        <f>metaadatbázis!E433</f>
        <v>stabilitaet</v>
      </c>
      <c r="D433" t="str">
        <f>metaadatbázis!G433</f>
        <v>Fremdkapitaldeckung 1</v>
      </c>
      <c r="E433">
        <f>metaadatbázis!H433</f>
        <v>49.3469387755102</v>
      </c>
      <c r="F433" t="str">
        <f>metaadatbázis!I433</f>
        <v>punktezahl</v>
      </c>
      <c r="G433" t="str">
        <f>metaadatbázis!L433</f>
        <v>stabilitat.xls</v>
      </c>
    </row>
    <row r="434" spans="1:7" ht="12.75">
      <c r="A434">
        <f>metaadatbázis!A434</f>
        <v>433</v>
      </c>
      <c r="B434" t="str">
        <f>metaadatbázis!B434</f>
        <v>durchschnitt</v>
      </c>
      <c r="C434" t="str">
        <f>metaadatbázis!E434</f>
        <v>stabilitaet</v>
      </c>
      <c r="D434" t="str">
        <f>metaadatbázis!G434</f>
        <v>Fremdkapitaldeckung 2</v>
      </c>
      <c r="E434">
        <f>metaadatbázis!H434</f>
        <v>225.8448979591839</v>
      </c>
      <c r="F434" t="str">
        <f>metaadatbázis!I434</f>
        <v>punktezahl</v>
      </c>
      <c r="G434" t="str">
        <f>metaadatbázis!L434</f>
        <v>stabilitat.xls</v>
      </c>
    </row>
    <row r="435" spans="1:7" ht="12.75">
      <c r="A435">
        <f>metaadatbázis!A435</f>
        <v>434</v>
      </c>
      <c r="B435" t="str">
        <f>metaadatbázis!B435</f>
        <v>durchschnitt</v>
      </c>
      <c r="C435" t="str">
        <f>metaadatbázis!E435</f>
        <v>stabilitaet</v>
      </c>
      <c r="D435" t="str">
        <f>metaadatbázis!G435</f>
        <v>Nettoverbindlichkeiten</v>
      </c>
      <c r="E435">
        <f>metaadatbázis!H435</f>
        <v>49.54081632653061</v>
      </c>
      <c r="F435" t="str">
        <f>metaadatbázis!I435</f>
        <v>punktezahl</v>
      </c>
      <c r="G435" t="str">
        <f>metaadatbázis!L435</f>
        <v>stabilitat.xls</v>
      </c>
    </row>
    <row r="436" spans="1:7" ht="12.75">
      <c r="A436">
        <f>metaadatbázis!A436</f>
        <v>435</v>
      </c>
      <c r="B436" t="str">
        <f>metaadatbázis!B436</f>
        <v>streuung</v>
      </c>
      <c r="C436" t="str">
        <f>metaadatbázis!E436</f>
        <v>stabilitaet</v>
      </c>
      <c r="D436" t="str">
        <f>metaadatbázis!G436</f>
        <v>Liquidität 1 Grades</v>
      </c>
      <c r="E436">
        <f>metaadatbázis!H436</f>
        <v>30.90055101821874</v>
      </c>
      <c r="F436" t="str">
        <f>metaadatbázis!I436</f>
        <v>punktezahl</v>
      </c>
      <c r="G436" t="str">
        <f>metaadatbázis!L436</f>
        <v>stabilitat.xls</v>
      </c>
    </row>
    <row r="437" spans="1:7" ht="12.75">
      <c r="A437">
        <f>metaadatbázis!A437</f>
        <v>436</v>
      </c>
      <c r="B437" t="str">
        <f>metaadatbázis!B437</f>
        <v>streuung</v>
      </c>
      <c r="C437" t="str">
        <f>metaadatbázis!E437</f>
        <v>stabilitaet</v>
      </c>
      <c r="D437" t="str">
        <f>metaadatbázis!G437</f>
        <v>Liquidität 2. Grades</v>
      </c>
      <c r="E437">
        <f>metaadatbázis!H437</f>
        <v>43.60976315284092</v>
      </c>
      <c r="F437" t="str">
        <f>metaadatbázis!I437</f>
        <v>punktezahl</v>
      </c>
      <c r="G437" t="str">
        <f>metaadatbázis!L437</f>
        <v>stabilitat.xls</v>
      </c>
    </row>
    <row r="438" spans="1:7" ht="12.75">
      <c r="A438">
        <f>metaadatbázis!A438</f>
        <v>437</v>
      </c>
      <c r="B438" t="str">
        <f>metaadatbázis!B438</f>
        <v>streuung</v>
      </c>
      <c r="C438" t="str">
        <f>metaadatbázis!E438</f>
        <v>stabilitaet</v>
      </c>
      <c r="D438" t="str">
        <f>metaadatbázis!G438</f>
        <v>Verbindlichkeiten, kurzfristige in % des Fremdkapitals</v>
      </c>
      <c r="E438">
        <f>metaadatbázis!H438</f>
        <v>96.85273434017415</v>
      </c>
      <c r="F438" t="str">
        <f>metaadatbázis!I438</f>
        <v>punktezahl</v>
      </c>
      <c r="G438" t="str">
        <f>metaadatbázis!L438</f>
        <v>stabilitat.xls</v>
      </c>
    </row>
    <row r="439" spans="1:7" ht="12.75">
      <c r="A439">
        <f>metaadatbázis!A439</f>
        <v>438</v>
      </c>
      <c r="B439" t="str">
        <f>metaadatbázis!B439</f>
        <v>streuung</v>
      </c>
      <c r="C439" t="str">
        <f>metaadatbázis!E439</f>
        <v>stabilitaet</v>
      </c>
      <c r="D439" t="str">
        <f>metaadatbázis!G439</f>
        <v>Cashflow zu Fremdkapital</v>
      </c>
      <c r="E439">
        <f>metaadatbázis!H439</f>
        <v>34.25625317439887</v>
      </c>
      <c r="F439" t="str">
        <f>metaadatbázis!I439</f>
        <v>punktezahl</v>
      </c>
      <c r="G439" t="str">
        <f>metaadatbázis!L439</f>
        <v>stabilitat.xls</v>
      </c>
    </row>
    <row r="440" spans="1:7" ht="12.75">
      <c r="A440">
        <f>metaadatbázis!A440</f>
        <v>439</v>
      </c>
      <c r="B440" t="str">
        <f>metaadatbázis!B440</f>
        <v>streuung</v>
      </c>
      <c r="C440" t="str">
        <f>metaadatbázis!E440</f>
        <v>stabilitaet</v>
      </c>
      <c r="D440" t="str">
        <f>metaadatbázis!G440</f>
        <v>Cashflow zu Umsatz</v>
      </c>
      <c r="E440">
        <f>metaadatbázis!H440</f>
        <v>42.626555635175926</v>
      </c>
      <c r="F440" t="str">
        <f>metaadatbázis!I440</f>
        <v>punktezahl</v>
      </c>
      <c r="G440" t="str">
        <f>metaadatbázis!L440</f>
        <v>stabilitat.xls</v>
      </c>
    </row>
    <row r="441" spans="1:7" ht="12.75">
      <c r="A441">
        <f>metaadatbázis!A441</f>
        <v>440</v>
      </c>
      <c r="B441" t="str">
        <f>metaadatbázis!B441</f>
        <v>streuung</v>
      </c>
      <c r="C441" t="str">
        <f>metaadatbázis!E441</f>
        <v>stabilitaet</v>
      </c>
      <c r="D441" t="str">
        <f>metaadatbázis!G441</f>
        <v>Verbindlichkeiten, lang- und mittelfristige</v>
      </c>
      <c r="E441">
        <f>metaadatbázis!H441</f>
        <v>50.803591843940936</v>
      </c>
      <c r="F441" t="str">
        <f>metaadatbázis!I441</f>
        <v>punktezahl</v>
      </c>
      <c r="G441" t="str">
        <f>metaadatbázis!L441</f>
        <v>stabilitat.xls</v>
      </c>
    </row>
    <row r="442" spans="1:7" ht="12.75">
      <c r="A442">
        <f>metaadatbázis!A442</f>
        <v>441</v>
      </c>
      <c r="B442" t="str">
        <f>metaadatbázis!B442</f>
        <v>streuung</v>
      </c>
      <c r="C442" t="str">
        <f>metaadatbázis!E442</f>
        <v>stabilitaet</v>
      </c>
      <c r="D442" t="str">
        <f>metaadatbázis!G442</f>
        <v>Eigenkapitalanteil</v>
      </c>
      <c r="E442">
        <f>metaadatbázis!H442</f>
        <v>29.251157815319267</v>
      </c>
      <c r="F442" t="str">
        <f>metaadatbázis!I442</f>
        <v>punktezahl</v>
      </c>
      <c r="G442" t="str">
        <f>metaadatbázis!L442</f>
        <v>stabilitat.xls</v>
      </c>
    </row>
    <row r="443" spans="1:7" ht="12.75">
      <c r="A443">
        <f>metaadatbázis!A443</f>
        <v>442</v>
      </c>
      <c r="B443" t="str">
        <f>metaadatbázis!B443</f>
        <v>streuung</v>
      </c>
      <c r="C443" t="str">
        <f>metaadatbázis!E443</f>
        <v>stabilitaet</v>
      </c>
      <c r="D443" t="str">
        <f>metaadatbázis!G443</f>
        <v>Verschuldungsquote, kurzfristige</v>
      </c>
      <c r="E443">
        <f>metaadatbázis!H443</f>
        <v>116.51751370682778</v>
      </c>
      <c r="F443" t="str">
        <f>metaadatbázis!I443</f>
        <v>punktezahl</v>
      </c>
      <c r="G443" t="str">
        <f>metaadatbázis!L443</f>
        <v>stabilitat.xls</v>
      </c>
    </row>
    <row r="444" spans="1:7" ht="12.75">
      <c r="A444">
        <f>metaadatbázis!A444</f>
        <v>443</v>
      </c>
      <c r="B444" t="str">
        <f>metaadatbázis!B444</f>
        <v>streuung</v>
      </c>
      <c r="C444" t="str">
        <f>metaadatbázis!E444</f>
        <v>stabilitaet</v>
      </c>
      <c r="D444" t="str">
        <f>metaadatbázis!G444</f>
        <v>Liquide Mittel</v>
      </c>
      <c r="E444">
        <f>metaadatbázis!H444</f>
        <v>40.87077838729758</v>
      </c>
      <c r="F444" t="str">
        <f>metaadatbázis!I444</f>
        <v>punktezahl</v>
      </c>
      <c r="G444" t="str">
        <f>metaadatbázis!L444</f>
        <v>stabilitat.xls</v>
      </c>
    </row>
    <row r="445" spans="1:7" ht="12.75">
      <c r="A445">
        <f>metaadatbázis!A445</f>
        <v>444</v>
      </c>
      <c r="B445" t="str">
        <f>metaadatbázis!B445</f>
        <v>streuung</v>
      </c>
      <c r="C445" t="str">
        <f>metaadatbázis!E445</f>
        <v>stabilitaet</v>
      </c>
      <c r="D445" t="str">
        <f>metaadatbázis!G445</f>
        <v>Liquide Mittel/Umsatz </v>
      </c>
      <c r="E445">
        <f>metaadatbázis!H445</f>
        <v>0</v>
      </c>
      <c r="F445" t="str">
        <f>metaadatbázis!I445</f>
        <v>punktezahl</v>
      </c>
      <c r="G445" t="str">
        <f>metaadatbázis!L445</f>
        <v>stabilitat.xls</v>
      </c>
    </row>
    <row r="446" spans="1:7" ht="12.75">
      <c r="A446">
        <f>metaadatbázis!A446</f>
        <v>445</v>
      </c>
      <c r="B446" t="str">
        <f>metaadatbázis!B446</f>
        <v>streuung</v>
      </c>
      <c r="C446" t="str">
        <f>metaadatbázis!E446</f>
        <v>stabilitaet</v>
      </c>
      <c r="D446" t="str">
        <f>metaadatbázis!G446</f>
        <v>Vermögensänderungsquote</v>
      </c>
      <c r="E446">
        <f>metaadatbázis!H446</f>
        <v>77.05435195269351</v>
      </c>
      <c r="F446" t="str">
        <f>metaadatbázis!I446</f>
        <v>punktezahl</v>
      </c>
      <c r="G446" t="str">
        <f>metaadatbázis!L446</f>
        <v>stabilitat.xls</v>
      </c>
    </row>
    <row r="447" spans="1:7" ht="12.75">
      <c r="A447">
        <f>metaadatbázis!A447</f>
        <v>446</v>
      </c>
      <c r="B447" t="str">
        <f>metaadatbázis!B447</f>
        <v>streuung</v>
      </c>
      <c r="C447" t="str">
        <f>metaadatbázis!E447</f>
        <v>stabilitaet</v>
      </c>
      <c r="D447" t="str">
        <f>metaadatbázis!G447</f>
        <v>Verschuldungsgrad</v>
      </c>
      <c r="E447">
        <f>metaadatbázis!H447</f>
        <v>28.25647653604132</v>
      </c>
      <c r="F447" t="str">
        <f>metaadatbázis!I447</f>
        <v>punktezahl</v>
      </c>
      <c r="G447" t="str">
        <f>metaadatbázis!L447</f>
        <v>stabilitat.xls</v>
      </c>
    </row>
    <row r="448" spans="1:7" ht="12.75">
      <c r="A448">
        <f>metaadatbázis!A448</f>
        <v>447</v>
      </c>
      <c r="B448" t="str">
        <f>metaadatbázis!B448</f>
        <v>streuung</v>
      </c>
      <c r="C448" t="str">
        <f>metaadatbázis!E448</f>
        <v>stabilitaet</v>
      </c>
      <c r="D448" t="str">
        <f>metaadatbázis!G448</f>
        <v>Finanzanlagen-Veränderung</v>
      </c>
      <c r="E448">
        <f>metaadatbázis!H448</f>
        <v>90.53476453447935</v>
      </c>
      <c r="F448" t="str">
        <f>metaadatbázis!I448</f>
        <v>punktezahl</v>
      </c>
      <c r="G448" t="str">
        <f>metaadatbázis!L448</f>
        <v>stabilitat.xls</v>
      </c>
    </row>
    <row r="449" spans="1:7" ht="12.75">
      <c r="A449">
        <f>metaadatbázis!A449</f>
        <v>448</v>
      </c>
      <c r="B449" t="str">
        <f>metaadatbázis!B449</f>
        <v>streuung</v>
      </c>
      <c r="C449" t="str">
        <f>metaadatbázis!E449</f>
        <v>stabilitaet</v>
      </c>
      <c r="D449" t="str">
        <f>metaadatbázis!G449</f>
        <v>Eigenkapital zu Fremdkapital</v>
      </c>
      <c r="E449">
        <f>metaadatbázis!H449</f>
        <v>28.26998007810871</v>
      </c>
      <c r="F449" t="str">
        <f>metaadatbázis!I449</f>
        <v>punktezahl</v>
      </c>
      <c r="G449" t="str">
        <f>metaadatbázis!L449</f>
        <v>stabilitat.xls</v>
      </c>
    </row>
    <row r="450" spans="1:7" ht="12.75">
      <c r="A450">
        <f>metaadatbázis!A450</f>
        <v>449</v>
      </c>
      <c r="B450" t="str">
        <f>metaadatbázis!B450</f>
        <v>streuung</v>
      </c>
      <c r="C450" t="str">
        <f>metaadatbázis!E450</f>
        <v>stabilitaet</v>
      </c>
      <c r="D450" t="str">
        <f>metaadatbázis!G450</f>
        <v>Finanzumlaufvermögen</v>
      </c>
      <c r="E450">
        <f>metaadatbázis!H450</f>
        <v>32.34469952911706</v>
      </c>
      <c r="F450" t="str">
        <f>metaadatbázis!I450</f>
        <v>punktezahl</v>
      </c>
      <c r="G450" t="str">
        <f>metaadatbázis!L450</f>
        <v>stabilitat.xls</v>
      </c>
    </row>
    <row r="451" spans="1:7" ht="12.75">
      <c r="A451">
        <f>metaadatbázis!A451</f>
        <v>450</v>
      </c>
      <c r="B451" t="str">
        <f>metaadatbázis!B451</f>
        <v>streuung</v>
      </c>
      <c r="C451" t="str">
        <f>metaadatbázis!E451</f>
        <v>stabilitaet</v>
      </c>
      <c r="D451" t="str">
        <f>metaadatbázis!G451</f>
        <v>Finanzumlaufvermögen-Veränderung</v>
      </c>
      <c r="E451">
        <f>metaadatbázis!H451</f>
        <v>137.42012513887894</v>
      </c>
      <c r="F451" t="str">
        <f>metaadatbázis!I451</f>
        <v>punktezahl</v>
      </c>
      <c r="G451" t="str">
        <f>metaadatbázis!L451</f>
        <v>stabilitat.xls</v>
      </c>
    </row>
    <row r="452" spans="1:7" ht="12.75">
      <c r="A452">
        <f>metaadatbázis!A452</f>
        <v>451</v>
      </c>
      <c r="B452" t="str">
        <f>metaadatbázis!B452</f>
        <v>streuung</v>
      </c>
      <c r="C452" t="str">
        <f>metaadatbázis!E452</f>
        <v>stabilitaet</v>
      </c>
      <c r="D452" t="str">
        <f>metaadatbázis!G452</f>
        <v>Eigenkapital-Veränderung</v>
      </c>
      <c r="E452">
        <f>metaadatbázis!H452</f>
        <v>28.60132640422103</v>
      </c>
      <c r="F452" t="str">
        <f>metaadatbázis!I452</f>
        <v>punktezahl</v>
      </c>
      <c r="G452" t="str">
        <f>metaadatbázis!L452</f>
        <v>stabilitat.xls</v>
      </c>
    </row>
    <row r="453" spans="1:7" ht="12.75">
      <c r="A453">
        <f>metaadatbázis!A453</f>
        <v>452</v>
      </c>
      <c r="B453" t="str">
        <f>metaadatbázis!B453</f>
        <v>streuung</v>
      </c>
      <c r="C453" t="str">
        <f>metaadatbázis!E453</f>
        <v>stabilitaet</v>
      </c>
      <c r="D453" t="str">
        <f>metaadatbázis!G453</f>
        <v>Vermögen, immaterielles</v>
      </c>
      <c r="E453">
        <f>metaadatbázis!H453</f>
        <v>118.74038054873857</v>
      </c>
      <c r="F453" t="str">
        <f>metaadatbázis!I453</f>
        <v>punktezahl</v>
      </c>
      <c r="G453" t="str">
        <f>metaadatbázis!L453</f>
        <v>stabilitat.xls</v>
      </c>
    </row>
    <row r="454" spans="1:7" ht="12.75">
      <c r="A454">
        <f>metaadatbázis!A454</f>
        <v>453</v>
      </c>
      <c r="B454" t="str">
        <f>metaadatbázis!B454</f>
        <v>streuung</v>
      </c>
      <c r="C454" t="str">
        <f>metaadatbázis!E454</f>
        <v>stabilitaet</v>
      </c>
      <c r="D454" t="str">
        <f>metaadatbázis!G454</f>
        <v>Finanzanlagen</v>
      </c>
      <c r="E454">
        <f>metaadatbázis!H454</f>
        <v>58.57639338309856</v>
      </c>
      <c r="F454" t="str">
        <f>metaadatbázis!I454</f>
        <v>punktezahl</v>
      </c>
      <c r="G454" t="str">
        <f>metaadatbázis!L454</f>
        <v>stabilitat.xls</v>
      </c>
    </row>
    <row r="455" spans="1:7" ht="12.75">
      <c r="A455">
        <f>metaadatbázis!A455</f>
        <v>454</v>
      </c>
      <c r="B455" t="str">
        <f>metaadatbázis!B455</f>
        <v>streuung</v>
      </c>
      <c r="C455" t="str">
        <f>metaadatbázis!E455</f>
        <v>stabilitaet</v>
      </c>
      <c r="D455" t="str">
        <f>metaadatbázis!G455</f>
        <v>Eigenkapital</v>
      </c>
      <c r="E455">
        <f>metaadatbázis!H455</f>
        <v>35.989556425177625</v>
      </c>
      <c r="F455" t="str">
        <f>metaadatbázis!I455</f>
        <v>punktezahl</v>
      </c>
      <c r="G455" t="str">
        <f>metaadatbázis!L455</f>
        <v>stabilitat.xls</v>
      </c>
    </row>
    <row r="456" spans="1:7" ht="12.75">
      <c r="A456">
        <f>metaadatbázis!A456</f>
        <v>455</v>
      </c>
      <c r="B456" t="str">
        <f>metaadatbázis!B456</f>
        <v>streuung</v>
      </c>
      <c r="C456" t="str">
        <f>metaadatbázis!E456</f>
        <v>stabilitaet</v>
      </c>
      <c r="D456" t="str">
        <f>metaadatbázis!G456</f>
        <v>Fremdkapital</v>
      </c>
      <c r="E456">
        <f>metaadatbázis!H456</f>
        <v>32.7893822007099</v>
      </c>
      <c r="F456" t="str">
        <f>metaadatbázis!I456</f>
        <v>punktezahl</v>
      </c>
      <c r="G456" t="str">
        <f>metaadatbázis!L456</f>
        <v>stabilitat.xls</v>
      </c>
    </row>
    <row r="457" spans="1:7" ht="12.75">
      <c r="A457">
        <f>metaadatbázis!A457</f>
        <v>456</v>
      </c>
      <c r="B457" t="str">
        <f>metaadatbázis!B457</f>
        <v>streuung</v>
      </c>
      <c r="C457" t="str">
        <f>metaadatbázis!E457</f>
        <v>stabilitaet</v>
      </c>
      <c r="D457" t="str">
        <f>metaadatbázis!G457</f>
        <v>Verbindlichkeiten, mittelfristige</v>
      </c>
      <c r="E457">
        <f>metaadatbázis!H457</f>
        <v>139.10882173180875</v>
      </c>
      <c r="F457" t="str">
        <f>metaadatbázis!I457</f>
        <v>punktezahl</v>
      </c>
      <c r="G457" t="str">
        <f>metaadatbázis!L457</f>
        <v>stabilitat.xls</v>
      </c>
    </row>
    <row r="458" spans="1:7" ht="12.75">
      <c r="A458">
        <f>metaadatbázis!A458</f>
        <v>457</v>
      </c>
      <c r="B458" t="str">
        <f>metaadatbázis!B458</f>
        <v>streuung</v>
      </c>
      <c r="C458" t="str">
        <f>metaadatbázis!E458</f>
        <v>stabilitaet</v>
      </c>
      <c r="D458" t="str">
        <f>metaadatbázis!G458</f>
        <v>Verbindlichkeiten, kurzfristige -Veränderung</v>
      </c>
      <c r="E458">
        <f>metaadatbázis!H458</f>
        <v>0</v>
      </c>
      <c r="F458" t="str">
        <f>metaadatbázis!I458</f>
        <v>punktezahl</v>
      </c>
      <c r="G458" t="str">
        <f>metaadatbázis!L458</f>
        <v>stabilitat.xls</v>
      </c>
    </row>
    <row r="459" spans="1:7" ht="12.75">
      <c r="A459">
        <f>metaadatbázis!A459</f>
        <v>458</v>
      </c>
      <c r="B459" t="str">
        <f>metaadatbázis!B459</f>
        <v>streuung</v>
      </c>
      <c r="C459" t="str">
        <f>metaadatbázis!E459</f>
        <v>stabilitaet</v>
      </c>
      <c r="D459" t="str">
        <f>metaadatbázis!G459</f>
        <v>Fremdkapital-Veränderung</v>
      </c>
      <c r="E459">
        <f>metaadatbázis!H459</f>
        <v>207.09736429241573</v>
      </c>
      <c r="F459" t="str">
        <f>metaadatbázis!I459</f>
        <v>punktezahl</v>
      </c>
      <c r="G459" t="str">
        <f>metaadatbázis!L459</f>
        <v>stabilitat.xls</v>
      </c>
    </row>
    <row r="460" spans="1:7" ht="12.75">
      <c r="A460">
        <f>metaadatbázis!A460</f>
        <v>459</v>
      </c>
      <c r="B460" t="str">
        <f>metaadatbázis!B460</f>
        <v>streuung</v>
      </c>
      <c r="C460" t="str">
        <f>metaadatbázis!E460</f>
        <v>stabilitaet</v>
      </c>
      <c r="D460" t="str">
        <f>metaadatbázis!G460</f>
        <v>Fremdkapitalanteil</v>
      </c>
      <c r="E460">
        <f>metaadatbázis!H460</f>
        <v>29.251157815319267</v>
      </c>
      <c r="F460" t="str">
        <f>metaadatbázis!I460</f>
        <v>punktezahl</v>
      </c>
      <c r="G460" t="str">
        <f>metaadatbázis!L460</f>
        <v>stabilitat.xls</v>
      </c>
    </row>
    <row r="461" spans="1:7" ht="12.75">
      <c r="A461">
        <f>metaadatbázis!A461</f>
        <v>460</v>
      </c>
      <c r="B461" t="str">
        <f>metaadatbázis!B461</f>
        <v>streuung</v>
      </c>
      <c r="C461" t="str">
        <f>metaadatbázis!E461</f>
        <v>stabilitaet</v>
      </c>
      <c r="D461" t="str">
        <f>metaadatbázis!G461</f>
        <v>Anlagendeckung</v>
      </c>
      <c r="E461">
        <f>metaadatbázis!H461</f>
        <v>69.58183751021618</v>
      </c>
      <c r="F461" t="str">
        <f>metaadatbázis!I461</f>
        <v>punktezahl</v>
      </c>
      <c r="G461" t="str">
        <f>metaadatbázis!L461</f>
        <v>stabilitat.xls</v>
      </c>
    </row>
    <row r="462" spans="1:7" ht="12.75">
      <c r="A462">
        <f>metaadatbázis!A462</f>
        <v>461</v>
      </c>
      <c r="B462" t="str">
        <f>metaadatbázis!B462</f>
        <v>streuung</v>
      </c>
      <c r="C462" t="str">
        <f>metaadatbázis!E462</f>
        <v>stabilitaet</v>
      </c>
      <c r="D462" t="str">
        <f>metaadatbázis!G462</f>
        <v>Fremdkapitaldeckung 1</v>
      </c>
      <c r="E462">
        <f>metaadatbázis!H462</f>
        <v>28.970337492853293</v>
      </c>
      <c r="F462" t="str">
        <f>metaadatbázis!I462</f>
        <v>punktezahl</v>
      </c>
      <c r="G462" t="str">
        <f>metaadatbázis!L462</f>
        <v>stabilitat.xls</v>
      </c>
    </row>
    <row r="463" spans="1:7" ht="12.75">
      <c r="A463">
        <f>metaadatbázis!A463</f>
        <v>462</v>
      </c>
      <c r="B463" t="str">
        <f>metaadatbázis!B463</f>
        <v>streuung</v>
      </c>
      <c r="C463" t="str">
        <f>metaadatbázis!E463</f>
        <v>stabilitaet</v>
      </c>
      <c r="D463" t="str">
        <f>metaadatbázis!G463</f>
        <v>Fremdkapitaldeckung 2</v>
      </c>
      <c r="E463">
        <f>metaadatbázis!H463</f>
        <v>39.435483321936665</v>
      </c>
      <c r="F463" t="str">
        <f>metaadatbázis!I463</f>
        <v>punktezahl</v>
      </c>
      <c r="G463" t="str">
        <f>metaadatbázis!L463</f>
        <v>stabilitat.xls</v>
      </c>
    </row>
    <row r="464" spans="1:7" ht="12.75">
      <c r="A464">
        <f>metaadatbázis!A464</f>
        <v>463</v>
      </c>
      <c r="B464" t="str">
        <f>metaadatbázis!B464</f>
        <v>streuung</v>
      </c>
      <c r="C464" t="str">
        <f>metaadatbázis!E464</f>
        <v>stabilitaet</v>
      </c>
      <c r="D464" t="str">
        <f>metaadatbázis!G464</f>
        <v>Nettoverbindlichkeiten</v>
      </c>
      <c r="E464">
        <f>metaadatbázis!H464</f>
        <v>28.781497624555744</v>
      </c>
      <c r="F464" t="str">
        <f>metaadatbázis!I464</f>
        <v>punktezahl</v>
      </c>
      <c r="G464" t="str">
        <f>metaadatbázis!L464</f>
        <v>stabilitat.xls</v>
      </c>
    </row>
    <row r="465" spans="1:7" ht="12.75">
      <c r="A465">
        <f>metaadatbázis!A465</f>
        <v>464</v>
      </c>
      <c r="B465" t="str">
        <f>metaadatbázis!B465</f>
        <v>wichtigkeit</v>
      </c>
      <c r="C465" t="str">
        <f>metaadatbázis!E465</f>
        <v>stabilitaet</v>
      </c>
      <c r="D465" t="str">
        <f>metaadatbázis!G465</f>
        <v>Liquidität 1 Grades</v>
      </c>
      <c r="E465">
        <f>metaadatbázis!H465</f>
        <v>0.012928671150707536</v>
      </c>
      <c r="F465" t="str">
        <f>metaadatbázis!I465</f>
        <v>%</v>
      </c>
      <c r="G465" t="str">
        <f>metaadatbázis!L465</f>
        <v>stabilitat.xls</v>
      </c>
    </row>
    <row r="466" spans="1:7" ht="12.75">
      <c r="A466">
        <f>metaadatbázis!A466</f>
        <v>465</v>
      </c>
      <c r="B466" t="str">
        <f>metaadatbázis!B466</f>
        <v>wichtigkeit</v>
      </c>
      <c r="C466" t="str">
        <f>metaadatbázis!E466</f>
        <v>stabilitaet</v>
      </c>
      <c r="D466" t="str">
        <f>metaadatbázis!G466</f>
        <v>Liquidität 2. Grades</v>
      </c>
      <c r="E466">
        <f>metaadatbázis!H466</f>
        <v>0.040124577610628646</v>
      </c>
      <c r="F466" t="str">
        <f>metaadatbázis!I466</f>
        <v>%</v>
      </c>
      <c r="G466" t="str">
        <f>metaadatbázis!L466</f>
        <v>stabilitat.xls</v>
      </c>
    </row>
    <row r="467" spans="1:7" ht="12.75">
      <c r="A467">
        <f>metaadatbázis!A467</f>
        <v>466</v>
      </c>
      <c r="B467" t="str">
        <f>metaadatbázis!B467</f>
        <v>wichtigkeit</v>
      </c>
      <c r="C467" t="str">
        <f>metaadatbázis!E467</f>
        <v>stabilitaet</v>
      </c>
      <c r="D467" t="str">
        <f>metaadatbázis!G467</f>
        <v>Verbindlichkeiten, kurzfristige in % des Fremdkapitals</v>
      </c>
      <c r="E467">
        <f>metaadatbázis!H467</f>
        <v>0.14088932844468355</v>
      </c>
      <c r="F467" t="str">
        <f>metaadatbázis!I467</f>
        <v>%</v>
      </c>
      <c r="G467" t="str">
        <f>metaadatbázis!L467</f>
        <v>stabilitat.xls</v>
      </c>
    </row>
    <row r="468" spans="1:7" ht="12.75">
      <c r="A468">
        <f>metaadatbázis!A468</f>
        <v>467</v>
      </c>
      <c r="B468" t="str">
        <f>metaadatbázis!B468</f>
        <v>wichtigkeit</v>
      </c>
      <c r="C468" t="str">
        <f>metaadatbázis!E468</f>
        <v>stabilitaet</v>
      </c>
      <c r="D468" t="str">
        <f>metaadatbázis!G468</f>
        <v>Cashflow zu Fremdkapital</v>
      </c>
      <c r="E468">
        <f>metaadatbázis!H468</f>
        <v>0.03226636604672108</v>
      </c>
      <c r="F468" t="str">
        <f>metaadatbázis!I468</f>
        <v>%</v>
      </c>
      <c r="G468" t="str">
        <f>metaadatbázis!L468</f>
        <v>stabilitat.xls</v>
      </c>
    </row>
    <row r="469" spans="1:7" ht="12.75">
      <c r="A469">
        <f>metaadatbázis!A469</f>
        <v>468</v>
      </c>
      <c r="B469" t="str">
        <f>metaadatbázis!B469</f>
        <v>wichtigkeit</v>
      </c>
      <c r="C469" t="str">
        <f>metaadatbázis!E469</f>
        <v>stabilitaet</v>
      </c>
      <c r="D469" t="str">
        <f>metaadatbázis!G469</f>
        <v>Cashflow zu Umsatz</v>
      </c>
      <c r="E469">
        <f>metaadatbázis!H469</f>
        <v>0.010431328620538931</v>
      </c>
      <c r="F469" t="str">
        <f>metaadatbázis!I469</f>
        <v>%</v>
      </c>
      <c r="G469" t="str">
        <f>metaadatbázis!L469</f>
        <v>stabilitat.xls</v>
      </c>
    </row>
    <row r="470" spans="1:7" ht="12.75">
      <c r="A470">
        <f>metaadatbázis!A470</f>
        <v>469</v>
      </c>
      <c r="B470" t="str">
        <f>metaadatbázis!B470</f>
        <v>wichtigkeit</v>
      </c>
      <c r="C470" t="str">
        <f>metaadatbázis!E470</f>
        <v>stabilitaet</v>
      </c>
      <c r="D470" t="str">
        <f>metaadatbázis!G470</f>
        <v>Verbindlichkeiten, lang- und mittelfristige</v>
      </c>
      <c r="E470">
        <f>metaadatbázis!H470</f>
        <v>0.010910816956623258</v>
      </c>
      <c r="F470" t="str">
        <f>metaadatbázis!I470</f>
        <v>%</v>
      </c>
      <c r="G470" t="str">
        <f>metaadatbázis!L470</f>
        <v>stabilitat.xls</v>
      </c>
    </row>
    <row r="471" spans="1:7" ht="12.75">
      <c r="A471">
        <f>metaadatbázis!A471</f>
        <v>470</v>
      </c>
      <c r="B471" t="str">
        <f>metaadatbázis!B471</f>
        <v>wichtigkeit</v>
      </c>
      <c r="C471" t="str">
        <f>metaadatbázis!E471</f>
        <v>stabilitaet</v>
      </c>
      <c r="D471" t="str">
        <f>metaadatbázis!G471</f>
        <v>Eigenkapitalanteil</v>
      </c>
      <c r="E471">
        <f>metaadatbázis!H471</f>
        <v>0.008504975741428633</v>
      </c>
      <c r="F471" t="str">
        <f>metaadatbázis!I471</f>
        <v>%</v>
      </c>
      <c r="G471" t="str">
        <f>metaadatbázis!L471</f>
        <v>stabilitat.xls</v>
      </c>
    </row>
    <row r="472" spans="1:7" ht="12.75">
      <c r="A472">
        <f>metaadatbázis!A472</f>
        <v>471</v>
      </c>
      <c r="B472" t="str">
        <f>metaadatbázis!B472</f>
        <v>wichtigkeit</v>
      </c>
      <c r="C472" t="str">
        <f>metaadatbázis!E472</f>
        <v>stabilitaet</v>
      </c>
      <c r="D472" t="str">
        <f>metaadatbázis!G472</f>
        <v>Verschuldungsquote, kurzfristige</v>
      </c>
      <c r="E472">
        <f>metaadatbázis!H472</f>
        <v>0.024902118612868382</v>
      </c>
      <c r="F472" t="str">
        <f>metaadatbázis!I472</f>
        <v>%</v>
      </c>
      <c r="G472" t="str">
        <f>metaadatbázis!L472</f>
        <v>stabilitat.xls</v>
      </c>
    </row>
    <row r="473" spans="1:7" ht="12.75">
      <c r="A473">
        <f>metaadatbázis!A473</f>
        <v>472</v>
      </c>
      <c r="B473" t="str">
        <f>metaadatbázis!B473</f>
        <v>wichtigkeit</v>
      </c>
      <c r="C473" t="str">
        <f>metaadatbázis!E473</f>
        <v>stabilitaet</v>
      </c>
      <c r="D473" t="str">
        <f>metaadatbázis!G473</f>
        <v>Liquide Mittel</v>
      </c>
      <c r="E473">
        <f>metaadatbázis!H473</f>
        <v>0.009532220972816146</v>
      </c>
      <c r="F473" t="str">
        <f>metaadatbázis!I473</f>
        <v>%</v>
      </c>
      <c r="G473" t="str">
        <f>metaadatbázis!L473</f>
        <v>stabilitat.xls</v>
      </c>
    </row>
    <row r="474" spans="1:7" ht="12.75">
      <c r="A474">
        <f>metaadatbázis!A474</f>
        <v>473</v>
      </c>
      <c r="B474" t="str">
        <f>metaadatbázis!B474</f>
        <v>wichtigkeit</v>
      </c>
      <c r="C474" t="str">
        <f>metaadatbázis!E474</f>
        <v>stabilitaet</v>
      </c>
      <c r="D474" t="str">
        <f>metaadatbázis!G474</f>
        <v>Liquide Mittel/Umsatz </v>
      </c>
      <c r="E474">
        <f>metaadatbázis!H474</f>
        <v>0</v>
      </c>
      <c r="F474" t="str">
        <f>metaadatbázis!I474</f>
        <v>%</v>
      </c>
      <c r="G474" t="str">
        <f>metaadatbázis!L474</f>
        <v>stabilitat.xls</v>
      </c>
    </row>
    <row r="475" spans="1:7" ht="12.75">
      <c r="A475">
        <f>metaadatbázis!A475</f>
        <v>474</v>
      </c>
      <c r="B475" t="str">
        <f>metaadatbázis!B475</f>
        <v>wichtigkeit</v>
      </c>
      <c r="C475" t="str">
        <f>metaadatbázis!E475</f>
        <v>stabilitaet</v>
      </c>
      <c r="D475" t="str">
        <f>metaadatbázis!G475</f>
        <v>Vermögensänderungsquote</v>
      </c>
      <c r="E475">
        <f>metaadatbázis!H475</f>
        <v>0.0343664284534773</v>
      </c>
      <c r="F475" t="str">
        <f>metaadatbázis!I475</f>
        <v>%</v>
      </c>
      <c r="G475" t="str">
        <f>metaadatbázis!L475</f>
        <v>stabilitat.xls</v>
      </c>
    </row>
    <row r="476" spans="1:7" ht="12.75">
      <c r="A476">
        <f>metaadatbázis!A476</f>
        <v>475</v>
      </c>
      <c r="B476" t="str">
        <f>metaadatbázis!B476</f>
        <v>wichtigkeit</v>
      </c>
      <c r="C476" t="str">
        <f>metaadatbázis!E476</f>
        <v>stabilitaet</v>
      </c>
      <c r="D476" t="str">
        <f>metaadatbázis!G476</f>
        <v>Verschuldungsgrad</v>
      </c>
      <c r="E476">
        <f>metaadatbázis!H476</f>
        <v>0.006878682838570879</v>
      </c>
      <c r="F476" t="str">
        <f>metaadatbázis!I476</f>
        <v>%</v>
      </c>
      <c r="G476" t="str">
        <f>metaadatbázis!L476</f>
        <v>stabilitat.xls</v>
      </c>
    </row>
    <row r="477" spans="1:7" ht="12.75">
      <c r="A477">
        <f>metaadatbázis!A477</f>
        <v>476</v>
      </c>
      <c r="B477" t="str">
        <f>metaadatbázis!B477</f>
        <v>wichtigkeit</v>
      </c>
      <c r="C477" t="str">
        <f>metaadatbázis!E477</f>
        <v>stabilitaet</v>
      </c>
      <c r="D477" t="str">
        <f>metaadatbázis!G477</f>
        <v>Finanzanlagen-Veränderung</v>
      </c>
      <c r="E477">
        <f>metaadatbázis!H477</f>
        <v>0.13014060463782842</v>
      </c>
      <c r="F477" t="str">
        <f>metaadatbázis!I477</f>
        <v>%</v>
      </c>
      <c r="G477" t="str">
        <f>metaadatbázis!L477</f>
        <v>stabilitat.xls</v>
      </c>
    </row>
    <row r="478" spans="1:7" ht="12.75">
      <c r="A478">
        <f>metaadatbázis!A478</f>
        <v>477</v>
      </c>
      <c r="B478" t="str">
        <f>metaadatbázis!B478</f>
        <v>wichtigkeit</v>
      </c>
      <c r="C478" t="str">
        <f>metaadatbázis!E478</f>
        <v>stabilitaet</v>
      </c>
      <c r="D478" t="str">
        <f>metaadatbázis!G478</f>
        <v>Eigenkapital zu Fremdkapital</v>
      </c>
      <c r="E478">
        <f>metaadatbázis!H478</f>
        <v>0.006871534298338537</v>
      </c>
      <c r="F478" t="str">
        <f>metaadatbázis!I478</f>
        <v>%</v>
      </c>
      <c r="G478" t="str">
        <f>metaadatbázis!L478</f>
        <v>stabilitat.xls</v>
      </c>
    </row>
    <row r="479" spans="1:7" ht="12.75">
      <c r="A479">
        <f>metaadatbázis!A479</f>
        <v>478</v>
      </c>
      <c r="B479" t="str">
        <f>metaadatbázis!B479</f>
        <v>wichtigkeit</v>
      </c>
      <c r="C479" t="str">
        <f>metaadatbázis!E479</f>
        <v>stabilitaet</v>
      </c>
      <c r="D479" t="str">
        <f>metaadatbázis!G479</f>
        <v>Finanzumlaufvermögen</v>
      </c>
      <c r="E479">
        <f>metaadatbázis!H479</f>
        <v>0.008829519467976952</v>
      </c>
      <c r="F479" t="str">
        <f>metaadatbázis!I479</f>
        <v>%</v>
      </c>
      <c r="G479" t="str">
        <f>metaadatbázis!L479</f>
        <v>stabilitat.xls</v>
      </c>
    </row>
    <row r="480" spans="1:7" ht="12.75">
      <c r="A480">
        <f>metaadatbázis!A480</f>
        <v>479</v>
      </c>
      <c r="B480" t="str">
        <f>metaadatbázis!B480</f>
        <v>wichtigkeit</v>
      </c>
      <c r="C480" t="str">
        <f>metaadatbázis!E480</f>
        <v>stabilitaet</v>
      </c>
      <c r="D480" t="str">
        <f>metaadatbázis!G480</f>
        <v>Finanzumlaufvermögen-Veränderung</v>
      </c>
      <c r="E480">
        <f>metaadatbázis!H480</f>
        <v>0.11421151243810118</v>
      </c>
      <c r="F480" t="str">
        <f>metaadatbázis!I480</f>
        <v>%</v>
      </c>
      <c r="G480" t="str">
        <f>metaadatbázis!L480</f>
        <v>stabilitat.xls</v>
      </c>
    </row>
    <row r="481" spans="1:7" ht="12.75">
      <c r="A481">
        <f>metaadatbázis!A481</f>
        <v>480</v>
      </c>
      <c r="B481" t="str">
        <f>metaadatbázis!B481</f>
        <v>wichtigkeit</v>
      </c>
      <c r="C481" t="str">
        <f>metaadatbázis!E481</f>
        <v>stabilitaet</v>
      </c>
      <c r="D481" t="str">
        <f>metaadatbázis!G481</f>
        <v>Eigenkapital-Veränderung</v>
      </c>
      <c r="E481">
        <f>metaadatbázis!H481</f>
        <v>0.008512124281660975</v>
      </c>
      <c r="F481" t="str">
        <f>metaadatbázis!I481</f>
        <v>%</v>
      </c>
      <c r="G481" t="str">
        <f>metaadatbázis!L481</f>
        <v>stabilitat.xls</v>
      </c>
    </row>
    <row r="482" spans="1:7" ht="12.75">
      <c r="A482">
        <f>metaadatbázis!A482</f>
        <v>481</v>
      </c>
      <c r="B482" t="str">
        <f>metaadatbázis!B482</f>
        <v>wichtigkeit</v>
      </c>
      <c r="C482" t="str">
        <f>metaadatbázis!E482</f>
        <v>stabilitaet</v>
      </c>
      <c r="D482" t="str">
        <f>metaadatbázis!G482</f>
        <v>Vermögen, immaterielles</v>
      </c>
      <c r="E482">
        <f>metaadatbázis!H482</f>
        <v>0.03701496260955998</v>
      </c>
      <c r="F482" t="str">
        <f>metaadatbázis!I482</f>
        <v>%</v>
      </c>
      <c r="G482" t="str">
        <f>metaadatbázis!L482</f>
        <v>stabilitat.xls</v>
      </c>
    </row>
    <row r="483" spans="1:7" ht="12.75">
      <c r="A483">
        <f>metaadatbázis!A483</f>
        <v>482</v>
      </c>
      <c r="B483" t="str">
        <f>metaadatbázis!B483</f>
        <v>wichtigkeit</v>
      </c>
      <c r="C483" t="str">
        <f>metaadatbázis!E483</f>
        <v>stabilitaet</v>
      </c>
      <c r="D483" t="str">
        <f>metaadatbázis!G483</f>
        <v>Finanzanlagen</v>
      </c>
      <c r="E483">
        <f>metaadatbázis!H483</f>
        <v>0.0031433918536664896</v>
      </c>
      <c r="F483" t="str">
        <f>metaadatbázis!I483</f>
        <v>%</v>
      </c>
      <c r="G483" t="str">
        <f>metaadatbázis!L483</f>
        <v>stabilitat.xls</v>
      </c>
    </row>
    <row r="484" spans="1:7" ht="12.75">
      <c r="A484">
        <f>metaadatbázis!A484</f>
        <v>483</v>
      </c>
      <c r="B484" t="str">
        <f>metaadatbázis!B484</f>
        <v>wichtigkeit</v>
      </c>
      <c r="C484" t="str">
        <f>metaadatbázis!E484</f>
        <v>stabilitaet</v>
      </c>
      <c r="D484" t="str">
        <f>metaadatbázis!G484</f>
        <v>Eigenkapital</v>
      </c>
      <c r="E484">
        <f>metaadatbázis!H484</f>
        <v>0.008907795983521092</v>
      </c>
      <c r="F484" t="str">
        <f>metaadatbázis!I484</f>
        <v>%</v>
      </c>
      <c r="G484" t="str">
        <f>metaadatbázis!L484</f>
        <v>stabilitat.xls</v>
      </c>
    </row>
    <row r="485" spans="1:7" ht="12.75">
      <c r="A485">
        <f>metaadatbázis!A485</f>
        <v>484</v>
      </c>
      <c r="B485" t="str">
        <f>metaadatbázis!B485</f>
        <v>wichtigkeit</v>
      </c>
      <c r="C485" t="str">
        <f>metaadatbázis!E485</f>
        <v>stabilitaet</v>
      </c>
      <c r="D485" t="str">
        <f>metaadatbázis!G485</f>
        <v>Fremdkapital</v>
      </c>
      <c r="E485">
        <f>metaadatbázis!H485</f>
        <v>0.02754296808820122</v>
      </c>
      <c r="F485" t="str">
        <f>metaadatbázis!I485</f>
        <v>%</v>
      </c>
      <c r="G485" t="str">
        <f>metaadatbázis!L485</f>
        <v>stabilitat.xls</v>
      </c>
    </row>
    <row r="486" spans="1:7" ht="12.75">
      <c r="A486">
        <f>metaadatbázis!A486</f>
        <v>485</v>
      </c>
      <c r="B486" t="str">
        <f>metaadatbázis!B486</f>
        <v>wichtigkeit</v>
      </c>
      <c r="C486" t="str">
        <f>metaadatbázis!E486</f>
        <v>stabilitaet</v>
      </c>
      <c r="D486" t="str">
        <f>metaadatbázis!G486</f>
        <v>Verbindlichkeiten, mittelfristige</v>
      </c>
      <c r="E486">
        <f>metaadatbázis!H486</f>
        <v>0.12856399408958544</v>
      </c>
      <c r="F486" t="str">
        <f>metaadatbázis!I486</f>
        <v>%</v>
      </c>
      <c r="G486" t="str">
        <f>metaadatbázis!L486</f>
        <v>stabilitat.xls</v>
      </c>
    </row>
    <row r="487" spans="1:7" ht="12.75">
      <c r="A487">
        <f>metaadatbázis!A487</f>
        <v>486</v>
      </c>
      <c r="B487" t="str">
        <f>metaadatbázis!B487</f>
        <v>wichtigkeit</v>
      </c>
      <c r="C487" t="str">
        <f>metaadatbázis!E487</f>
        <v>stabilitaet</v>
      </c>
      <c r="D487" t="str">
        <f>metaadatbázis!G487</f>
        <v>Verbindlichkeiten, kurzfristige -Veränderung</v>
      </c>
      <c r="E487">
        <f>metaadatbázis!H487</f>
        <v>0</v>
      </c>
      <c r="F487" t="str">
        <f>metaadatbázis!I487</f>
        <v>%</v>
      </c>
      <c r="G487" t="str">
        <f>metaadatbázis!L487</f>
        <v>stabilitat.xls</v>
      </c>
    </row>
    <row r="488" spans="1:7" ht="12.75">
      <c r="A488">
        <f>metaadatbázis!A488</f>
        <v>487</v>
      </c>
      <c r="B488" t="str">
        <f>metaadatbázis!B488</f>
        <v>wichtigkeit</v>
      </c>
      <c r="C488" t="str">
        <f>metaadatbázis!E488</f>
        <v>stabilitaet</v>
      </c>
      <c r="D488" t="str">
        <f>metaadatbázis!G488</f>
        <v>Fremdkapital-Veränderung</v>
      </c>
      <c r="E488">
        <f>metaadatbázis!H488</f>
        <v>0.12064644964174961</v>
      </c>
      <c r="F488" t="str">
        <f>metaadatbázis!I488</f>
        <v>%</v>
      </c>
      <c r="G488" t="str">
        <f>metaadatbázis!L488</f>
        <v>stabilitat.xls</v>
      </c>
    </row>
    <row r="489" spans="1:7" ht="12.75">
      <c r="A489">
        <f>metaadatbázis!A489</f>
        <v>488</v>
      </c>
      <c r="B489" t="str">
        <f>metaadatbázis!B489</f>
        <v>wichtigkeit</v>
      </c>
      <c r="C489" t="str">
        <f>metaadatbázis!E489</f>
        <v>stabilitaet</v>
      </c>
      <c r="D489" t="str">
        <f>metaadatbázis!G489</f>
        <v>Fremdkapitalanteil</v>
      </c>
      <c r="E489">
        <f>metaadatbázis!H489</f>
        <v>0.008504975741428633</v>
      </c>
      <c r="F489" t="str">
        <f>metaadatbázis!I489</f>
        <v>%</v>
      </c>
      <c r="G489" t="str">
        <f>metaadatbázis!L489</f>
        <v>stabilitat.xls</v>
      </c>
    </row>
    <row r="490" spans="1:7" ht="12.75">
      <c r="A490">
        <f>metaadatbázis!A490</f>
        <v>489</v>
      </c>
      <c r="B490" t="str">
        <f>metaadatbázis!B490</f>
        <v>wichtigkeit</v>
      </c>
      <c r="C490" t="str">
        <f>metaadatbázis!E490</f>
        <v>stabilitaet</v>
      </c>
      <c r="D490" t="str">
        <f>metaadatbázis!G490</f>
        <v>Anlagendeckung</v>
      </c>
      <c r="E490">
        <f>metaadatbázis!H490</f>
        <v>0.008501222757806655</v>
      </c>
      <c r="F490" t="str">
        <f>metaadatbázis!I490</f>
        <v>%</v>
      </c>
      <c r="G490" t="str">
        <f>metaadatbázis!L490</f>
        <v>stabilitat.xls</v>
      </c>
    </row>
    <row r="491" spans="1:7" ht="12.75">
      <c r="A491">
        <f>metaadatbázis!A491</f>
        <v>490</v>
      </c>
      <c r="B491" t="str">
        <f>metaadatbázis!B491</f>
        <v>wichtigkeit</v>
      </c>
      <c r="C491" t="str">
        <f>metaadatbázis!E491</f>
        <v>stabilitaet</v>
      </c>
      <c r="D491" t="str">
        <f>metaadatbázis!G491</f>
        <v>Fremdkapitaldeckung 1</v>
      </c>
      <c r="E491">
        <f>metaadatbázis!H491</f>
        <v>0.008642585140901214</v>
      </c>
      <c r="F491" t="str">
        <f>metaadatbázis!I491</f>
        <v>%</v>
      </c>
      <c r="G491" t="str">
        <f>metaadatbázis!L491</f>
        <v>stabilitat.xls</v>
      </c>
    </row>
    <row r="492" spans="1:7" ht="12.75">
      <c r="A492">
        <f>metaadatbázis!A492</f>
        <v>491</v>
      </c>
      <c r="B492" t="str">
        <f>metaadatbázis!B492</f>
        <v>wichtigkeit</v>
      </c>
      <c r="C492" t="str">
        <f>metaadatbázis!E492</f>
        <v>stabilitaet</v>
      </c>
      <c r="D492" t="str">
        <f>metaadatbázis!G492</f>
        <v>Fremdkapitaldeckung 2</v>
      </c>
      <c r="E492">
        <f>metaadatbázis!H492</f>
        <v>0.03955430281359358</v>
      </c>
      <c r="F492" t="str">
        <f>metaadatbázis!I492</f>
        <v>%</v>
      </c>
      <c r="G492" t="str">
        <f>metaadatbázis!L492</f>
        <v>stabilitat.xls</v>
      </c>
    </row>
    <row r="493" spans="1:7" ht="12.75">
      <c r="A493">
        <f>metaadatbázis!A493</f>
        <v>492</v>
      </c>
      <c r="B493" t="str">
        <f>metaadatbázis!B493</f>
        <v>wichtigkeit</v>
      </c>
      <c r="C493" t="str">
        <f>metaadatbázis!E493</f>
        <v>stabilitaet</v>
      </c>
      <c r="D493" t="str">
        <f>metaadatbázis!G493</f>
        <v>Nettoverbindlichkeiten</v>
      </c>
      <c r="E493">
        <f>metaadatbázis!H493</f>
        <v>0.008676540707004837</v>
      </c>
      <c r="F493" t="str">
        <f>metaadatbázis!I493</f>
        <v>%</v>
      </c>
      <c r="G493" t="str">
        <f>metaadatbázis!L493</f>
        <v>stabilitat.xls</v>
      </c>
    </row>
    <row r="494" spans="1:7" ht="12.75">
      <c r="A494">
        <f>metaadatbázis!A494</f>
        <v>493</v>
      </c>
      <c r="B494" t="str">
        <f>metaadatbázis!B494</f>
        <v>durchschnitt</v>
      </c>
      <c r="C494" t="str">
        <f>metaadatbázis!E494</f>
        <v>krise verschuldung</v>
      </c>
      <c r="D494" t="str">
        <f>metaadatbázis!G494</f>
        <v>Liquidität 1 Grades</v>
      </c>
      <c r="E494">
        <f>metaadatbázis!H494</f>
        <v>75.53936170212765</v>
      </c>
      <c r="F494" t="str">
        <f>metaadatbázis!I494</f>
        <v>punktezahl</v>
      </c>
      <c r="G494" t="str">
        <f>metaadatbázis!L494</f>
        <v>KriseVerschuldung.xls</v>
      </c>
    </row>
    <row r="495" spans="1:7" ht="12.75">
      <c r="A495">
        <f>metaadatbázis!A495</f>
        <v>494</v>
      </c>
      <c r="B495" t="str">
        <f>metaadatbázis!B495</f>
        <v>durchschnitt</v>
      </c>
      <c r="C495" t="str">
        <f>metaadatbázis!E495</f>
        <v>krise verschuldung</v>
      </c>
      <c r="D495" t="str">
        <f>metaadatbázis!G495</f>
        <v>Liquidität 2. Grades</v>
      </c>
      <c r="E495">
        <f>metaadatbázis!H495</f>
        <v>48.09148936170212</v>
      </c>
      <c r="F495" t="str">
        <f>metaadatbázis!I495</f>
        <v>punktezahl</v>
      </c>
      <c r="G495" t="str">
        <f>metaadatbázis!L495</f>
        <v>KriseVerschuldung.xls</v>
      </c>
    </row>
    <row r="496" spans="1:7" ht="12.75">
      <c r="A496">
        <f>metaadatbázis!A496</f>
        <v>495</v>
      </c>
      <c r="B496" t="str">
        <f>metaadatbázis!B496</f>
        <v>durchschnitt</v>
      </c>
      <c r="C496" t="str">
        <f>metaadatbázis!E496</f>
        <v>krise verschuldung</v>
      </c>
      <c r="D496" t="str">
        <f>metaadatbázis!G496</f>
        <v>Cashflow 1</v>
      </c>
      <c r="E496">
        <f>metaadatbázis!H496</f>
        <v>50.544680851063845</v>
      </c>
      <c r="F496" t="str">
        <f>metaadatbázis!I496</f>
        <v>punktezahl</v>
      </c>
      <c r="G496" t="str">
        <f>metaadatbázis!L496</f>
        <v>KriseVerschuldung.xls</v>
      </c>
    </row>
    <row r="497" spans="1:7" ht="12.75">
      <c r="A497">
        <f>metaadatbázis!A497</f>
        <v>496</v>
      </c>
      <c r="B497" t="str">
        <f>metaadatbázis!B497</f>
        <v>durchschnitt</v>
      </c>
      <c r="C497" t="str">
        <f>metaadatbázis!E497</f>
        <v>krise verschuldung</v>
      </c>
      <c r="D497" t="str">
        <f>metaadatbázis!G497</f>
        <v>Cashflow 2</v>
      </c>
      <c r="E497">
        <f>metaadatbázis!H497</f>
        <v>49.25957446808512</v>
      </c>
      <c r="F497" t="str">
        <f>metaadatbázis!I497</f>
        <v>punktezahl</v>
      </c>
      <c r="G497" t="str">
        <f>metaadatbázis!L497</f>
        <v>KriseVerschuldung.xls</v>
      </c>
    </row>
    <row r="498" spans="1:7" ht="12.75">
      <c r="A498">
        <f>metaadatbázis!A498</f>
        <v>497</v>
      </c>
      <c r="B498" t="str">
        <f>metaadatbázis!B498</f>
        <v>durchschnitt</v>
      </c>
      <c r="C498" t="str">
        <f>metaadatbázis!E498</f>
        <v>krise verschuldung</v>
      </c>
      <c r="D498" t="str">
        <f>metaadatbázis!G498</f>
        <v>Cashflow 3</v>
      </c>
      <c r="E498">
        <f>metaadatbázis!H498</f>
        <v>48.746808510638324</v>
      </c>
      <c r="F498" t="str">
        <f>metaadatbázis!I498</f>
        <v>punktezahl</v>
      </c>
      <c r="G498" t="str">
        <f>metaadatbázis!L498</f>
        <v>KriseVerschuldung.xls</v>
      </c>
    </row>
    <row r="499" spans="1:7" ht="12.75">
      <c r="A499">
        <f>metaadatbázis!A499</f>
        <v>498</v>
      </c>
      <c r="B499" t="str">
        <f>metaadatbázis!B499</f>
        <v>durchschnitt</v>
      </c>
      <c r="C499" t="str">
        <f>metaadatbázis!E499</f>
        <v>krise verschuldung</v>
      </c>
      <c r="D499" t="str">
        <f>metaadatbázis!G499</f>
        <v>Verbindlichkeiten, kurzfristige in % des Fremdkapitals</v>
      </c>
      <c r="E499">
        <f>metaadatbázis!H499</f>
        <v>759.291489361702</v>
      </c>
      <c r="F499" t="str">
        <f>metaadatbázis!I499</f>
        <v>punktezahl</v>
      </c>
      <c r="G499" t="str">
        <f>metaadatbázis!L499</f>
        <v>KriseVerschuldung.xls</v>
      </c>
    </row>
    <row r="500" spans="1:7" ht="12.75">
      <c r="A500">
        <f>metaadatbázis!A500</f>
        <v>499</v>
      </c>
      <c r="B500" t="str">
        <f>metaadatbázis!B500</f>
        <v>durchschnitt</v>
      </c>
      <c r="C500" t="str">
        <f>metaadatbázis!E500</f>
        <v>krise verschuldung</v>
      </c>
      <c r="D500" t="str">
        <f>metaadatbázis!G500</f>
        <v>Cashflow zu Fremdkapital</v>
      </c>
      <c r="E500">
        <f>metaadatbázis!H500</f>
        <v>180.02446808510638</v>
      </c>
      <c r="F500" t="str">
        <f>metaadatbázis!I500</f>
        <v>punktezahl</v>
      </c>
      <c r="G500" t="str">
        <f>metaadatbázis!L500</f>
        <v>KriseVerschuldung.xls</v>
      </c>
    </row>
    <row r="501" spans="1:7" ht="12.75">
      <c r="A501">
        <f>metaadatbázis!A501</f>
        <v>500</v>
      </c>
      <c r="B501" t="str">
        <f>metaadatbázis!B501</f>
        <v>durchschnitt</v>
      </c>
      <c r="C501" t="str">
        <f>metaadatbázis!E501</f>
        <v>krise verschuldung</v>
      </c>
      <c r="D501" t="str">
        <f>metaadatbázis!G501</f>
        <v>Cashflow zu Umsatz</v>
      </c>
      <c r="E501">
        <f>metaadatbázis!H501</f>
        <v>49.53723404255317</v>
      </c>
      <c r="F501" t="str">
        <f>metaadatbázis!I501</f>
        <v>punktezahl</v>
      </c>
      <c r="G501" t="str">
        <f>metaadatbázis!L501</f>
        <v>KriseVerschuldung.xls</v>
      </c>
    </row>
    <row r="502" spans="1:7" ht="12.75">
      <c r="A502">
        <f>metaadatbázis!A502</f>
        <v>501</v>
      </c>
      <c r="B502" t="str">
        <f>metaadatbázis!B502</f>
        <v>durchschnitt</v>
      </c>
      <c r="C502" t="str">
        <f>metaadatbázis!E502</f>
        <v>krise verschuldung</v>
      </c>
      <c r="D502" t="str">
        <f>metaadatbázis!G502</f>
        <v>Verbindlichkeiten, lang- und mittelfristige</v>
      </c>
      <c r="E502">
        <f>metaadatbázis!H502</f>
        <v>48.758510638297885</v>
      </c>
      <c r="F502" t="str">
        <f>metaadatbázis!I502</f>
        <v>punktezahl</v>
      </c>
      <c r="G502" t="str">
        <f>metaadatbázis!L502</f>
        <v>KriseVerschuldung.xls</v>
      </c>
    </row>
    <row r="503" spans="1:7" ht="12.75">
      <c r="A503">
        <f>metaadatbázis!A503</f>
        <v>502</v>
      </c>
      <c r="B503" t="str">
        <f>metaadatbázis!B503</f>
        <v>durchschnitt</v>
      </c>
      <c r="C503" t="str">
        <f>metaadatbázis!E503</f>
        <v>krise verschuldung</v>
      </c>
      <c r="D503" t="str">
        <f>metaadatbázis!G503</f>
        <v>Eigenkapitalanteil</v>
      </c>
      <c r="E503">
        <f>metaadatbázis!H503</f>
        <v>84.54893617021277</v>
      </c>
      <c r="F503" t="str">
        <f>metaadatbázis!I503</f>
        <v>punktezahl</v>
      </c>
      <c r="G503" t="str">
        <f>metaadatbázis!L503</f>
        <v>KriseVerschuldung.xls</v>
      </c>
    </row>
    <row r="504" spans="1:7" ht="12.75">
      <c r="A504">
        <f>metaadatbázis!A504</f>
        <v>503</v>
      </c>
      <c r="B504" t="str">
        <f>metaadatbázis!B504</f>
        <v>durchschnitt</v>
      </c>
      <c r="C504" t="str">
        <f>metaadatbázis!E504</f>
        <v>krise verschuldung</v>
      </c>
      <c r="D504" t="str">
        <f>metaadatbázis!G504</f>
        <v>Verschuldungsquote, kurzfristige</v>
      </c>
      <c r="E504">
        <f>metaadatbázis!H504</f>
        <v>392.1340425531915</v>
      </c>
      <c r="F504" t="str">
        <f>metaadatbázis!I504</f>
        <v>punktezahl</v>
      </c>
      <c r="G504" t="str">
        <f>metaadatbázis!L504</f>
        <v>KriseVerschuldung.xls</v>
      </c>
    </row>
    <row r="505" spans="1:7" ht="12.75">
      <c r="A505">
        <f>metaadatbázis!A505</f>
        <v>504</v>
      </c>
      <c r="B505" t="str">
        <f>metaadatbázis!B505</f>
        <v>durchschnitt</v>
      </c>
      <c r="C505" t="str">
        <f>metaadatbázis!E505</f>
        <v>krise verschuldung</v>
      </c>
      <c r="D505" t="str">
        <f>metaadatbázis!G505</f>
        <v>Liquide Mittel</v>
      </c>
      <c r="E505">
        <f>metaadatbázis!H505</f>
        <v>164.93617021276611</v>
      </c>
      <c r="F505" t="str">
        <f>metaadatbázis!I505</f>
        <v>punktezahl</v>
      </c>
      <c r="G505" t="str">
        <f>metaadatbázis!L505</f>
        <v>KriseVerschuldung.xls</v>
      </c>
    </row>
    <row r="506" spans="1:7" ht="12.75">
      <c r="A506">
        <f>metaadatbázis!A506</f>
        <v>505</v>
      </c>
      <c r="B506" t="str">
        <f>metaadatbázis!B506</f>
        <v>durchschnitt</v>
      </c>
      <c r="C506" t="str">
        <f>metaadatbázis!E506</f>
        <v>krise verschuldung</v>
      </c>
      <c r="D506" t="str">
        <f>metaadatbázis!G506</f>
        <v>Liquide Mittel/Umsatz </v>
      </c>
      <c r="E506">
        <f>metaadatbázis!H506</f>
        <v>0</v>
      </c>
      <c r="F506" t="str">
        <f>metaadatbázis!I506</f>
        <v>punktezahl</v>
      </c>
      <c r="G506" t="str">
        <f>metaadatbázis!L506</f>
        <v>KriseVerschuldung.xls</v>
      </c>
    </row>
    <row r="507" spans="1:7" ht="12.75">
      <c r="A507">
        <f>metaadatbázis!A507</f>
        <v>506</v>
      </c>
      <c r="B507" t="str">
        <f>metaadatbázis!B507</f>
        <v>durchschnitt</v>
      </c>
      <c r="C507" t="str">
        <f>metaadatbázis!E507</f>
        <v>krise verschuldung</v>
      </c>
      <c r="D507" t="str">
        <f>metaadatbázis!G507</f>
        <v>Vermögensänderungsquote</v>
      </c>
      <c r="E507">
        <f>metaadatbázis!H507</f>
        <v>144.3436170212767</v>
      </c>
      <c r="F507" t="str">
        <f>metaadatbázis!I507</f>
        <v>punktezahl</v>
      </c>
      <c r="G507" t="str">
        <f>metaadatbázis!L507</f>
        <v>KriseVerschuldung.xls</v>
      </c>
    </row>
    <row r="508" spans="1:7" ht="12.75">
      <c r="A508">
        <f>metaadatbázis!A508</f>
        <v>507</v>
      </c>
      <c r="B508" t="str">
        <f>metaadatbázis!B508</f>
        <v>durchschnitt</v>
      </c>
      <c r="C508" t="str">
        <f>metaadatbázis!E508</f>
        <v>krise verschuldung</v>
      </c>
      <c r="D508" t="str">
        <f>metaadatbázis!G508</f>
        <v>Verschuldungsgrad</v>
      </c>
      <c r="E508">
        <f>metaadatbázis!H508</f>
        <v>38.62553191489362</v>
      </c>
      <c r="F508" t="str">
        <f>metaadatbázis!I508</f>
        <v>punktezahl</v>
      </c>
      <c r="G508" t="str">
        <f>metaadatbázis!L508</f>
        <v>KriseVerschuldung.xls</v>
      </c>
    </row>
    <row r="509" spans="1:7" ht="12.75">
      <c r="A509">
        <f>metaadatbázis!A509</f>
        <v>508</v>
      </c>
      <c r="B509" t="str">
        <f>metaadatbázis!B509</f>
        <v>durchschnitt</v>
      </c>
      <c r="C509" t="str">
        <f>metaadatbázis!E509</f>
        <v>krise verschuldung</v>
      </c>
      <c r="D509" t="str">
        <f>metaadatbázis!G509</f>
        <v>Finanzanlagen-Veränderung</v>
      </c>
      <c r="E509">
        <f>metaadatbázis!H509</f>
        <v>171.1606382978724</v>
      </c>
      <c r="F509" t="str">
        <f>metaadatbázis!I509</f>
        <v>punktezahl</v>
      </c>
      <c r="G509" t="str">
        <f>metaadatbázis!L509</f>
        <v>KriseVerschuldung.xls</v>
      </c>
    </row>
    <row r="510" spans="1:7" ht="12.75">
      <c r="A510">
        <f>metaadatbázis!A510</f>
        <v>509</v>
      </c>
      <c r="B510" t="str">
        <f>metaadatbázis!B510</f>
        <v>durchschnitt</v>
      </c>
      <c r="C510" t="str">
        <f>metaadatbázis!E510</f>
        <v>krise verschuldung</v>
      </c>
      <c r="D510" t="str">
        <f>metaadatbázis!G510</f>
        <v>Eigenkapital zu Fremdkapital</v>
      </c>
      <c r="E510">
        <f>metaadatbázis!H510</f>
        <v>38.63617021276596</v>
      </c>
      <c r="F510" t="str">
        <f>metaadatbázis!I510</f>
        <v>punktezahl</v>
      </c>
      <c r="G510" t="str">
        <f>metaadatbázis!L510</f>
        <v>KriseVerschuldung.xls</v>
      </c>
    </row>
    <row r="511" spans="1:7" ht="12.75">
      <c r="A511">
        <f>metaadatbázis!A511</f>
        <v>510</v>
      </c>
      <c r="B511" t="str">
        <f>metaadatbázis!B511</f>
        <v>durchschnitt</v>
      </c>
      <c r="C511" t="str">
        <f>metaadatbázis!E511</f>
        <v>krise verschuldung</v>
      </c>
      <c r="D511" t="str">
        <f>metaadatbázis!G511</f>
        <v>Finanzumlaufvermögen</v>
      </c>
      <c r="E511">
        <f>metaadatbázis!H511</f>
        <v>49.643617021276604</v>
      </c>
      <c r="F511" t="str">
        <f>metaadatbázis!I511</f>
        <v>punktezahl</v>
      </c>
      <c r="G511" t="str">
        <f>metaadatbázis!L511</f>
        <v>KriseVerschuldung.xls</v>
      </c>
    </row>
    <row r="512" spans="1:7" ht="12.75">
      <c r="A512">
        <f>metaadatbázis!A512</f>
        <v>511</v>
      </c>
      <c r="B512" t="str">
        <f>metaadatbázis!B512</f>
        <v>durchschnitt</v>
      </c>
      <c r="C512" t="str">
        <f>metaadatbázis!E512</f>
        <v>krise verschuldung</v>
      </c>
      <c r="D512" t="str">
        <f>metaadatbázis!G512</f>
        <v>Finanzumlaufvermögen-Veränderung</v>
      </c>
      <c r="E512">
        <f>metaadatbázis!H512</f>
        <v>358.87553191489354</v>
      </c>
      <c r="F512" t="str">
        <f>metaadatbázis!I512</f>
        <v>punktezahl</v>
      </c>
      <c r="G512" t="str">
        <f>metaadatbázis!L512</f>
        <v>KriseVerschuldung.xls</v>
      </c>
    </row>
    <row r="513" spans="1:7" ht="12.75">
      <c r="A513">
        <f>metaadatbázis!A513</f>
        <v>512</v>
      </c>
      <c r="B513" t="str">
        <f>metaadatbázis!B513</f>
        <v>durchschnitt</v>
      </c>
      <c r="C513" t="str">
        <f>metaadatbázis!E513</f>
        <v>krise verschuldung</v>
      </c>
      <c r="D513" t="str">
        <f>metaadatbázis!G513</f>
        <v>Eigenkapital-Veränderung</v>
      </c>
      <c r="E513">
        <f>metaadatbázis!H513</f>
        <v>49.08829787234045</v>
      </c>
      <c r="F513" t="str">
        <f>metaadatbázis!I513</f>
        <v>punktezahl</v>
      </c>
      <c r="G513" t="str">
        <f>metaadatbázis!L513</f>
        <v>KriseVerschuldung.xls</v>
      </c>
    </row>
    <row r="514" spans="1:7" ht="12.75">
      <c r="A514">
        <f>metaadatbázis!A514</f>
        <v>513</v>
      </c>
      <c r="B514" t="str">
        <f>metaadatbázis!B514</f>
        <v>durchschnitt</v>
      </c>
      <c r="C514" t="str">
        <f>metaadatbázis!E514</f>
        <v>krise verschuldung</v>
      </c>
      <c r="D514" t="str">
        <f>metaadatbázis!G514</f>
        <v>Vermögen, immaterielles</v>
      </c>
      <c r="E514">
        <f>metaadatbázis!H514</f>
        <v>292.79148936170253</v>
      </c>
      <c r="F514" t="str">
        <f>metaadatbázis!I514</f>
        <v>punktezahl</v>
      </c>
      <c r="G514" t="str">
        <f>metaadatbázis!L514</f>
        <v>KriseVerschuldung.xls</v>
      </c>
    </row>
    <row r="515" spans="1:7" ht="12.75">
      <c r="A515">
        <f>metaadatbázis!A515</f>
        <v>514</v>
      </c>
      <c r="B515" t="str">
        <f>metaadatbázis!B515</f>
        <v>durchschnitt</v>
      </c>
      <c r="C515" t="str">
        <f>metaadatbázis!E515</f>
        <v>krise verschuldung</v>
      </c>
      <c r="D515" t="str">
        <f>metaadatbázis!G515</f>
        <v>Finanzanlagen</v>
      </c>
      <c r="E515">
        <f>metaadatbázis!H515</f>
        <v>8.704255319148942</v>
      </c>
      <c r="F515" t="str">
        <f>metaadatbázis!I515</f>
        <v>punktezahl</v>
      </c>
      <c r="G515" t="str">
        <f>metaadatbázis!L515</f>
        <v>KriseVerschuldung.xls</v>
      </c>
    </row>
    <row r="516" spans="1:7" ht="12.75">
      <c r="A516">
        <f>metaadatbázis!A516</f>
        <v>515</v>
      </c>
      <c r="B516" t="str">
        <f>metaadatbázis!B516</f>
        <v>durchschnitt</v>
      </c>
      <c r="C516" t="str">
        <f>metaadatbázis!E516</f>
        <v>krise verschuldung</v>
      </c>
      <c r="D516" t="str">
        <f>metaadatbázis!G516</f>
        <v>Eigenkapital</v>
      </c>
      <c r="E516">
        <f>metaadatbázis!H516</f>
        <v>51.82340425531915</v>
      </c>
      <c r="F516" t="str">
        <f>metaadatbázis!I516</f>
        <v>punktezahl</v>
      </c>
      <c r="G516" t="str">
        <f>metaadatbázis!L516</f>
        <v>KriseVerschuldung.xls</v>
      </c>
    </row>
    <row r="517" spans="1:7" ht="12.75">
      <c r="A517">
        <f>metaadatbázis!A517</f>
        <v>516</v>
      </c>
      <c r="B517" t="str">
        <f>metaadatbázis!B517</f>
        <v>durchschnitt</v>
      </c>
      <c r="C517" t="str">
        <f>metaadatbázis!E517</f>
        <v>krise verschuldung</v>
      </c>
      <c r="D517" t="str">
        <f>metaadatbázis!G517</f>
        <v>Fremdkapital</v>
      </c>
      <c r="E517">
        <f>metaadatbázis!H517</f>
        <v>292.95531914893604</v>
      </c>
      <c r="F517" t="str">
        <f>metaadatbázis!I517</f>
        <v>punktezahl</v>
      </c>
      <c r="G517" t="str">
        <f>metaadatbázis!L517</f>
        <v>KriseVerschuldung.xls</v>
      </c>
    </row>
    <row r="518" spans="1:7" ht="12.75">
      <c r="A518">
        <f>metaadatbázis!A518</f>
        <v>517</v>
      </c>
      <c r="B518" t="str">
        <f>metaadatbázis!B518</f>
        <v>durchschnitt</v>
      </c>
      <c r="C518" t="str">
        <f>metaadatbázis!E518</f>
        <v>krise verschuldung</v>
      </c>
      <c r="D518" t="str">
        <f>metaadatbázis!G518</f>
        <v>Verbindlichkeiten, mittelfristige</v>
      </c>
      <c r="E518">
        <f>metaadatbázis!H518</f>
        <v>54.14148936170215</v>
      </c>
      <c r="F518" t="str">
        <f>metaadatbázis!I518</f>
        <v>punktezahl</v>
      </c>
      <c r="G518" t="str">
        <f>metaadatbázis!L518</f>
        <v>KriseVerschuldung.xls</v>
      </c>
    </row>
    <row r="519" spans="1:7" ht="12.75">
      <c r="A519">
        <f>metaadatbázis!A519</f>
        <v>518</v>
      </c>
      <c r="B519" t="str">
        <f>metaadatbázis!B519</f>
        <v>durchschnitt</v>
      </c>
      <c r="C519" t="str">
        <f>metaadatbázis!E519</f>
        <v>krise verschuldung</v>
      </c>
      <c r="D519" t="str">
        <f>metaadatbázis!G519</f>
        <v>Verbindlichkeiten, kurzfristige -Veränderung</v>
      </c>
      <c r="E519">
        <f>metaadatbázis!H519</f>
        <v>0</v>
      </c>
      <c r="F519" t="str">
        <f>metaadatbázis!I519</f>
        <v>punktezahl</v>
      </c>
      <c r="G519" t="str">
        <f>metaadatbázis!L519</f>
        <v>KriseVerschuldung.xls</v>
      </c>
    </row>
    <row r="520" spans="1:7" ht="12.75">
      <c r="A520">
        <f>metaadatbázis!A520</f>
        <v>519</v>
      </c>
      <c r="B520" t="str">
        <f>metaadatbázis!B520</f>
        <v>durchschnitt</v>
      </c>
      <c r="C520" t="str">
        <f>metaadatbázis!E520</f>
        <v>krise verschuldung</v>
      </c>
      <c r="D520" t="str">
        <f>metaadatbázis!G520</f>
        <v>Fremdkapital-Veränderung</v>
      </c>
      <c r="E520">
        <f>metaadatbázis!H520</f>
        <v>741.6861702127666</v>
      </c>
      <c r="F520" t="str">
        <f>metaadatbázis!I520</f>
        <v>punktezahl</v>
      </c>
      <c r="G520" t="str">
        <f>metaadatbázis!L520</f>
        <v>KriseVerschuldung.xls</v>
      </c>
    </row>
    <row r="521" spans="1:7" ht="12.75">
      <c r="A521">
        <f>metaadatbázis!A521</f>
        <v>520</v>
      </c>
      <c r="B521" t="str">
        <f>metaadatbázis!B521</f>
        <v>durchschnitt</v>
      </c>
      <c r="C521" t="str">
        <f>metaadatbázis!E521</f>
        <v>krise verschuldung</v>
      </c>
      <c r="D521" t="str">
        <f>metaadatbázis!G521</f>
        <v>Fremdkapitalanteil</v>
      </c>
      <c r="E521">
        <f>metaadatbázis!H521</f>
        <v>48.05531914893616</v>
      </c>
      <c r="F521" t="str">
        <f>metaadatbázis!I521</f>
        <v>punktezahl</v>
      </c>
      <c r="G521" t="str">
        <f>metaadatbázis!L521</f>
        <v>KriseVerschuldung.xls</v>
      </c>
    </row>
    <row r="522" spans="1:7" ht="12.75">
      <c r="A522">
        <f>metaadatbázis!A522</f>
        <v>521</v>
      </c>
      <c r="B522" t="str">
        <f>metaadatbázis!B522</f>
        <v>durchschnitt</v>
      </c>
      <c r="C522" t="str">
        <f>metaadatbázis!E522</f>
        <v>krise verschuldung</v>
      </c>
      <c r="D522" t="str">
        <f>metaadatbázis!G522</f>
        <v>Anlagendeckung</v>
      </c>
      <c r="E522">
        <f>metaadatbázis!H522</f>
        <v>38.57234042553191</v>
      </c>
      <c r="F522" t="str">
        <f>metaadatbázis!I522</f>
        <v>punktezahl</v>
      </c>
      <c r="G522" t="str">
        <f>metaadatbázis!L522</f>
        <v>KriseVerschuldung.xls</v>
      </c>
    </row>
    <row r="523" spans="1:7" ht="12.75">
      <c r="A523">
        <f>metaadatbázis!A523</f>
        <v>522</v>
      </c>
      <c r="B523" t="str">
        <f>metaadatbázis!B523</f>
        <v>durchschnitt</v>
      </c>
      <c r="C523" t="str">
        <f>metaadatbázis!E523</f>
        <v>krise verschuldung</v>
      </c>
      <c r="D523" t="str">
        <f>metaadatbázis!G523</f>
        <v>Fremdkapitaldeckung 1</v>
      </c>
      <c r="E523">
        <f>metaadatbázis!H523</f>
        <v>52.069148936170215</v>
      </c>
      <c r="F523" t="str">
        <f>metaadatbázis!I523</f>
        <v>punktezahl</v>
      </c>
      <c r="G523" t="str">
        <f>metaadatbázis!L523</f>
        <v>KriseVerschuldung.xls</v>
      </c>
    </row>
    <row r="524" spans="1:7" ht="12.75">
      <c r="A524">
        <f>metaadatbázis!A524</f>
        <v>523</v>
      </c>
      <c r="B524" t="str">
        <f>metaadatbázis!B524</f>
        <v>durchschnitt</v>
      </c>
      <c r="C524" t="str">
        <f>metaadatbázis!E524</f>
        <v>krise verschuldung</v>
      </c>
      <c r="D524" t="str">
        <f>metaadatbázis!G524</f>
        <v>Fremdkapitaldeckung 2</v>
      </c>
      <c r="E524">
        <f>metaadatbázis!H524</f>
        <v>52.48723404255319</v>
      </c>
      <c r="F524" t="str">
        <f>metaadatbázis!I524</f>
        <v>punktezahl</v>
      </c>
      <c r="G524" t="str">
        <f>metaadatbázis!L524</f>
        <v>KriseVerschuldung.xls</v>
      </c>
    </row>
    <row r="525" spans="1:7" ht="12.75">
      <c r="A525">
        <f>metaadatbázis!A525</f>
        <v>524</v>
      </c>
      <c r="B525" t="str">
        <f>metaadatbázis!B525</f>
        <v>durchschnitt</v>
      </c>
      <c r="C525" t="str">
        <f>metaadatbázis!E525</f>
        <v>krise verschuldung</v>
      </c>
      <c r="D525" t="str">
        <f>metaadatbázis!G525</f>
        <v>Nettoverbindlichkeiten</v>
      </c>
      <c r="E525">
        <f>metaadatbázis!H525</f>
        <v>63.348936170212745</v>
      </c>
      <c r="F525" t="str">
        <f>metaadatbázis!I525</f>
        <v>punktezahl</v>
      </c>
      <c r="G525" t="str">
        <f>metaadatbázis!L525</f>
        <v>KriseVerschuldung.xls</v>
      </c>
    </row>
    <row r="526" spans="1:7" ht="12.75">
      <c r="A526">
        <f>metaadatbázis!A526</f>
        <v>525</v>
      </c>
      <c r="B526" t="str">
        <f>metaadatbázis!B526</f>
        <v>streuung</v>
      </c>
      <c r="C526" t="str">
        <f>metaadatbázis!E526</f>
        <v>krise verschuldung</v>
      </c>
      <c r="D526" t="str">
        <f>metaadatbázis!G526</f>
        <v>Liquidität 1 Grades</v>
      </c>
      <c r="E526">
        <f>metaadatbázis!H526</f>
        <v>33.4818622639701</v>
      </c>
      <c r="F526" t="str">
        <f>metaadatbázis!I526</f>
        <v>punktezahl</v>
      </c>
      <c r="G526" t="str">
        <f>metaadatbázis!L526</f>
        <v>KriseVerschuldung.xls</v>
      </c>
    </row>
    <row r="527" spans="1:7" ht="12.75">
      <c r="A527">
        <f>metaadatbázis!A527</f>
        <v>526</v>
      </c>
      <c r="B527" t="str">
        <f>metaadatbázis!B527</f>
        <v>streuung</v>
      </c>
      <c r="C527" t="str">
        <f>metaadatbázis!E527</f>
        <v>krise verschuldung</v>
      </c>
      <c r="D527" t="str">
        <f>metaadatbázis!G527</f>
        <v>Liquidität 2. Grades</v>
      </c>
      <c r="E527">
        <f>metaadatbázis!H527</f>
        <v>28.52338659248211</v>
      </c>
      <c r="F527" t="str">
        <f>metaadatbázis!I527</f>
        <v>punktezahl</v>
      </c>
      <c r="G527" t="str">
        <f>metaadatbázis!L527</f>
        <v>KriseVerschuldung.xls</v>
      </c>
    </row>
    <row r="528" spans="1:7" ht="12.75">
      <c r="A528">
        <f>metaadatbázis!A528</f>
        <v>527</v>
      </c>
      <c r="B528" t="str">
        <f>metaadatbázis!B528</f>
        <v>streuung</v>
      </c>
      <c r="C528" t="str">
        <f>metaadatbázis!E528</f>
        <v>krise verschuldung</v>
      </c>
      <c r="D528" t="str">
        <f>metaadatbázis!G528</f>
        <v>Cashflow 1</v>
      </c>
      <c r="E528">
        <f>metaadatbázis!H528</f>
        <v>33.07934292563367</v>
      </c>
      <c r="F528" t="str">
        <f>metaadatbázis!I528</f>
        <v>punktezahl</v>
      </c>
      <c r="G528" t="str">
        <f>metaadatbázis!L528</f>
        <v>KriseVerschuldung.xls</v>
      </c>
    </row>
    <row r="529" spans="1:7" ht="12.75">
      <c r="A529">
        <f>metaadatbázis!A529</f>
        <v>528</v>
      </c>
      <c r="B529" t="str">
        <f>metaadatbázis!B529</f>
        <v>streuung</v>
      </c>
      <c r="C529" t="str">
        <f>metaadatbázis!E529</f>
        <v>krise verschuldung</v>
      </c>
      <c r="D529" t="str">
        <f>metaadatbázis!G529</f>
        <v>Cashflow 2</v>
      </c>
      <c r="E529">
        <f>metaadatbázis!H529</f>
        <v>28.505812722263492</v>
      </c>
      <c r="F529" t="str">
        <f>metaadatbázis!I529</f>
        <v>punktezahl</v>
      </c>
      <c r="G529" t="str">
        <f>metaadatbázis!L529</f>
        <v>KriseVerschuldung.xls</v>
      </c>
    </row>
    <row r="530" spans="1:7" ht="12.75">
      <c r="A530">
        <f>metaadatbázis!A530</f>
        <v>529</v>
      </c>
      <c r="B530" t="str">
        <f>metaadatbázis!B530</f>
        <v>streuung</v>
      </c>
      <c r="C530" t="str">
        <f>metaadatbázis!E530</f>
        <v>krise verschuldung</v>
      </c>
      <c r="D530" t="str">
        <f>metaadatbázis!G530</f>
        <v>Cashflow 3</v>
      </c>
      <c r="E530">
        <f>metaadatbázis!H530</f>
        <v>28.655588139843754</v>
      </c>
      <c r="F530" t="str">
        <f>metaadatbázis!I530</f>
        <v>punktezahl</v>
      </c>
      <c r="G530" t="str">
        <f>metaadatbázis!L530</f>
        <v>KriseVerschuldung.xls</v>
      </c>
    </row>
    <row r="531" spans="1:7" ht="12.75">
      <c r="A531">
        <f>metaadatbázis!A531</f>
        <v>530</v>
      </c>
      <c r="B531" t="str">
        <f>metaadatbázis!B531</f>
        <v>streuung</v>
      </c>
      <c r="C531" t="str">
        <f>metaadatbázis!E531</f>
        <v>krise verschuldung</v>
      </c>
      <c r="D531" t="str">
        <f>metaadatbázis!G531</f>
        <v>Verbindlichkeiten, kurzfristige in % des Fremdkapitals</v>
      </c>
      <c r="E531">
        <f>metaadatbázis!H531</f>
        <v>110.04793839047856</v>
      </c>
      <c r="F531" t="str">
        <f>metaadatbázis!I531</f>
        <v>punktezahl</v>
      </c>
      <c r="G531" t="str">
        <f>metaadatbázis!L531</f>
        <v>KriseVerschuldung.xls</v>
      </c>
    </row>
    <row r="532" spans="1:7" ht="12.75">
      <c r="A532">
        <f>metaadatbázis!A532</f>
        <v>531</v>
      </c>
      <c r="B532" t="str">
        <f>metaadatbázis!B532</f>
        <v>streuung</v>
      </c>
      <c r="C532" t="str">
        <f>metaadatbázis!E532</f>
        <v>krise verschuldung</v>
      </c>
      <c r="D532" t="str">
        <f>metaadatbázis!G532</f>
        <v>Cashflow zu Fremdkapital</v>
      </c>
      <c r="E532">
        <f>metaadatbázis!H532</f>
        <v>33.99455265081609</v>
      </c>
      <c r="F532" t="str">
        <f>metaadatbázis!I532</f>
        <v>punktezahl</v>
      </c>
      <c r="G532" t="str">
        <f>metaadatbázis!L532</f>
        <v>KriseVerschuldung.xls</v>
      </c>
    </row>
    <row r="533" spans="1:7" ht="12.75">
      <c r="A533">
        <f>metaadatbázis!A533</f>
        <v>532</v>
      </c>
      <c r="B533" t="str">
        <f>metaadatbázis!B533</f>
        <v>streuung</v>
      </c>
      <c r="C533" t="str">
        <f>metaadatbázis!E533</f>
        <v>krise verschuldung</v>
      </c>
      <c r="D533" t="str">
        <f>metaadatbázis!G533</f>
        <v>Cashflow zu Umsatz</v>
      </c>
      <c r="E533">
        <f>metaadatbázis!H533</f>
        <v>31.383578967771644</v>
      </c>
      <c r="F533" t="str">
        <f>metaadatbázis!I533</f>
        <v>punktezahl</v>
      </c>
      <c r="G533" t="str">
        <f>metaadatbázis!L533</f>
        <v>KriseVerschuldung.xls</v>
      </c>
    </row>
    <row r="534" spans="1:7" ht="12.75">
      <c r="A534">
        <f>metaadatbázis!A534</f>
        <v>533</v>
      </c>
      <c r="B534" t="str">
        <f>metaadatbázis!B534</f>
        <v>streuung</v>
      </c>
      <c r="C534" t="str">
        <f>metaadatbázis!E534</f>
        <v>krise verschuldung</v>
      </c>
      <c r="D534" t="str">
        <f>metaadatbázis!G534</f>
        <v>Verbindlichkeiten, lang- und mittelfristige</v>
      </c>
      <c r="E534">
        <f>metaadatbázis!H534</f>
        <v>29.000172078000656</v>
      </c>
      <c r="F534" t="str">
        <f>metaadatbázis!I534</f>
        <v>punktezahl</v>
      </c>
      <c r="G534" t="str">
        <f>metaadatbázis!L534</f>
        <v>KriseVerschuldung.xls</v>
      </c>
    </row>
    <row r="535" spans="1:7" ht="12.75">
      <c r="A535">
        <f>metaadatbázis!A535</f>
        <v>534</v>
      </c>
      <c r="B535" t="str">
        <f>metaadatbázis!B535</f>
        <v>streuung</v>
      </c>
      <c r="C535" t="str">
        <f>metaadatbázis!E535</f>
        <v>krise verschuldung</v>
      </c>
      <c r="D535" t="str">
        <f>metaadatbázis!G535</f>
        <v>Eigenkapitalanteil</v>
      </c>
      <c r="E535">
        <f>metaadatbázis!H535</f>
        <v>31.55359579284503</v>
      </c>
      <c r="F535" t="str">
        <f>metaadatbázis!I535</f>
        <v>punktezahl</v>
      </c>
      <c r="G535" t="str">
        <f>metaadatbázis!L535</f>
        <v>KriseVerschuldung.xls</v>
      </c>
    </row>
    <row r="536" spans="1:7" ht="12.75">
      <c r="A536">
        <f>metaadatbázis!A536</f>
        <v>535</v>
      </c>
      <c r="B536" t="str">
        <f>metaadatbázis!B536</f>
        <v>streuung</v>
      </c>
      <c r="C536" t="str">
        <f>metaadatbázis!E536</f>
        <v>krise verschuldung</v>
      </c>
      <c r="D536" t="str">
        <f>metaadatbázis!G536</f>
        <v>Verschuldungsquote, kurzfristige</v>
      </c>
      <c r="E536">
        <f>metaadatbázis!H536</f>
        <v>267.45514770320756</v>
      </c>
      <c r="F536" t="str">
        <f>metaadatbázis!I536</f>
        <v>punktezahl</v>
      </c>
      <c r="G536" t="str">
        <f>metaadatbázis!L536</f>
        <v>KriseVerschuldung.xls</v>
      </c>
    </row>
    <row r="537" spans="1:7" ht="12.75">
      <c r="A537">
        <f>metaadatbázis!A537</f>
        <v>536</v>
      </c>
      <c r="B537" t="str">
        <f>metaadatbázis!B537</f>
        <v>streuung</v>
      </c>
      <c r="C537" t="str">
        <f>metaadatbázis!E537</f>
        <v>krise verschuldung</v>
      </c>
      <c r="D537" t="str">
        <f>metaadatbázis!G537</f>
        <v>Liquide Mittel</v>
      </c>
      <c r="E537">
        <f>metaadatbázis!H537</f>
        <v>138.58009900031973</v>
      </c>
      <c r="F537" t="str">
        <f>metaadatbázis!I537</f>
        <v>punktezahl</v>
      </c>
      <c r="G537" t="str">
        <f>metaadatbázis!L537</f>
        <v>KriseVerschuldung.xls</v>
      </c>
    </row>
    <row r="538" spans="1:7" ht="12.75">
      <c r="A538">
        <f>metaadatbázis!A538</f>
        <v>537</v>
      </c>
      <c r="B538" t="str">
        <f>metaadatbázis!B538</f>
        <v>streuung</v>
      </c>
      <c r="C538" t="str">
        <f>metaadatbázis!E538</f>
        <v>krise verschuldung</v>
      </c>
      <c r="D538" t="str">
        <f>metaadatbázis!G538</f>
        <v>Liquide Mittel/Umsatz </v>
      </c>
      <c r="E538">
        <f>metaadatbázis!H538</f>
        <v>0</v>
      </c>
      <c r="F538" t="str">
        <f>metaadatbázis!I538</f>
        <v>punktezahl</v>
      </c>
      <c r="G538" t="str">
        <f>metaadatbázis!L538</f>
        <v>KriseVerschuldung.xls</v>
      </c>
    </row>
    <row r="539" spans="1:7" ht="12.75">
      <c r="A539">
        <f>metaadatbázis!A539</f>
        <v>538</v>
      </c>
      <c r="B539" t="str">
        <f>metaadatbázis!B539</f>
        <v>streuung</v>
      </c>
      <c r="C539" t="str">
        <f>metaadatbázis!E539</f>
        <v>krise verschuldung</v>
      </c>
      <c r="D539" t="str">
        <f>metaadatbázis!G539</f>
        <v>Vermögensänderungsquote</v>
      </c>
      <c r="E539">
        <f>metaadatbázis!H539</f>
        <v>101.31342039615409</v>
      </c>
      <c r="F539" t="str">
        <f>metaadatbázis!I539</f>
        <v>punktezahl</v>
      </c>
      <c r="G539" t="str">
        <f>metaadatbázis!L539</f>
        <v>KriseVerschuldung.xls</v>
      </c>
    </row>
    <row r="540" spans="1:7" ht="12.75">
      <c r="A540">
        <f>metaadatbázis!A540</f>
        <v>539</v>
      </c>
      <c r="B540" t="str">
        <f>metaadatbázis!B540</f>
        <v>streuung</v>
      </c>
      <c r="C540" t="str">
        <f>metaadatbázis!E540</f>
        <v>krise verschuldung</v>
      </c>
      <c r="D540" t="str">
        <f>metaadatbázis!G540</f>
        <v>Verschuldungsgrad</v>
      </c>
      <c r="E540">
        <f>metaadatbázis!H540</f>
        <v>27.882927046523747</v>
      </c>
      <c r="F540" t="str">
        <f>metaadatbázis!I540</f>
        <v>punktezahl</v>
      </c>
      <c r="G540" t="str">
        <f>metaadatbázis!L540</f>
        <v>KriseVerschuldung.xls</v>
      </c>
    </row>
    <row r="541" spans="1:7" ht="12.75">
      <c r="A541">
        <f>metaadatbázis!A541</f>
        <v>540</v>
      </c>
      <c r="B541" t="str">
        <f>metaadatbázis!B541</f>
        <v>streuung</v>
      </c>
      <c r="C541" t="str">
        <f>metaadatbázis!E541</f>
        <v>krise verschuldung</v>
      </c>
      <c r="D541" t="str">
        <f>metaadatbázis!G541</f>
        <v>Finanzanlagen-Veränderung</v>
      </c>
      <c r="E541">
        <f>metaadatbázis!H541</f>
        <v>123.26099088867088</v>
      </c>
      <c r="F541" t="str">
        <f>metaadatbázis!I541</f>
        <v>punktezahl</v>
      </c>
      <c r="G541" t="str">
        <f>metaadatbázis!L541</f>
        <v>KriseVerschuldung.xls</v>
      </c>
    </row>
    <row r="542" spans="1:7" ht="12.75">
      <c r="A542">
        <f>metaadatbázis!A542</f>
        <v>541</v>
      </c>
      <c r="B542" t="str">
        <f>metaadatbázis!B542</f>
        <v>streuung</v>
      </c>
      <c r="C542" t="str">
        <f>metaadatbázis!E542</f>
        <v>krise verschuldung</v>
      </c>
      <c r="D542" t="str">
        <f>metaadatbázis!G542</f>
        <v>Eigenkapital zu Fremdkapital</v>
      </c>
      <c r="E542">
        <f>metaadatbázis!H542</f>
        <v>27.896871721425732</v>
      </c>
      <c r="F542" t="str">
        <f>metaadatbázis!I542</f>
        <v>punktezahl</v>
      </c>
      <c r="G542" t="str">
        <f>metaadatbázis!L542</f>
        <v>KriseVerschuldung.xls</v>
      </c>
    </row>
    <row r="543" spans="1:7" ht="12.75">
      <c r="A543">
        <f>metaadatbázis!A543</f>
        <v>542</v>
      </c>
      <c r="B543" t="str">
        <f>metaadatbázis!B543</f>
        <v>streuung</v>
      </c>
      <c r="C543" t="str">
        <f>metaadatbázis!E543</f>
        <v>krise verschuldung</v>
      </c>
      <c r="D543" t="str">
        <f>metaadatbázis!G543</f>
        <v>Finanzumlaufvermögen</v>
      </c>
      <c r="E543">
        <f>metaadatbázis!H543</f>
        <v>28.852556430634216</v>
      </c>
      <c r="F543" t="str">
        <f>metaadatbázis!I543</f>
        <v>punktezahl</v>
      </c>
      <c r="G543" t="str">
        <f>metaadatbázis!L543</f>
        <v>KriseVerschuldung.xls</v>
      </c>
    </row>
    <row r="544" spans="1:7" ht="12.75">
      <c r="A544">
        <f>metaadatbázis!A544</f>
        <v>543</v>
      </c>
      <c r="B544" t="str">
        <f>metaadatbázis!B544</f>
        <v>streuung</v>
      </c>
      <c r="C544" t="str">
        <f>metaadatbázis!E544</f>
        <v>krise verschuldung</v>
      </c>
      <c r="D544" t="str">
        <f>metaadatbázis!G544</f>
        <v>Finanzumlaufvermögen-Veränderung</v>
      </c>
      <c r="E544">
        <f>metaadatbázis!H544</f>
        <v>70.06458109421328</v>
      </c>
      <c r="F544" t="str">
        <f>metaadatbázis!I544</f>
        <v>punktezahl</v>
      </c>
      <c r="G544" t="str">
        <f>metaadatbázis!L544</f>
        <v>KriseVerschuldung.xls</v>
      </c>
    </row>
    <row r="545" spans="1:7" ht="12.75">
      <c r="A545">
        <f>metaadatbázis!A545</f>
        <v>544</v>
      </c>
      <c r="B545" t="str">
        <f>metaadatbázis!B545</f>
        <v>streuung</v>
      </c>
      <c r="C545" t="str">
        <f>metaadatbázis!E545</f>
        <v>krise verschuldung</v>
      </c>
      <c r="D545" t="str">
        <f>metaadatbázis!G545</f>
        <v>Eigenkapital-Veränderung</v>
      </c>
      <c r="E545">
        <f>metaadatbázis!H545</f>
        <v>28.535206914104293</v>
      </c>
      <c r="F545" t="str">
        <f>metaadatbázis!I545</f>
        <v>punktezahl</v>
      </c>
      <c r="G545" t="str">
        <f>metaadatbázis!L545</f>
        <v>KriseVerschuldung.xls</v>
      </c>
    </row>
    <row r="546" spans="1:7" ht="12.75">
      <c r="A546">
        <f>metaadatbázis!A546</f>
        <v>545</v>
      </c>
      <c r="B546" t="str">
        <f>metaadatbázis!B546</f>
        <v>streuung</v>
      </c>
      <c r="C546" t="str">
        <f>metaadatbázis!E546</f>
        <v>krise verschuldung</v>
      </c>
      <c r="D546" t="str">
        <f>metaadatbázis!G546</f>
        <v>Vermögen, immaterielles</v>
      </c>
      <c r="E546">
        <f>metaadatbázis!H546</f>
        <v>177.12986285176933</v>
      </c>
      <c r="F546" t="str">
        <f>metaadatbázis!I546</f>
        <v>punktezahl</v>
      </c>
      <c r="G546" t="str">
        <f>metaadatbázis!L546</f>
        <v>KriseVerschuldung.xls</v>
      </c>
    </row>
    <row r="547" spans="1:7" ht="12.75">
      <c r="A547">
        <f>metaadatbázis!A547</f>
        <v>546</v>
      </c>
      <c r="B547" t="str">
        <f>metaadatbázis!B547</f>
        <v>streuung</v>
      </c>
      <c r="C547" t="str">
        <f>metaadatbázis!E547</f>
        <v>krise verschuldung</v>
      </c>
      <c r="D547" t="str">
        <f>metaadatbázis!G547</f>
        <v>Finanzanlagen</v>
      </c>
      <c r="E547">
        <f>metaadatbázis!H547</f>
        <v>12.947461368588845</v>
      </c>
      <c r="F547" t="str">
        <f>metaadatbázis!I547</f>
        <v>punktezahl</v>
      </c>
      <c r="G547" t="str">
        <f>metaadatbázis!L547</f>
        <v>KriseVerschuldung.xls</v>
      </c>
    </row>
    <row r="548" spans="1:7" ht="12.75">
      <c r="A548">
        <f>metaadatbázis!A548</f>
        <v>547</v>
      </c>
      <c r="B548" t="str">
        <f>metaadatbázis!B548</f>
        <v>streuung</v>
      </c>
      <c r="C548" t="str">
        <f>metaadatbázis!E548</f>
        <v>krise verschuldung</v>
      </c>
      <c r="D548" t="str">
        <f>metaadatbázis!G548</f>
        <v>Eigenkapital</v>
      </c>
      <c r="E548">
        <f>metaadatbázis!H548</f>
        <v>33.345301374711006</v>
      </c>
      <c r="F548" t="str">
        <f>metaadatbázis!I548</f>
        <v>punktezahl</v>
      </c>
      <c r="G548" t="str">
        <f>metaadatbázis!L548</f>
        <v>KriseVerschuldung.xls</v>
      </c>
    </row>
    <row r="549" spans="1:7" ht="12.75">
      <c r="A549">
        <f>metaadatbázis!A549</f>
        <v>548</v>
      </c>
      <c r="B549" t="str">
        <f>metaadatbázis!B549</f>
        <v>streuung</v>
      </c>
      <c r="C549" t="str">
        <f>metaadatbázis!E549</f>
        <v>krise verschuldung</v>
      </c>
      <c r="D549" t="str">
        <f>metaadatbázis!G549</f>
        <v>Fremdkapital</v>
      </c>
      <c r="E549">
        <f>metaadatbázis!H549</f>
        <v>57.83356285849845</v>
      </c>
      <c r="F549" t="str">
        <f>metaadatbázis!I549</f>
        <v>punktezahl</v>
      </c>
      <c r="G549" t="str">
        <f>metaadatbázis!L549</f>
        <v>KriseVerschuldung.xls</v>
      </c>
    </row>
    <row r="550" spans="1:7" ht="12.75">
      <c r="A550">
        <f>metaadatbázis!A550</f>
        <v>549</v>
      </c>
      <c r="B550" t="str">
        <f>metaadatbázis!B550</f>
        <v>streuung</v>
      </c>
      <c r="C550" t="str">
        <f>metaadatbázis!E550</f>
        <v>krise verschuldung</v>
      </c>
      <c r="D550" t="str">
        <f>metaadatbázis!G550</f>
        <v>Verbindlichkeiten, mittelfristige</v>
      </c>
      <c r="E550">
        <f>metaadatbázis!H550</f>
        <v>34.95430014795342</v>
      </c>
      <c r="F550" t="str">
        <f>metaadatbázis!I550</f>
        <v>punktezahl</v>
      </c>
      <c r="G550" t="str">
        <f>metaadatbázis!L550</f>
        <v>KriseVerschuldung.xls</v>
      </c>
    </row>
    <row r="551" spans="1:7" ht="12.75">
      <c r="A551">
        <f>metaadatbázis!A551</f>
        <v>550</v>
      </c>
      <c r="B551" t="str">
        <f>metaadatbázis!B551</f>
        <v>streuung</v>
      </c>
      <c r="C551" t="str">
        <f>metaadatbázis!E551</f>
        <v>krise verschuldung</v>
      </c>
      <c r="D551" t="str">
        <f>metaadatbázis!G551</f>
        <v>Verbindlichkeiten, kurzfristige -Veränderung</v>
      </c>
      <c r="E551">
        <f>metaadatbázis!H551</f>
        <v>0</v>
      </c>
      <c r="F551" t="str">
        <f>metaadatbázis!I551</f>
        <v>punktezahl</v>
      </c>
      <c r="G551" t="str">
        <f>metaadatbázis!L551</f>
        <v>KriseVerschuldung.xls</v>
      </c>
    </row>
    <row r="552" spans="1:7" ht="12.75">
      <c r="A552">
        <f>metaadatbázis!A552</f>
        <v>551</v>
      </c>
      <c r="B552" t="str">
        <f>metaadatbázis!B552</f>
        <v>streuung</v>
      </c>
      <c r="C552" t="str">
        <f>metaadatbázis!E552</f>
        <v>krise verschuldung</v>
      </c>
      <c r="D552" t="str">
        <f>metaadatbázis!G552</f>
        <v>Fremdkapital-Veränderung</v>
      </c>
      <c r="E552">
        <f>metaadatbázis!H552</f>
        <v>256.61837303001533</v>
      </c>
      <c r="F552" t="str">
        <f>metaadatbázis!I552</f>
        <v>punktezahl</v>
      </c>
      <c r="G552" t="str">
        <f>metaadatbázis!L552</f>
        <v>KriseVerschuldung.xls</v>
      </c>
    </row>
    <row r="553" spans="1:7" ht="12.75">
      <c r="A553">
        <f>metaadatbázis!A553</f>
        <v>552</v>
      </c>
      <c r="B553" t="str">
        <f>metaadatbázis!B553</f>
        <v>streuung</v>
      </c>
      <c r="C553" t="str">
        <f>metaadatbázis!E553</f>
        <v>krise verschuldung</v>
      </c>
      <c r="D553" t="str">
        <f>metaadatbázis!G553</f>
        <v>Fremdkapitalanteil</v>
      </c>
      <c r="E553">
        <f>metaadatbázis!H553</f>
        <v>28.94868510402311</v>
      </c>
      <c r="F553" t="str">
        <f>metaadatbázis!I553</f>
        <v>punktezahl</v>
      </c>
      <c r="G553" t="str">
        <f>metaadatbázis!L553</f>
        <v>KriseVerschuldung.xls</v>
      </c>
    </row>
    <row r="554" spans="1:7" ht="12.75">
      <c r="A554">
        <f>metaadatbázis!A554</f>
        <v>553</v>
      </c>
      <c r="B554" t="str">
        <f>metaadatbázis!B554</f>
        <v>streuung</v>
      </c>
      <c r="C554" t="str">
        <f>metaadatbázis!E554</f>
        <v>krise verschuldung</v>
      </c>
      <c r="D554" t="str">
        <f>metaadatbázis!G554</f>
        <v>Anlagendeckung</v>
      </c>
      <c r="E554">
        <f>metaadatbázis!H554</f>
        <v>31.886203590420518</v>
      </c>
      <c r="F554" t="str">
        <f>metaadatbázis!I554</f>
        <v>punktezahl</v>
      </c>
      <c r="G554" t="str">
        <f>metaadatbázis!L554</f>
        <v>KriseVerschuldung.xls</v>
      </c>
    </row>
    <row r="555" spans="1:7" ht="12.75">
      <c r="A555">
        <f>metaadatbázis!A555</f>
        <v>554</v>
      </c>
      <c r="B555" t="str">
        <f>metaadatbázis!B555</f>
        <v>streuung</v>
      </c>
      <c r="C555" t="str">
        <f>metaadatbázis!E555</f>
        <v>krise verschuldung</v>
      </c>
      <c r="D555" t="str">
        <f>metaadatbázis!G555</f>
        <v>Fremdkapitaldeckung 1</v>
      </c>
      <c r="E555">
        <f>metaadatbázis!H555</f>
        <v>28.582455806194538</v>
      </c>
      <c r="F555" t="str">
        <f>metaadatbázis!I555</f>
        <v>punktezahl</v>
      </c>
      <c r="G555" t="str">
        <f>metaadatbázis!L555</f>
        <v>KriseVerschuldung.xls</v>
      </c>
    </row>
    <row r="556" spans="1:7" ht="12.75">
      <c r="A556">
        <f>metaadatbázis!A556</f>
        <v>555</v>
      </c>
      <c r="B556" t="str">
        <f>metaadatbázis!B556</f>
        <v>streuung</v>
      </c>
      <c r="C556" t="str">
        <f>metaadatbázis!E556</f>
        <v>krise verschuldung</v>
      </c>
      <c r="D556" t="str">
        <f>metaadatbázis!G556</f>
        <v>Fremdkapitaldeckung 2</v>
      </c>
      <c r="E556">
        <f>metaadatbázis!H556</f>
        <v>49.740760711293746</v>
      </c>
      <c r="F556" t="str">
        <f>metaadatbázis!I556</f>
        <v>punktezahl</v>
      </c>
      <c r="G556" t="str">
        <f>metaadatbázis!L556</f>
        <v>KriseVerschuldung.xls</v>
      </c>
    </row>
    <row r="557" spans="1:7" ht="12.75">
      <c r="A557">
        <f>metaadatbázis!A557</f>
        <v>556</v>
      </c>
      <c r="B557" t="str">
        <f>metaadatbázis!B557</f>
        <v>streuung</v>
      </c>
      <c r="C557" t="str">
        <f>metaadatbázis!E557</f>
        <v>krise verschuldung</v>
      </c>
      <c r="D557" t="str">
        <f>metaadatbázis!G557</f>
        <v>Nettoverbindlichkeiten</v>
      </c>
      <c r="E557">
        <f>metaadatbázis!H557</f>
        <v>32.09843979955687</v>
      </c>
      <c r="F557" t="str">
        <f>metaadatbázis!I557</f>
        <v>punktezahl</v>
      </c>
      <c r="G557" t="str">
        <f>metaadatbázis!L557</f>
        <v>KriseVerschuldung.xls</v>
      </c>
    </row>
    <row r="558" spans="1:7" ht="12.75">
      <c r="A558">
        <f>metaadatbázis!A558</f>
        <v>557</v>
      </c>
      <c r="B558" t="str">
        <f>metaadatbázis!B558</f>
        <v>wichtigkeit</v>
      </c>
      <c r="C558" t="str">
        <f>metaadatbázis!E558</f>
        <v>krise verschuldung</v>
      </c>
      <c r="D558" t="str">
        <f>metaadatbázis!G558</f>
        <v>Liquidität 1 Grades</v>
      </c>
      <c r="E558">
        <f>metaadatbázis!H558</f>
        <v>0.016792416062751166</v>
      </c>
      <c r="F558" t="str">
        <f>metaadatbázis!I558</f>
        <v>%</v>
      </c>
      <c r="G558" t="str">
        <f>metaadatbázis!L558</f>
        <v>KriseVerschuldung.xls</v>
      </c>
    </row>
    <row r="559" spans="1:7" ht="12.75">
      <c r="A559">
        <f>metaadatbázis!A559</f>
        <v>558</v>
      </c>
      <c r="B559" t="str">
        <f>metaadatbázis!B559</f>
        <v>wichtigkeit</v>
      </c>
      <c r="C559" t="str">
        <f>metaadatbázis!E559</f>
        <v>krise verschuldung</v>
      </c>
      <c r="D559" t="str">
        <f>metaadatbázis!G559</f>
        <v>Liquidität 2. Grades</v>
      </c>
      <c r="E559">
        <f>metaadatbázis!H559</f>
        <v>0.01069074824359189</v>
      </c>
      <c r="F559" t="str">
        <f>metaadatbázis!I559</f>
        <v>%</v>
      </c>
      <c r="G559" t="str">
        <f>metaadatbázis!L559</f>
        <v>KriseVerschuldung.xls</v>
      </c>
    </row>
    <row r="560" spans="1:7" ht="12.75">
      <c r="A560">
        <f>metaadatbázis!A560</f>
        <v>559</v>
      </c>
      <c r="B560" t="str">
        <f>metaadatbázis!B560</f>
        <v>wichtigkeit</v>
      </c>
      <c r="C560" t="str">
        <f>metaadatbázis!E560</f>
        <v>krise verschuldung</v>
      </c>
      <c r="D560" t="str">
        <f>metaadatbázis!G560</f>
        <v>Cashflow 1</v>
      </c>
      <c r="E560">
        <f>metaadatbázis!H560</f>
        <v>0.01123609322987077</v>
      </c>
      <c r="F560" t="str">
        <f>metaadatbázis!I560</f>
        <v>%</v>
      </c>
      <c r="G560" t="str">
        <f>metaadatbázis!L560</f>
        <v>KriseVerschuldung.xls</v>
      </c>
    </row>
    <row r="561" spans="1:7" ht="12.75">
      <c r="A561">
        <f>metaadatbázis!A561</f>
        <v>560</v>
      </c>
      <c r="B561" t="str">
        <f>metaadatbázis!B561</f>
        <v>wichtigkeit</v>
      </c>
      <c r="C561" t="str">
        <f>metaadatbázis!E561</f>
        <v>krise verschuldung</v>
      </c>
      <c r="D561" t="str">
        <f>metaadatbázis!G561</f>
        <v>Cashflow 2</v>
      </c>
      <c r="E561">
        <f>metaadatbázis!H561</f>
        <v>0.010950413809478367</v>
      </c>
      <c r="F561" t="str">
        <f>metaadatbázis!I561</f>
        <v>%</v>
      </c>
      <c r="G561" t="str">
        <f>metaadatbázis!L561</f>
        <v>KriseVerschuldung.xls</v>
      </c>
    </row>
    <row r="562" spans="1:7" ht="12.75">
      <c r="A562">
        <f>metaadatbázis!A562</f>
        <v>561</v>
      </c>
      <c r="B562" t="str">
        <f>metaadatbázis!B562</f>
        <v>wichtigkeit</v>
      </c>
      <c r="C562" t="str">
        <f>metaadatbázis!E562</f>
        <v>krise verschuldung</v>
      </c>
      <c r="D562" t="str">
        <f>metaadatbázis!G562</f>
        <v>Cashflow 3</v>
      </c>
      <c r="E562">
        <f>metaadatbázis!H562</f>
        <v>0.01083642582882511</v>
      </c>
      <c r="F562" t="str">
        <f>metaadatbázis!I562</f>
        <v>%</v>
      </c>
      <c r="G562" t="str">
        <f>metaadatbázis!L562</f>
        <v>KriseVerschuldung.xls</v>
      </c>
    </row>
    <row r="563" spans="1:7" ht="12.75">
      <c r="A563">
        <f>metaadatbázis!A563</f>
        <v>562</v>
      </c>
      <c r="B563" t="str">
        <f>metaadatbázis!B563</f>
        <v>wichtigkeit</v>
      </c>
      <c r="C563" t="str">
        <f>metaadatbázis!E563</f>
        <v>krise verschuldung</v>
      </c>
      <c r="D563" t="str">
        <f>metaadatbázis!G563</f>
        <v>Verbindlichkeiten, kurzfristige in % des Fremdkapitals</v>
      </c>
      <c r="E563">
        <f>metaadatbázis!H563</f>
        <v>0.1687906584721456</v>
      </c>
      <c r="F563" t="str">
        <f>metaadatbázis!I563</f>
        <v>%</v>
      </c>
      <c r="G563" t="str">
        <f>metaadatbázis!L563</f>
        <v>KriseVerschuldung.xls</v>
      </c>
    </row>
    <row r="564" spans="1:7" ht="12.75">
      <c r="A564">
        <f>metaadatbázis!A564</f>
        <v>563</v>
      </c>
      <c r="B564" t="str">
        <f>metaadatbázis!B564</f>
        <v>wichtigkeit</v>
      </c>
      <c r="C564" t="str">
        <f>metaadatbázis!E564</f>
        <v>krise verschuldung</v>
      </c>
      <c r="D564" t="str">
        <f>metaadatbázis!G564</f>
        <v>Cashflow zu Fremdkapital</v>
      </c>
      <c r="E564">
        <f>metaadatbázis!H564</f>
        <v>0.04001947728233753</v>
      </c>
      <c r="F564" t="str">
        <f>metaadatbázis!I564</f>
        <v>%</v>
      </c>
      <c r="G564" t="str">
        <f>metaadatbázis!L564</f>
        <v>KriseVerschuldung.xls</v>
      </c>
    </row>
    <row r="565" spans="1:7" ht="12.75">
      <c r="A565">
        <f>metaadatbázis!A565</f>
        <v>564</v>
      </c>
      <c r="B565" t="str">
        <f>metaadatbázis!B565</f>
        <v>wichtigkeit</v>
      </c>
      <c r="C565" t="str">
        <f>metaadatbázis!E565</f>
        <v>krise verschuldung</v>
      </c>
      <c r="D565" t="str">
        <f>metaadatbázis!G565</f>
        <v>Cashflow zu Umsatz</v>
      </c>
      <c r="E565">
        <f>metaadatbázis!H565</f>
        <v>0.011012137591533341</v>
      </c>
      <c r="F565" t="str">
        <f>metaadatbázis!I565</f>
        <v>%</v>
      </c>
      <c r="G565" t="str">
        <f>metaadatbázis!L565</f>
        <v>KriseVerschuldung.xls</v>
      </c>
    </row>
    <row r="566" spans="1:7" ht="12.75">
      <c r="A566">
        <f>metaadatbázis!A566</f>
        <v>565</v>
      </c>
      <c r="B566" t="str">
        <f>metaadatbázis!B566</f>
        <v>wichtigkeit</v>
      </c>
      <c r="C566" t="str">
        <f>metaadatbázis!E566</f>
        <v>krise verschuldung</v>
      </c>
      <c r="D566" t="str">
        <f>metaadatbázis!G566</f>
        <v>Verbindlichkeiten, lang- und mittelfristige</v>
      </c>
      <c r="E566">
        <f>metaadatbázis!H566</f>
        <v>0.010839027214275699</v>
      </c>
      <c r="F566" t="str">
        <f>metaadatbázis!I566</f>
        <v>%</v>
      </c>
      <c r="G566" t="str">
        <f>metaadatbázis!L566</f>
        <v>KriseVerschuldung.xls</v>
      </c>
    </row>
    <row r="567" spans="1:7" ht="12.75">
      <c r="A567">
        <f>metaadatbázis!A567</f>
        <v>566</v>
      </c>
      <c r="B567" t="str">
        <f>metaadatbázis!B567</f>
        <v>wichtigkeit</v>
      </c>
      <c r="C567" t="str">
        <f>metaadatbázis!E567</f>
        <v>krise verschuldung</v>
      </c>
      <c r="D567" t="str">
        <f>metaadatbázis!G567</f>
        <v>Eigenkapitalanteil</v>
      </c>
      <c r="E567">
        <f>metaadatbázis!H567</f>
        <v>0.018795246370121425</v>
      </c>
      <c r="F567" t="str">
        <f>metaadatbázis!I567</f>
        <v>%</v>
      </c>
      <c r="G567" t="str">
        <f>metaadatbázis!L567</f>
        <v>KriseVerschuldung.xls</v>
      </c>
    </row>
    <row r="568" spans="1:7" ht="12.75">
      <c r="A568">
        <f>metaadatbázis!A568</f>
        <v>567</v>
      </c>
      <c r="B568" t="str">
        <f>metaadatbázis!B568</f>
        <v>wichtigkeit</v>
      </c>
      <c r="C568" t="str">
        <f>metaadatbázis!E568</f>
        <v>krise verschuldung</v>
      </c>
      <c r="D568" t="str">
        <f>metaadatbázis!G568</f>
        <v>Verschuldungsquote, kurzfristige</v>
      </c>
      <c r="E568">
        <f>metaadatbázis!H568</f>
        <v>0.08717148049102845</v>
      </c>
      <c r="F568" t="str">
        <f>metaadatbázis!I568</f>
        <v>%</v>
      </c>
      <c r="G568" t="str">
        <f>metaadatbázis!L568</f>
        <v>KriseVerschuldung.xls</v>
      </c>
    </row>
    <row r="569" spans="1:7" ht="12.75">
      <c r="A569">
        <f>metaadatbázis!A569</f>
        <v>568</v>
      </c>
      <c r="B569" t="str">
        <f>metaadatbázis!B569</f>
        <v>wichtigkeit</v>
      </c>
      <c r="C569" t="str">
        <f>metaadatbázis!E569</f>
        <v>krise verschuldung</v>
      </c>
      <c r="D569" t="str">
        <f>metaadatbázis!G569</f>
        <v>Liquide Mittel</v>
      </c>
      <c r="E569">
        <f>metaadatbázis!H569</f>
        <v>0.036665345478177416</v>
      </c>
      <c r="F569" t="str">
        <f>metaadatbázis!I569</f>
        <v>%</v>
      </c>
      <c r="G569" t="str">
        <f>metaadatbázis!L569</f>
        <v>KriseVerschuldung.xls</v>
      </c>
    </row>
    <row r="570" spans="1:7" ht="12.75">
      <c r="A570">
        <f>metaadatbázis!A570</f>
        <v>569</v>
      </c>
      <c r="B570" t="str">
        <f>metaadatbázis!B570</f>
        <v>wichtigkeit</v>
      </c>
      <c r="C570" t="str">
        <f>metaadatbázis!E570</f>
        <v>krise verschuldung</v>
      </c>
      <c r="D570" t="str">
        <f>metaadatbázis!G570</f>
        <v>Liquide Mittel/Umsatz </v>
      </c>
      <c r="E570">
        <f>metaadatbázis!H570</f>
        <v>0</v>
      </c>
      <c r="F570" t="str">
        <f>metaadatbázis!I570</f>
        <v>%</v>
      </c>
      <c r="G570" t="str">
        <f>metaadatbázis!L570</f>
        <v>KriseVerschuldung.xls</v>
      </c>
    </row>
    <row r="571" spans="1:7" ht="12.75">
      <c r="A571">
        <f>metaadatbázis!A571</f>
        <v>570</v>
      </c>
      <c r="B571" t="str">
        <f>metaadatbázis!B571</f>
        <v>wichtigkeit</v>
      </c>
      <c r="C571" t="str">
        <f>metaadatbázis!E571</f>
        <v>krise verschuldung</v>
      </c>
      <c r="D571" t="str">
        <f>metaadatbázis!G571</f>
        <v>Vermögensänderungsquote</v>
      </c>
      <c r="E571">
        <f>metaadatbázis!H571</f>
        <v>0.03208761655389284</v>
      </c>
      <c r="F571" t="str">
        <f>metaadatbázis!I571</f>
        <v>%</v>
      </c>
      <c r="G571" t="str">
        <f>metaadatbázis!L571</f>
        <v>KriseVerschuldung.xls</v>
      </c>
    </row>
    <row r="572" spans="1:7" ht="12.75">
      <c r="A572">
        <f>metaadatbázis!A572</f>
        <v>571</v>
      </c>
      <c r="B572" t="str">
        <f>metaadatbázis!B572</f>
        <v>wichtigkeit</v>
      </c>
      <c r="C572" t="str">
        <f>metaadatbázis!E572</f>
        <v>krise verschuldung</v>
      </c>
      <c r="D572" t="str">
        <f>metaadatbázis!G572</f>
        <v>Verschuldungsgrad</v>
      </c>
      <c r="E572">
        <f>metaadatbázis!H572</f>
        <v>0.008586463903648507</v>
      </c>
      <c r="F572" t="str">
        <f>metaadatbázis!I572</f>
        <v>%</v>
      </c>
      <c r="G572" t="str">
        <f>metaadatbázis!L572</f>
        <v>KriseVerschuldung.xls</v>
      </c>
    </row>
    <row r="573" spans="1:7" ht="12.75">
      <c r="A573">
        <f>metaadatbázis!A573</f>
        <v>572</v>
      </c>
      <c r="B573" t="str">
        <f>metaadatbázis!B573</f>
        <v>wichtigkeit</v>
      </c>
      <c r="C573" t="str">
        <f>metaadatbázis!E573</f>
        <v>krise verschuldung</v>
      </c>
      <c r="D573" t="str">
        <f>metaadatbázis!G573</f>
        <v>Finanzanlagen-Veränderung</v>
      </c>
      <c r="E573">
        <f>metaadatbázis!H573</f>
        <v>0.038049046048306494</v>
      </c>
      <c r="F573" t="str">
        <f>metaadatbázis!I573</f>
        <v>%</v>
      </c>
      <c r="G573" t="str">
        <f>metaadatbázis!L573</f>
        <v>KriseVerschuldung.xls</v>
      </c>
    </row>
    <row r="574" spans="1:7" ht="12.75">
      <c r="A574">
        <f>metaadatbázis!A574</f>
        <v>573</v>
      </c>
      <c r="B574" t="str">
        <f>metaadatbázis!B574</f>
        <v>wichtigkeit</v>
      </c>
      <c r="C574" t="str">
        <f>metaadatbázis!E574</f>
        <v>krise verschuldung</v>
      </c>
      <c r="D574" t="str">
        <f>metaadatbázis!G574</f>
        <v>Eigenkapital zu Fremdkapital</v>
      </c>
      <c r="E574">
        <f>metaadatbázis!H574</f>
        <v>0.008588828799512683</v>
      </c>
      <c r="F574" t="str">
        <f>metaadatbázis!I574</f>
        <v>%</v>
      </c>
      <c r="G574" t="str">
        <f>metaadatbázis!L574</f>
        <v>KriseVerschuldung.xls</v>
      </c>
    </row>
    <row r="575" spans="1:7" ht="12.75">
      <c r="A575">
        <f>metaadatbázis!A575</f>
        <v>574</v>
      </c>
      <c r="B575" t="str">
        <f>metaadatbázis!B575</f>
        <v>wichtigkeit</v>
      </c>
      <c r="C575" t="str">
        <f>metaadatbázis!E575</f>
        <v>krise verschuldung</v>
      </c>
      <c r="D575" t="str">
        <f>metaadatbázis!G575</f>
        <v>Finanzumlaufvermögen</v>
      </c>
      <c r="E575">
        <f>metaadatbázis!H575</f>
        <v>0.011035786550175102</v>
      </c>
      <c r="F575" t="str">
        <f>metaadatbázis!I575</f>
        <v>%</v>
      </c>
      <c r="G575" t="str">
        <f>metaadatbázis!L575</f>
        <v>KriseVerschuldung.xls</v>
      </c>
    </row>
    <row r="576" spans="1:7" ht="12.75">
      <c r="A576">
        <f>metaadatbázis!A576</f>
        <v>575</v>
      </c>
      <c r="B576" t="str">
        <f>metaadatbázis!B576</f>
        <v>wichtigkeit</v>
      </c>
      <c r="C576" t="str">
        <f>metaadatbázis!E576</f>
        <v>krise verschuldung</v>
      </c>
      <c r="D576" t="str">
        <f>metaadatbázis!G576</f>
        <v>Finanzumlaufvermögen-Veränderung</v>
      </c>
      <c r="E576">
        <f>metaadatbázis!H576</f>
        <v>0.0797781065508565</v>
      </c>
      <c r="F576" t="str">
        <f>metaadatbázis!I576</f>
        <v>%</v>
      </c>
      <c r="G576" t="str">
        <f>metaadatbázis!L576</f>
        <v>KriseVerschuldung.xls</v>
      </c>
    </row>
    <row r="577" spans="1:7" ht="12.75">
      <c r="A577">
        <f>metaadatbázis!A577</f>
        <v>576</v>
      </c>
      <c r="B577" t="str">
        <f>metaadatbázis!B577</f>
        <v>wichtigkeit</v>
      </c>
      <c r="C577" t="str">
        <f>metaadatbázis!E577</f>
        <v>krise verschuldung</v>
      </c>
      <c r="D577" t="str">
        <f>metaadatbázis!G577</f>
        <v>Eigenkapital-Veränderung</v>
      </c>
      <c r="E577">
        <f>metaadatbázis!H577</f>
        <v>0.010912338986065143</v>
      </c>
      <c r="F577" t="str">
        <f>metaadatbázis!I577</f>
        <v>%</v>
      </c>
      <c r="G577" t="str">
        <f>metaadatbázis!L577</f>
        <v>KriseVerschuldung.xls</v>
      </c>
    </row>
    <row r="578" spans="1:7" ht="12.75">
      <c r="A578">
        <f>metaadatbázis!A578</f>
        <v>577</v>
      </c>
      <c r="B578" t="str">
        <f>metaadatbázis!B578</f>
        <v>wichtigkeit</v>
      </c>
      <c r="C578" t="str">
        <f>metaadatbázis!E578</f>
        <v>krise verschuldung</v>
      </c>
      <c r="D578" t="str">
        <f>metaadatbázis!G578</f>
        <v>Vermögen, immaterielles</v>
      </c>
      <c r="E578">
        <f>metaadatbázis!H578</f>
        <v>0.06508760993218464</v>
      </c>
      <c r="F578" t="str">
        <f>metaadatbázis!I578</f>
        <v>%</v>
      </c>
      <c r="G578" t="str">
        <f>metaadatbázis!L578</f>
        <v>KriseVerschuldung.xls</v>
      </c>
    </row>
    <row r="579" spans="1:7" ht="12.75">
      <c r="A579">
        <f>metaadatbázis!A579</f>
        <v>578</v>
      </c>
      <c r="B579" t="str">
        <f>metaadatbázis!B579</f>
        <v>wichtigkeit</v>
      </c>
      <c r="C579" t="str">
        <f>metaadatbázis!E579</f>
        <v>krise verschuldung</v>
      </c>
      <c r="D579" t="str">
        <f>metaadatbázis!G579</f>
        <v>Finanzanlagen</v>
      </c>
      <c r="E579">
        <f>metaadatbázis!H579</f>
        <v>0.001934957796068418</v>
      </c>
      <c r="F579" t="str">
        <f>metaadatbázis!I579</f>
        <v>%</v>
      </c>
      <c r="G579" t="str">
        <f>metaadatbázis!L579</f>
        <v>KriseVerschuldung.xls</v>
      </c>
    </row>
    <row r="580" spans="1:7" ht="12.75">
      <c r="A580">
        <f>metaadatbázis!A580</f>
        <v>579</v>
      </c>
      <c r="B580" t="str">
        <f>metaadatbázis!B580</f>
        <v>wichtigkeit</v>
      </c>
      <c r="C580" t="str">
        <f>metaadatbázis!E580</f>
        <v>krise verschuldung</v>
      </c>
      <c r="D580" t="str">
        <f>metaadatbázis!G580</f>
        <v>Eigenkapital</v>
      </c>
      <c r="E580">
        <f>metaadatbázis!H580</f>
        <v>0.011520353712744666</v>
      </c>
      <c r="F580" t="str">
        <f>metaadatbázis!I580</f>
        <v>%</v>
      </c>
      <c r="G580" t="str">
        <f>metaadatbázis!L580</f>
        <v>KriseVerschuldung.xls</v>
      </c>
    </row>
    <row r="581" spans="1:7" ht="12.75">
      <c r="A581">
        <f>metaadatbázis!A581</f>
        <v>580</v>
      </c>
      <c r="B581" t="str">
        <f>metaadatbázis!B581</f>
        <v>wichtigkeit</v>
      </c>
      <c r="C581" t="str">
        <f>metaadatbázis!E581</f>
        <v>krise verschuldung</v>
      </c>
      <c r="D581" t="str">
        <f>metaadatbázis!G581</f>
        <v>Fremdkapital</v>
      </c>
      <c r="E581">
        <f>metaadatbázis!H581</f>
        <v>0.06512402932849282</v>
      </c>
      <c r="F581" t="str">
        <f>metaadatbázis!I581</f>
        <v>%</v>
      </c>
      <c r="G581" t="str">
        <f>metaadatbázis!L581</f>
        <v>KriseVerschuldung.xls</v>
      </c>
    </row>
    <row r="582" spans="1:7" ht="12.75">
      <c r="A582">
        <f>metaadatbázis!A582</f>
        <v>581</v>
      </c>
      <c r="B582" t="str">
        <f>metaadatbázis!B582</f>
        <v>wichtigkeit</v>
      </c>
      <c r="C582" t="str">
        <f>metaadatbázis!E582</f>
        <v>krise verschuldung</v>
      </c>
      <c r="D582" t="str">
        <f>metaadatbázis!G582</f>
        <v>Verbindlichkeiten, mittelfristige</v>
      </c>
      <c r="E582">
        <f>metaadatbázis!H582</f>
        <v>0.012035664521548518</v>
      </c>
      <c r="F582" t="str">
        <f>metaadatbázis!I582</f>
        <v>%</v>
      </c>
      <c r="G582" t="str">
        <f>metaadatbázis!L582</f>
        <v>KriseVerschuldung.xls</v>
      </c>
    </row>
    <row r="583" spans="1:7" ht="12.75">
      <c r="A583">
        <f>metaadatbázis!A583</f>
        <v>582</v>
      </c>
      <c r="B583" t="str">
        <f>metaadatbázis!B583</f>
        <v>wichtigkeit</v>
      </c>
      <c r="C583" t="str">
        <f>metaadatbázis!E583</f>
        <v>krise verschuldung</v>
      </c>
      <c r="D583" t="str">
        <f>metaadatbázis!G583</f>
        <v>Verbindlichkeiten, kurzfristige -Veränderung</v>
      </c>
      <c r="E583">
        <f>metaadatbázis!H583</f>
        <v>0</v>
      </c>
      <c r="F583" t="str">
        <f>metaadatbázis!I583</f>
        <v>%</v>
      </c>
      <c r="G583" t="str">
        <f>metaadatbázis!L583</f>
        <v>KriseVerschuldung.xls</v>
      </c>
    </row>
    <row r="584" spans="1:7" ht="12.75">
      <c r="A584">
        <f>metaadatbázis!A584</f>
        <v>583</v>
      </c>
      <c r="B584" t="str">
        <f>metaadatbázis!B584</f>
        <v>wichtigkeit</v>
      </c>
      <c r="C584" t="str">
        <f>metaadatbázis!E584</f>
        <v>krise verschuldung</v>
      </c>
      <c r="D584" t="str">
        <f>metaadatbázis!G584</f>
        <v>Fremdkapital-Veränderung</v>
      </c>
      <c r="E584">
        <f>metaadatbázis!H584</f>
        <v>0.16487699230652167</v>
      </c>
      <c r="F584" t="str">
        <f>metaadatbázis!I584</f>
        <v>%</v>
      </c>
      <c r="G584" t="str">
        <f>metaadatbázis!L584</f>
        <v>KriseVerschuldung.xls</v>
      </c>
    </row>
    <row r="585" spans="1:7" ht="12.75">
      <c r="A585">
        <f>metaadatbázis!A585</f>
        <v>584</v>
      </c>
      <c r="B585" t="str">
        <f>metaadatbázis!B585</f>
        <v>wichtigkeit</v>
      </c>
      <c r="C585" t="str">
        <f>metaadatbázis!E585</f>
        <v>krise verschuldung</v>
      </c>
      <c r="D585" t="str">
        <f>metaadatbázis!G585</f>
        <v>Fremdkapitalanteil</v>
      </c>
      <c r="E585">
        <f>metaadatbázis!H585</f>
        <v>0.010682707597653692</v>
      </c>
      <c r="F585" t="str">
        <f>metaadatbázis!I585</f>
        <v>%</v>
      </c>
      <c r="G585" t="str">
        <f>metaadatbázis!L585</f>
        <v>KriseVerschuldung.xls</v>
      </c>
    </row>
    <row r="586" spans="1:7" ht="12.75">
      <c r="A586">
        <f>metaadatbázis!A586</f>
        <v>585</v>
      </c>
      <c r="B586" t="str">
        <f>metaadatbázis!B586</f>
        <v>wichtigkeit</v>
      </c>
      <c r="C586" t="str">
        <f>metaadatbázis!E586</f>
        <v>krise verschuldung</v>
      </c>
      <c r="D586" t="str">
        <f>metaadatbázis!G586</f>
        <v>Anlagendeckung</v>
      </c>
      <c r="E586">
        <f>metaadatbázis!H586</f>
        <v>0.008574639424327627</v>
      </c>
      <c r="F586" t="str">
        <f>metaadatbázis!I586</f>
        <v>%</v>
      </c>
      <c r="G586" t="str">
        <f>metaadatbázis!L586</f>
        <v>KriseVerschuldung.xls</v>
      </c>
    </row>
    <row r="587" spans="1:7" ht="12.75">
      <c r="A587">
        <f>metaadatbázis!A587</f>
        <v>586</v>
      </c>
      <c r="B587" t="str">
        <f>metaadatbázis!B587</f>
        <v>wichtigkeit</v>
      </c>
      <c r="C587" t="str">
        <f>metaadatbázis!E587</f>
        <v>krise verschuldung</v>
      </c>
      <c r="D587" t="str">
        <f>metaadatbázis!G587</f>
        <v>Fremdkapitaldeckung 1</v>
      </c>
      <c r="E587">
        <f>metaadatbázis!H587</f>
        <v>0.01157498280720712</v>
      </c>
      <c r="F587" t="str">
        <f>metaadatbázis!I587</f>
        <v>%</v>
      </c>
      <c r="G587" t="str">
        <f>metaadatbázis!L587</f>
        <v>KriseVerschuldung.xls</v>
      </c>
    </row>
    <row r="588" spans="1:7" ht="12.75">
      <c r="A588">
        <f>metaadatbázis!A588</f>
        <v>587</v>
      </c>
      <c r="B588" t="str">
        <f>metaadatbázis!B588</f>
        <v>wichtigkeit</v>
      </c>
      <c r="C588" t="str">
        <f>metaadatbázis!E588</f>
        <v>krise verschuldung</v>
      </c>
      <c r="D588" t="str">
        <f>metaadatbázis!G588</f>
        <v>Fremdkapitaldeckung 2</v>
      </c>
      <c r="E588">
        <f>metaadatbázis!H588</f>
        <v>0.01166792321466922</v>
      </c>
      <c r="F588" t="str">
        <f>metaadatbázis!I588</f>
        <v>%</v>
      </c>
      <c r="G588" t="str">
        <f>metaadatbázis!L588</f>
        <v>KriseVerschuldung.xls</v>
      </c>
    </row>
    <row r="589" spans="1:7" ht="12.75">
      <c r="A589">
        <f>metaadatbázis!A589</f>
        <v>588</v>
      </c>
      <c r="B589" t="str">
        <f>metaadatbázis!B589</f>
        <v>wichtigkeit</v>
      </c>
      <c r="C589" t="str">
        <f>metaadatbázis!E589</f>
        <v>krise verschuldung</v>
      </c>
      <c r="D589" t="str">
        <f>metaadatbázis!G589</f>
        <v>Nettoverbindlichkeiten</v>
      </c>
      <c r="E589">
        <f>metaadatbázis!H589</f>
        <v>0.014082481891992429</v>
      </c>
      <c r="F589" t="str">
        <f>metaadatbázis!I589</f>
        <v>%</v>
      </c>
      <c r="G589" t="str">
        <f>metaadatbázis!L589</f>
        <v>KriseVerschuldung.xls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89"/>
  <sheetViews>
    <sheetView zoomScalePageLayoutView="0" workbookViewId="0" topLeftCell="A1">
      <selection activeCell="H1" sqref="H1"/>
    </sheetView>
  </sheetViews>
  <sheetFormatPr defaultColWidth="9.140625" defaultRowHeight="12.75"/>
  <cols>
    <col min="2" max="2" width="11.140625" style="0" bestFit="1" customWidth="1"/>
    <col min="3" max="3" width="18.140625" style="0" bestFit="1" customWidth="1"/>
    <col min="4" max="4" width="18.140625" style="0" customWidth="1"/>
    <col min="5" max="5" width="14.8515625" style="0" bestFit="1" customWidth="1"/>
    <col min="6" max="6" width="27.7109375" style="0" customWidth="1"/>
    <col min="7" max="7" width="24.421875" style="0" customWidth="1"/>
    <col min="8" max="8" width="10.57421875" style="0" bestFit="1" customWidth="1"/>
    <col min="9" max="9" width="10.00390625" style="0" bestFit="1" customWidth="1"/>
    <col min="10" max="10" width="12.8515625" style="0" customWidth="1"/>
    <col min="11" max="12" width="18.57421875" style="0" bestFit="1" customWidth="1"/>
    <col min="13" max="13" width="9.421875" style="0" customWidth="1"/>
  </cols>
  <sheetData>
    <row r="1" spans="1:12" ht="12.75">
      <c r="A1" t="s">
        <v>0</v>
      </c>
      <c r="B1" t="s">
        <v>39</v>
      </c>
      <c r="C1" t="s">
        <v>1</v>
      </c>
      <c r="D1" t="s">
        <v>2</v>
      </c>
      <c r="E1" t="s">
        <v>38</v>
      </c>
      <c r="F1" t="s">
        <v>5</v>
      </c>
      <c r="G1" t="s">
        <v>37</v>
      </c>
      <c r="H1" t="s">
        <v>112</v>
      </c>
      <c r="I1" t="s">
        <v>36</v>
      </c>
      <c r="J1" t="s">
        <v>6</v>
      </c>
      <c r="K1" t="s">
        <v>7</v>
      </c>
      <c r="L1" t="s">
        <v>52</v>
      </c>
    </row>
    <row r="2" spans="1:12" ht="12.75">
      <c r="A2">
        <v>1</v>
      </c>
      <c r="B2" t="s">
        <v>40</v>
      </c>
      <c r="C2" t="s">
        <v>4</v>
      </c>
      <c r="D2" t="s">
        <v>43</v>
      </c>
      <c r="E2" t="s">
        <v>10</v>
      </c>
      <c r="F2" t="s">
        <v>31</v>
      </c>
      <c r="G2" t="s">
        <v>31</v>
      </c>
      <c r="H2" s="1">
        <v>53.74949494949505</v>
      </c>
      <c r="I2" t="s">
        <v>47</v>
      </c>
      <c r="J2" t="s">
        <v>9</v>
      </c>
      <c r="K2" t="s">
        <v>35</v>
      </c>
      <c r="L2" t="str">
        <f>K2</f>
        <v>Erfolg.xls</v>
      </c>
    </row>
    <row r="3" spans="1:12" ht="12.75">
      <c r="A3">
        <v>2</v>
      </c>
      <c r="B3" t="s">
        <v>40</v>
      </c>
      <c r="C3" t="s">
        <v>4</v>
      </c>
      <c r="D3" t="s">
        <v>43</v>
      </c>
      <c r="E3" t="s">
        <v>10</v>
      </c>
      <c r="F3" t="s">
        <v>32</v>
      </c>
      <c r="G3" t="s">
        <v>32</v>
      </c>
      <c r="H3" s="1">
        <v>50.597979797979804</v>
      </c>
      <c r="I3" t="s">
        <v>47</v>
      </c>
      <c r="J3" t="s">
        <v>9</v>
      </c>
      <c r="K3" t="s">
        <v>35</v>
      </c>
      <c r="L3" t="str">
        <f aca="true" t="shared" si="0" ref="L3:L66">K3</f>
        <v>Erfolg.xls</v>
      </c>
    </row>
    <row r="4" spans="1:12" ht="12.75">
      <c r="A4">
        <v>3</v>
      </c>
      <c r="B4" t="s">
        <v>40</v>
      </c>
      <c r="C4" t="s">
        <v>4</v>
      </c>
      <c r="D4" t="s">
        <v>43</v>
      </c>
      <c r="E4" t="s">
        <v>10</v>
      </c>
      <c r="F4" t="s">
        <v>33</v>
      </c>
      <c r="G4" t="s">
        <v>33</v>
      </c>
      <c r="H4" s="1">
        <v>46.32828282828284</v>
      </c>
      <c r="I4" t="s">
        <v>47</v>
      </c>
      <c r="J4" t="s">
        <v>9</v>
      </c>
      <c r="K4" t="s">
        <v>35</v>
      </c>
      <c r="L4" t="str">
        <f t="shared" si="0"/>
        <v>Erfolg.xls</v>
      </c>
    </row>
    <row r="5" spans="1:12" ht="12.75">
      <c r="A5">
        <v>4</v>
      </c>
      <c r="B5" t="s">
        <v>40</v>
      </c>
      <c r="C5" t="s">
        <v>4</v>
      </c>
      <c r="D5" t="s">
        <v>43</v>
      </c>
      <c r="E5" t="s">
        <v>10</v>
      </c>
      <c r="F5" t="s">
        <v>34</v>
      </c>
      <c r="G5" t="s">
        <v>34</v>
      </c>
      <c r="H5" s="1">
        <v>49.95151515151515</v>
      </c>
      <c r="I5" t="s">
        <v>47</v>
      </c>
      <c r="J5" t="s">
        <v>9</v>
      </c>
      <c r="K5" t="s">
        <v>35</v>
      </c>
      <c r="L5" t="str">
        <f t="shared" si="0"/>
        <v>Erfolg.xls</v>
      </c>
    </row>
    <row r="6" spans="1:12" ht="12.75">
      <c r="A6">
        <v>5</v>
      </c>
      <c r="B6" t="s">
        <v>40</v>
      </c>
      <c r="C6" t="s">
        <v>4</v>
      </c>
      <c r="D6" t="s">
        <v>43</v>
      </c>
      <c r="E6" t="s">
        <v>10</v>
      </c>
      <c r="F6" t="s">
        <v>11</v>
      </c>
      <c r="G6" t="s">
        <v>11</v>
      </c>
      <c r="H6" s="1">
        <v>49.267676767676804</v>
      </c>
      <c r="I6" t="s">
        <v>47</v>
      </c>
      <c r="J6" t="s">
        <v>9</v>
      </c>
      <c r="K6" t="s">
        <v>35</v>
      </c>
      <c r="L6" t="str">
        <f t="shared" si="0"/>
        <v>Erfolg.xls</v>
      </c>
    </row>
    <row r="7" spans="1:12" ht="12.75">
      <c r="A7">
        <v>6</v>
      </c>
      <c r="B7" t="s">
        <v>40</v>
      </c>
      <c r="C7" t="s">
        <v>4</v>
      </c>
      <c r="D7" t="s">
        <v>43</v>
      </c>
      <c r="E7" t="s">
        <v>10</v>
      </c>
      <c r="F7" t="s">
        <v>12</v>
      </c>
      <c r="G7" t="s">
        <v>12</v>
      </c>
      <c r="H7" s="1">
        <v>65.96060606060607</v>
      </c>
      <c r="I7" t="s">
        <v>47</v>
      </c>
      <c r="J7" t="s">
        <v>9</v>
      </c>
      <c r="K7" t="s">
        <v>35</v>
      </c>
      <c r="L7" t="str">
        <f t="shared" si="0"/>
        <v>Erfolg.xls</v>
      </c>
    </row>
    <row r="8" spans="1:12" ht="12.75">
      <c r="A8">
        <v>7</v>
      </c>
      <c r="B8" t="s">
        <v>40</v>
      </c>
      <c r="C8" t="s">
        <v>4</v>
      </c>
      <c r="D8" t="s">
        <v>43</v>
      </c>
      <c r="E8" t="s">
        <v>10</v>
      </c>
      <c r="F8" t="s">
        <v>13</v>
      </c>
      <c r="G8" t="s">
        <v>13</v>
      </c>
      <c r="H8" s="1">
        <v>50.257575757575786</v>
      </c>
      <c r="I8" t="s">
        <v>47</v>
      </c>
      <c r="J8" t="s">
        <v>9</v>
      </c>
      <c r="K8" t="s">
        <v>35</v>
      </c>
      <c r="L8" t="str">
        <f t="shared" si="0"/>
        <v>Erfolg.xls</v>
      </c>
    </row>
    <row r="9" spans="1:12" ht="12.75">
      <c r="A9">
        <v>8</v>
      </c>
      <c r="B9" t="s">
        <v>40</v>
      </c>
      <c r="C9" t="s">
        <v>4</v>
      </c>
      <c r="D9" t="s">
        <v>43</v>
      </c>
      <c r="E9" t="s">
        <v>10</v>
      </c>
      <c r="F9" t="s">
        <v>14</v>
      </c>
      <c r="G9" t="s">
        <v>14</v>
      </c>
      <c r="H9" s="1">
        <v>49.2676767676768</v>
      </c>
      <c r="I9" t="s">
        <v>47</v>
      </c>
      <c r="J9" t="s">
        <v>9</v>
      </c>
      <c r="K9" t="s">
        <v>35</v>
      </c>
      <c r="L9" t="str">
        <f t="shared" si="0"/>
        <v>Erfolg.xls</v>
      </c>
    </row>
    <row r="10" spans="1:12" ht="12.75">
      <c r="A10">
        <v>9</v>
      </c>
      <c r="B10" t="s">
        <v>40</v>
      </c>
      <c r="C10" t="s">
        <v>4</v>
      </c>
      <c r="D10" t="s">
        <v>43</v>
      </c>
      <c r="E10" t="s">
        <v>10</v>
      </c>
      <c r="F10" t="s">
        <v>15</v>
      </c>
      <c r="G10" t="s">
        <v>15</v>
      </c>
      <c r="H10" s="1">
        <v>61.241414141414154</v>
      </c>
      <c r="I10" t="s">
        <v>47</v>
      </c>
      <c r="J10" t="s">
        <v>9</v>
      </c>
      <c r="K10" t="s">
        <v>35</v>
      </c>
      <c r="L10" t="str">
        <f t="shared" si="0"/>
        <v>Erfolg.xls</v>
      </c>
    </row>
    <row r="11" spans="1:12" ht="12.75">
      <c r="A11">
        <v>10</v>
      </c>
      <c r="B11" t="s">
        <v>40</v>
      </c>
      <c r="C11" t="s">
        <v>4</v>
      </c>
      <c r="D11" t="s">
        <v>43</v>
      </c>
      <c r="E11" t="s">
        <v>10</v>
      </c>
      <c r="F11" t="s">
        <v>16</v>
      </c>
      <c r="G11" t="s">
        <v>16</v>
      </c>
      <c r="H11" s="1">
        <v>495.8141414141415</v>
      </c>
      <c r="I11" t="s">
        <v>47</v>
      </c>
      <c r="J11" t="s">
        <v>9</v>
      </c>
      <c r="K11" t="s">
        <v>35</v>
      </c>
      <c r="L11" t="str">
        <f t="shared" si="0"/>
        <v>Erfolg.xls</v>
      </c>
    </row>
    <row r="12" spans="1:12" ht="12.75">
      <c r="A12">
        <v>11</v>
      </c>
      <c r="B12" t="s">
        <v>40</v>
      </c>
      <c r="C12" t="s">
        <v>4</v>
      </c>
      <c r="D12" t="s">
        <v>43</v>
      </c>
      <c r="E12" t="s">
        <v>10</v>
      </c>
      <c r="F12" t="s">
        <v>17</v>
      </c>
      <c r="G12" t="s">
        <v>17</v>
      </c>
      <c r="H12" s="1">
        <v>50.89393939393939</v>
      </c>
      <c r="I12" t="s">
        <v>47</v>
      </c>
      <c r="J12" t="s">
        <v>9</v>
      </c>
      <c r="K12" t="s">
        <v>35</v>
      </c>
      <c r="L12" t="str">
        <f t="shared" si="0"/>
        <v>Erfolg.xls</v>
      </c>
    </row>
    <row r="13" spans="1:12" ht="12.75">
      <c r="A13">
        <v>12</v>
      </c>
      <c r="B13" t="s">
        <v>40</v>
      </c>
      <c r="C13" t="s">
        <v>4</v>
      </c>
      <c r="D13" t="s">
        <v>43</v>
      </c>
      <c r="E13" t="s">
        <v>10</v>
      </c>
      <c r="F13" t="s">
        <v>18</v>
      </c>
      <c r="G13" t="s">
        <v>18</v>
      </c>
      <c r="H13" s="1">
        <v>49.49595959595961</v>
      </c>
      <c r="I13" t="s">
        <v>47</v>
      </c>
      <c r="J13" t="s">
        <v>9</v>
      </c>
      <c r="K13" t="s">
        <v>35</v>
      </c>
      <c r="L13" t="str">
        <f t="shared" si="0"/>
        <v>Erfolg.xls</v>
      </c>
    </row>
    <row r="14" spans="1:12" ht="12.75">
      <c r="A14">
        <v>13</v>
      </c>
      <c r="B14" t="s">
        <v>40</v>
      </c>
      <c r="C14" t="s">
        <v>4</v>
      </c>
      <c r="D14" t="s">
        <v>43</v>
      </c>
      <c r="E14" t="s">
        <v>10</v>
      </c>
      <c r="F14" t="s">
        <v>19</v>
      </c>
      <c r="G14" t="s">
        <v>19</v>
      </c>
      <c r="H14" s="1">
        <v>50.247474747474755</v>
      </c>
      <c r="I14" t="s">
        <v>47</v>
      </c>
      <c r="J14" t="s">
        <v>9</v>
      </c>
      <c r="K14" t="s">
        <v>35</v>
      </c>
      <c r="L14" t="str">
        <f t="shared" si="0"/>
        <v>Erfolg.xls</v>
      </c>
    </row>
    <row r="15" spans="1:12" ht="12.75">
      <c r="A15">
        <v>14</v>
      </c>
      <c r="B15" t="s">
        <v>40</v>
      </c>
      <c r="C15" t="s">
        <v>4</v>
      </c>
      <c r="D15" t="s">
        <v>43</v>
      </c>
      <c r="E15" t="s">
        <v>10</v>
      </c>
      <c r="F15" t="s">
        <v>20</v>
      </c>
      <c r="G15" t="s">
        <v>20</v>
      </c>
      <c r="H15" s="1">
        <v>49.267676767676775</v>
      </c>
      <c r="I15" t="s">
        <v>47</v>
      </c>
      <c r="J15" t="s">
        <v>9</v>
      </c>
      <c r="K15" t="s">
        <v>35</v>
      </c>
      <c r="L15" t="str">
        <f t="shared" si="0"/>
        <v>Erfolg.xls</v>
      </c>
    </row>
    <row r="16" spans="1:12" ht="12.75">
      <c r="A16">
        <v>15</v>
      </c>
      <c r="B16" t="s">
        <v>40</v>
      </c>
      <c r="C16" t="s">
        <v>4</v>
      </c>
      <c r="D16" t="s">
        <v>43</v>
      </c>
      <c r="E16" t="s">
        <v>10</v>
      </c>
      <c r="F16" t="s">
        <v>21</v>
      </c>
      <c r="G16" t="s">
        <v>21</v>
      </c>
      <c r="H16" s="1">
        <v>49.26767676767679</v>
      </c>
      <c r="I16" t="s">
        <v>47</v>
      </c>
      <c r="J16" t="s">
        <v>9</v>
      </c>
      <c r="K16" t="s">
        <v>35</v>
      </c>
      <c r="L16" t="str">
        <f t="shared" si="0"/>
        <v>Erfolg.xls</v>
      </c>
    </row>
    <row r="17" spans="1:12" ht="12.75">
      <c r="A17">
        <v>16</v>
      </c>
      <c r="B17" t="s">
        <v>40</v>
      </c>
      <c r="C17" t="s">
        <v>4</v>
      </c>
      <c r="D17" t="s">
        <v>43</v>
      </c>
      <c r="E17" t="s">
        <v>10</v>
      </c>
      <c r="F17" t="s">
        <v>22</v>
      </c>
      <c r="G17" t="s">
        <v>22</v>
      </c>
      <c r="H17" s="1">
        <v>154.72525252525259</v>
      </c>
      <c r="I17" t="s">
        <v>47</v>
      </c>
      <c r="J17" t="s">
        <v>9</v>
      </c>
      <c r="K17" t="s">
        <v>35</v>
      </c>
      <c r="L17" t="str">
        <f t="shared" si="0"/>
        <v>Erfolg.xls</v>
      </c>
    </row>
    <row r="18" spans="1:12" ht="12.75">
      <c r="A18">
        <v>17</v>
      </c>
      <c r="B18" t="s">
        <v>40</v>
      </c>
      <c r="C18" t="s">
        <v>4</v>
      </c>
      <c r="D18" t="s">
        <v>43</v>
      </c>
      <c r="E18" t="s">
        <v>10</v>
      </c>
      <c r="F18" t="s">
        <v>23</v>
      </c>
      <c r="G18" t="s">
        <v>23</v>
      </c>
      <c r="H18" s="1">
        <v>49.267676767676804</v>
      </c>
      <c r="I18" t="s">
        <v>47</v>
      </c>
      <c r="J18" t="s">
        <v>9</v>
      </c>
      <c r="K18" t="s">
        <v>35</v>
      </c>
      <c r="L18" t="str">
        <f t="shared" si="0"/>
        <v>Erfolg.xls</v>
      </c>
    </row>
    <row r="19" spans="1:12" ht="12.75">
      <c r="A19">
        <v>18</v>
      </c>
      <c r="B19" t="s">
        <v>40</v>
      </c>
      <c r="C19" t="s">
        <v>4</v>
      </c>
      <c r="D19" t="s">
        <v>43</v>
      </c>
      <c r="E19" t="s">
        <v>10</v>
      </c>
      <c r="F19" t="s">
        <v>24</v>
      </c>
      <c r="G19" t="s">
        <v>24</v>
      </c>
      <c r="H19" s="1">
        <v>82.60707070707069</v>
      </c>
      <c r="I19" t="s">
        <v>47</v>
      </c>
      <c r="J19" t="s">
        <v>9</v>
      </c>
      <c r="K19" t="s">
        <v>35</v>
      </c>
      <c r="L19" t="str">
        <f t="shared" si="0"/>
        <v>Erfolg.xls</v>
      </c>
    </row>
    <row r="20" spans="1:12" ht="12.75">
      <c r="A20">
        <v>19</v>
      </c>
      <c r="B20" t="s">
        <v>40</v>
      </c>
      <c r="C20" t="s">
        <v>4</v>
      </c>
      <c r="D20" t="s">
        <v>43</v>
      </c>
      <c r="E20" t="s">
        <v>10</v>
      </c>
      <c r="F20" t="s">
        <v>25</v>
      </c>
      <c r="G20" t="s">
        <v>25</v>
      </c>
      <c r="H20" s="1">
        <v>52.974747474747495</v>
      </c>
      <c r="I20" t="s">
        <v>47</v>
      </c>
      <c r="J20" t="s">
        <v>9</v>
      </c>
      <c r="K20" t="s">
        <v>35</v>
      </c>
      <c r="L20" t="str">
        <f t="shared" si="0"/>
        <v>Erfolg.xls</v>
      </c>
    </row>
    <row r="21" spans="1:12" ht="12.75">
      <c r="A21">
        <v>20</v>
      </c>
      <c r="B21" t="s">
        <v>40</v>
      </c>
      <c r="C21" t="s">
        <v>4</v>
      </c>
      <c r="D21" t="s">
        <v>43</v>
      </c>
      <c r="E21" t="s">
        <v>10</v>
      </c>
      <c r="F21" t="s">
        <v>26</v>
      </c>
      <c r="G21" t="s">
        <v>26</v>
      </c>
      <c r="H21" s="1">
        <v>49.27777777777779</v>
      </c>
      <c r="I21" t="s">
        <v>47</v>
      </c>
      <c r="J21" t="s">
        <v>9</v>
      </c>
      <c r="K21" t="s">
        <v>35</v>
      </c>
      <c r="L21" t="str">
        <f t="shared" si="0"/>
        <v>Erfolg.xls</v>
      </c>
    </row>
    <row r="22" spans="1:12" ht="12.75">
      <c r="A22">
        <v>21</v>
      </c>
      <c r="B22" t="s">
        <v>40</v>
      </c>
      <c r="C22" t="s">
        <v>4</v>
      </c>
      <c r="D22" t="s">
        <v>43</v>
      </c>
      <c r="E22" t="s">
        <v>10</v>
      </c>
      <c r="F22" t="s">
        <v>27</v>
      </c>
      <c r="G22" t="s">
        <v>27</v>
      </c>
      <c r="H22" s="1">
        <v>49.28787878787882</v>
      </c>
      <c r="I22" t="s">
        <v>47</v>
      </c>
      <c r="J22" t="s">
        <v>9</v>
      </c>
      <c r="K22" t="s">
        <v>35</v>
      </c>
      <c r="L22" t="str">
        <f t="shared" si="0"/>
        <v>Erfolg.xls</v>
      </c>
    </row>
    <row r="23" spans="1:12" ht="12.75">
      <c r="A23">
        <v>22</v>
      </c>
      <c r="B23" t="s">
        <v>40</v>
      </c>
      <c r="C23" t="s">
        <v>4</v>
      </c>
      <c r="D23" t="s">
        <v>43</v>
      </c>
      <c r="E23" t="s">
        <v>10</v>
      </c>
      <c r="F23" t="s">
        <v>28</v>
      </c>
      <c r="G23" t="s">
        <v>28</v>
      </c>
      <c r="H23" s="1">
        <v>294.00808080808105</v>
      </c>
      <c r="I23" t="s">
        <v>47</v>
      </c>
      <c r="J23" t="s">
        <v>9</v>
      </c>
      <c r="K23" t="s">
        <v>35</v>
      </c>
      <c r="L23" t="str">
        <f t="shared" si="0"/>
        <v>Erfolg.xls</v>
      </c>
    </row>
    <row r="24" spans="1:12" ht="12.75">
      <c r="A24">
        <v>23</v>
      </c>
      <c r="B24" t="s">
        <v>40</v>
      </c>
      <c r="C24" t="s">
        <v>4</v>
      </c>
      <c r="D24" t="s">
        <v>43</v>
      </c>
      <c r="E24" t="s">
        <v>10</v>
      </c>
      <c r="F24" t="s">
        <v>29</v>
      </c>
      <c r="G24" t="s">
        <v>29</v>
      </c>
      <c r="H24" s="1">
        <v>350.70404040404054</v>
      </c>
      <c r="I24" t="s">
        <v>47</v>
      </c>
      <c r="J24" t="s">
        <v>9</v>
      </c>
      <c r="K24" t="s">
        <v>35</v>
      </c>
      <c r="L24" t="str">
        <f t="shared" si="0"/>
        <v>Erfolg.xls</v>
      </c>
    </row>
    <row r="25" spans="1:12" ht="12.75">
      <c r="A25">
        <v>24</v>
      </c>
      <c r="B25" t="s">
        <v>41</v>
      </c>
      <c r="C25" t="s">
        <v>3</v>
      </c>
      <c r="D25" t="s">
        <v>43</v>
      </c>
      <c r="E25" t="s">
        <v>10</v>
      </c>
      <c r="F25" t="s">
        <v>31</v>
      </c>
      <c r="G25" t="s">
        <v>31</v>
      </c>
      <c r="H25" s="1">
        <v>49.93039721521198</v>
      </c>
      <c r="I25" t="s">
        <v>47</v>
      </c>
      <c r="J25" t="s">
        <v>9</v>
      </c>
      <c r="K25" t="s">
        <v>35</v>
      </c>
      <c r="L25" t="str">
        <f t="shared" si="0"/>
        <v>Erfolg.xls</v>
      </c>
    </row>
    <row r="26" spans="1:12" ht="12.75">
      <c r="A26">
        <v>25</v>
      </c>
      <c r="B26" t="s">
        <v>41</v>
      </c>
      <c r="C26" t="s">
        <v>3</v>
      </c>
      <c r="D26" t="s">
        <v>43</v>
      </c>
      <c r="E26" t="s">
        <v>10</v>
      </c>
      <c r="F26" t="s">
        <v>32</v>
      </c>
      <c r="G26" t="s">
        <v>32</v>
      </c>
      <c r="H26" s="1">
        <v>29.760424274865354</v>
      </c>
      <c r="I26" t="s">
        <v>47</v>
      </c>
      <c r="J26" t="s">
        <v>9</v>
      </c>
      <c r="K26" t="s">
        <v>35</v>
      </c>
      <c r="L26" t="str">
        <f t="shared" si="0"/>
        <v>Erfolg.xls</v>
      </c>
    </row>
    <row r="27" spans="1:12" ht="12.75">
      <c r="A27">
        <v>26</v>
      </c>
      <c r="B27" t="s">
        <v>41</v>
      </c>
      <c r="C27" t="s">
        <v>3</v>
      </c>
      <c r="D27" t="s">
        <v>43</v>
      </c>
      <c r="E27" t="s">
        <v>10</v>
      </c>
      <c r="F27" t="s">
        <v>33</v>
      </c>
      <c r="G27" t="s">
        <v>33</v>
      </c>
      <c r="H27" s="1">
        <v>28.777092081269885</v>
      </c>
      <c r="I27" t="s">
        <v>47</v>
      </c>
      <c r="J27" t="s">
        <v>9</v>
      </c>
      <c r="K27" t="s">
        <v>35</v>
      </c>
      <c r="L27" t="str">
        <f t="shared" si="0"/>
        <v>Erfolg.xls</v>
      </c>
    </row>
    <row r="28" spans="1:12" ht="12.75">
      <c r="A28">
        <v>27</v>
      </c>
      <c r="B28" t="s">
        <v>41</v>
      </c>
      <c r="C28" t="s">
        <v>3</v>
      </c>
      <c r="D28" t="s">
        <v>43</v>
      </c>
      <c r="E28" t="s">
        <v>10</v>
      </c>
      <c r="F28" t="s">
        <v>34</v>
      </c>
      <c r="G28" t="s">
        <v>34</v>
      </c>
      <c r="H28" s="1">
        <v>27.916853090138957</v>
      </c>
      <c r="I28" t="s">
        <v>47</v>
      </c>
      <c r="J28" t="s">
        <v>9</v>
      </c>
      <c r="K28" t="s">
        <v>35</v>
      </c>
      <c r="L28" t="str">
        <f t="shared" si="0"/>
        <v>Erfolg.xls</v>
      </c>
    </row>
    <row r="29" spans="1:12" ht="12.75">
      <c r="A29">
        <v>28</v>
      </c>
      <c r="B29" t="s">
        <v>41</v>
      </c>
      <c r="C29" t="s">
        <v>3</v>
      </c>
      <c r="D29" t="s">
        <v>43</v>
      </c>
      <c r="E29" t="s">
        <v>10</v>
      </c>
      <c r="F29" t="s">
        <v>11</v>
      </c>
      <c r="G29" t="s">
        <v>11</v>
      </c>
      <c r="H29" s="1">
        <v>28.877898576249695</v>
      </c>
      <c r="I29" t="s">
        <v>47</v>
      </c>
      <c r="J29" t="s">
        <v>9</v>
      </c>
      <c r="K29" t="s">
        <v>35</v>
      </c>
      <c r="L29" t="str">
        <f t="shared" si="0"/>
        <v>Erfolg.xls</v>
      </c>
    </row>
    <row r="30" spans="1:12" ht="12.75">
      <c r="A30">
        <v>29</v>
      </c>
      <c r="B30" t="s">
        <v>41</v>
      </c>
      <c r="C30" t="s">
        <v>3</v>
      </c>
      <c r="D30" t="s">
        <v>43</v>
      </c>
      <c r="E30" t="s">
        <v>10</v>
      </c>
      <c r="F30" t="s">
        <v>12</v>
      </c>
      <c r="G30" t="s">
        <v>12</v>
      </c>
      <c r="H30" s="1">
        <v>42.94208206263224</v>
      </c>
      <c r="I30" t="s">
        <v>47</v>
      </c>
      <c r="J30" t="s">
        <v>9</v>
      </c>
      <c r="K30" t="s">
        <v>35</v>
      </c>
      <c r="L30" t="str">
        <f t="shared" si="0"/>
        <v>Erfolg.xls</v>
      </c>
    </row>
    <row r="31" spans="1:12" ht="12.75">
      <c r="A31">
        <v>30</v>
      </c>
      <c r="B31" t="s">
        <v>41</v>
      </c>
      <c r="C31" t="s">
        <v>3</v>
      </c>
      <c r="D31" t="s">
        <v>43</v>
      </c>
      <c r="E31" t="s">
        <v>10</v>
      </c>
      <c r="F31" t="s">
        <v>13</v>
      </c>
      <c r="G31" t="s">
        <v>13</v>
      </c>
      <c r="H31" s="1">
        <v>28.895476981379712</v>
      </c>
      <c r="I31" t="s">
        <v>47</v>
      </c>
      <c r="J31" t="s">
        <v>9</v>
      </c>
      <c r="K31" t="s">
        <v>35</v>
      </c>
      <c r="L31" t="str">
        <f t="shared" si="0"/>
        <v>Erfolg.xls</v>
      </c>
    </row>
    <row r="32" spans="1:12" ht="12.75">
      <c r="A32">
        <v>31</v>
      </c>
      <c r="B32" t="s">
        <v>41</v>
      </c>
      <c r="C32" t="s">
        <v>3</v>
      </c>
      <c r="D32" t="s">
        <v>43</v>
      </c>
      <c r="E32" t="s">
        <v>10</v>
      </c>
      <c r="F32" t="s">
        <v>14</v>
      </c>
      <c r="G32" t="s">
        <v>14</v>
      </c>
      <c r="H32" s="1">
        <v>28.877898576249738</v>
      </c>
      <c r="I32" t="s">
        <v>47</v>
      </c>
      <c r="J32" t="s">
        <v>9</v>
      </c>
      <c r="K32" t="s">
        <v>35</v>
      </c>
      <c r="L32" t="str">
        <f t="shared" si="0"/>
        <v>Erfolg.xls</v>
      </c>
    </row>
    <row r="33" spans="1:12" ht="12.75">
      <c r="A33">
        <v>32</v>
      </c>
      <c r="B33" t="s">
        <v>41</v>
      </c>
      <c r="C33" t="s">
        <v>3</v>
      </c>
      <c r="D33" t="s">
        <v>43</v>
      </c>
      <c r="E33" t="s">
        <v>10</v>
      </c>
      <c r="F33" t="s">
        <v>15</v>
      </c>
      <c r="G33" t="s">
        <v>15</v>
      </c>
      <c r="H33" s="1">
        <v>77.21128051519493</v>
      </c>
      <c r="I33" t="s">
        <v>47</v>
      </c>
      <c r="J33" t="s">
        <v>9</v>
      </c>
      <c r="K33" t="s">
        <v>35</v>
      </c>
      <c r="L33" t="str">
        <f t="shared" si="0"/>
        <v>Erfolg.xls</v>
      </c>
    </row>
    <row r="34" spans="1:12" ht="12.75">
      <c r="A34">
        <v>33</v>
      </c>
      <c r="B34" t="s">
        <v>41</v>
      </c>
      <c r="C34" t="s">
        <v>3</v>
      </c>
      <c r="D34" t="s">
        <v>43</v>
      </c>
      <c r="E34" t="s">
        <v>10</v>
      </c>
      <c r="F34" t="s">
        <v>16</v>
      </c>
      <c r="G34" t="s">
        <v>16</v>
      </c>
      <c r="H34" s="1">
        <v>76.47466168354403</v>
      </c>
      <c r="I34" t="s">
        <v>47</v>
      </c>
      <c r="J34" t="s">
        <v>9</v>
      </c>
      <c r="K34" t="s">
        <v>35</v>
      </c>
      <c r="L34" t="str">
        <f t="shared" si="0"/>
        <v>Erfolg.xls</v>
      </c>
    </row>
    <row r="35" spans="1:12" ht="12.75">
      <c r="A35">
        <v>34</v>
      </c>
      <c r="B35" t="s">
        <v>41</v>
      </c>
      <c r="C35" t="s">
        <v>3</v>
      </c>
      <c r="D35" t="s">
        <v>43</v>
      </c>
      <c r="E35" t="s">
        <v>10</v>
      </c>
      <c r="F35" t="s">
        <v>17</v>
      </c>
      <c r="G35" t="s">
        <v>17</v>
      </c>
      <c r="H35" s="1">
        <v>32.239001662588294</v>
      </c>
      <c r="I35" t="s">
        <v>47</v>
      </c>
      <c r="J35" t="s">
        <v>9</v>
      </c>
      <c r="K35" t="s">
        <v>35</v>
      </c>
      <c r="L35" t="str">
        <f t="shared" si="0"/>
        <v>Erfolg.xls</v>
      </c>
    </row>
    <row r="36" spans="1:12" ht="12.75">
      <c r="A36">
        <v>35</v>
      </c>
      <c r="B36" t="s">
        <v>41</v>
      </c>
      <c r="C36" t="s">
        <v>3</v>
      </c>
      <c r="D36" t="s">
        <v>43</v>
      </c>
      <c r="E36" t="s">
        <v>10</v>
      </c>
      <c r="F36" t="s">
        <v>18</v>
      </c>
      <c r="G36" t="s">
        <v>18</v>
      </c>
      <c r="H36" s="1">
        <v>29.191559162978887</v>
      </c>
      <c r="I36" t="s">
        <v>47</v>
      </c>
      <c r="J36" t="s">
        <v>9</v>
      </c>
      <c r="K36" t="s">
        <v>35</v>
      </c>
      <c r="L36" t="str">
        <f t="shared" si="0"/>
        <v>Erfolg.xls</v>
      </c>
    </row>
    <row r="37" spans="1:12" ht="12.75">
      <c r="A37">
        <v>36</v>
      </c>
      <c r="B37" t="s">
        <v>41</v>
      </c>
      <c r="C37" t="s">
        <v>3</v>
      </c>
      <c r="D37" t="s">
        <v>43</v>
      </c>
      <c r="E37" t="s">
        <v>10</v>
      </c>
      <c r="F37" t="s">
        <v>19</v>
      </c>
      <c r="G37" t="s">
        <v>19</v>
      </c>
      <c r="H37" s="1">
        <v>28.912688209095972</v>
      </c>
      <c r="I37" t="s">
        <v>47</v>
      </c>
      <c r="J37" t="s">
        <v>9</v>
      </c>
      <c r="K37" t="s">
        <v>35</v>
      </c>
      <c r="L37" t="str">
        <f t="shared" si="0"/>
        <v>Erfolg.xls</v>
      </c>
    </row>
    <row r="38" spans="1:12" ht="12.75">
      <c r="A38">
        <v>37</v>
      </c>
      <c r="B38" t="s">
        <v>41</v>
      </c>
      <c r="C38" t="s">
        <v>3</v>
      </c>
      <c r="D38" t="s">
        <v>43</v>
      </c>
      <c r="E38" t="s">
        <v>10</v>
      </c>
      <c r="F38" t="s">
        <v>20</v>
      </c>
      <c r="G38" t="s">
        <v>20</v>
      </c>
      <c r="H38" s="1">
        <v>28.87789857624978</v>
      </c>
      <c r="I38" t="s">
        <v>47</v>
      </c>
      <c r="J38" t="s">
        <v>9</v>
      </c>
      <c r="K38" t="s">
        <v>35</v>
      </c>
      <c r="L38" t="str">
        <f t="shared" si="0"/>
        <v>Erfolg.xls</v>
      </c>
    </row>
    <row r="39" spans="1:12" ht="12.75">
      <c r="A39">
        <v>38</v>
      </c>
      <c r="B39" t="s">
        <v>41</v>
      </c>
      <c r="C39" t="s">
        <v>3</v>
      </c>
      <c r="D39" t="s">
        <v>43</v>
      </c>
      <c r="E39" t="s">
        <v>10</v>
      </c>
      <c r="F39" t="s">
        <v>21</v>
      </c>
      <c r="G39" t="s">
        <v>21</v>
      </c>
      <c r="H39" s="1">
        <v>28.877898576249752</v>
      </c>
      <c r="I39" t="s">
        <v>47</v>
      </c>
      <c r="J39" t="s">
        <v>9</v>
      </c>
      <c r="K39" t="s">
        <v>35</v>
      </c>
      <c r="L39" t="str">
        <f t="shared" si="0"/>
        <v>Erfolg.xls</v>
      </c>
    </row>
    <row r="40" spans="1:12" ht="12.75">
      <c r="A40">
        <v>39</v>
      </c>
      <c r="B40" t="s">
        <v>41</v>
      </c>
      <c r="C40" t="s">
        <v>3</v>
      </c>
      <c r="D40" t="s">
        <v>43</v>
      </c>
      <c r="E40" t="s">
        <v>10</v>
      </c>
      <c r="F40" t="s">
        <v>22</v>
      </c>
      <c r="G40" t="s">
        <v>22</v>
      </c>
      <c r="H40" s="1">
        <v>32.53732344596562</v>
      </c>
      <c r="I40" t="s">
        <v>47</v>
      </c>
      <c r="J40" t="s">
        <v>9</v>
      </c>
      <c r="K40" t="s">
        <v>35</v>
      </c>
      <c r="L40" t="str">
        <f t="shared" si="0"/>
        <v>Erfolg.xls</v>
      </c>
    </row>
    <row r="41" spans="1:12" ht="12.75">
      <c r="A41">
        <v>40</v>
      </c>
      <c r="B41" t="s">
        <v>41</v>
      </c>
      <c r="C41" t="s">
        <v>3</v>
      </c>
      <c r="D41" t="s">
        <v>43</v>
      </c>
      <c r="E41" t="s">
        <v>10</v>
      </c>
      <c r="F41" t="s">
        <v>23</v>
      </c>
      <c r="G41" t="s">
        <v>23</v>
      </c>
      <c r="H41" s="1">
        <v>28.877898576249716</v>
      </c>
      <c r="I41" t="s">
        <v>47</v>
      </c>
      <c r="J41" t="s">
        <v>9</v>
      </c>
      <c r="K41" t="s">
        <v>35</v>
      </c>
      <c r="L41" t="str">
        <f t="shared" si="0"/>
        <v>Erfolg.xls</v>
      </c>
    </row>
    <row r="42" spans="1:12" ht="12.75">
      <c r="A42">
        <v>41</v>
      </c>
      <c r="B42" t="s">
        <v>41</v>
      </c>
      <c r="C42" t="s">
        <v>3</v>
      </c>
      <c r="D42" t="s">
        <v>43</v>
      </c>
      <c r="E42" t="s">
        <v>10</v>
      </c>
      <c r="F42" t="s">
        <v>24</v>
      </c>
      <c r="G42" t="s">
        <v>24</v>
      </c>
      <c r="H42" s="1">
        <v>29.653606493416298</v>
      </c>
      <c r="I42" t="s">
        <v>47</v>
      </c>
      <c r="J42" t="s">
        <v>9</v>
      </c>
      <c r="K42" t="s">
        <v>35</v>
      </c>
      <c r="L42" t="str">
        <f t="shared" si="0"/>
        <v>Erfolg.xls</v>
      </c>
    </row>
    <row r="43" spans="1:12" ht="12.75">
      <c r="A43">
        <v>42</v>
      </c>
      <c r="B43" t="s">
        <v>41</v>
      </c>
      <c r="C43" t="s">
        <v>3</v>
      </c>
      <c r="D43" t="s">
        <v>43</v>
      </c>
      <c r="E43" t="s">
        <v>10</v>
      </c>
      <c r="F43" t="s">
        <v>25</v>
      </c>
      <c r="G43" t="s">
        <v>25</v>
      </c>
      <c r="H43" s="1">
        <v>45.06433800561768</v>
      </c>
      <c r="I43" t="s">
        <v>47</v>
      </c>
      <c r="J43" t="s">
        <v>9</v>
      </c>
      <c r="K43" t="s">
        <v>35</v>
      </c>
      <c r="L43" t="str">
        <f t="shared" si="0"/>
        <v>Erfolg.xls</v>
      </c>
    </row>
    <row r="44" spans="1:12" ht="12.75">
      <c r="A44">
        <v>43</v>
      </c>
      <c r="B44" t="s">
        <v>41</v>
      </c>
      <c r="C44" t="s">
        <v>3</v>
      </c>
      <c r="D44" t="s">
        <v>43</v>
      </c>
      <c r="E44" t="s">
        <v>10</v>
      </c>
      <c r="F44" t="s">
        <v>26</v>
      </c>
      <c r="G44" t="s">
        <v>26</v>
      </c>
      <c r="H44" s="1">
        <v>28.870981673064712</v>
      </c>
      <c r="I44" t="s">
        <v>47</v>
      </c>
      <c r="J44" t="s">
        <v>9</v>
      </c>
      <c r="K44" t="s">
        <v>35</v>
      </c>
      <c r="L44" t="str">
        <f t="shared" si="0"/>
        <v>Erfolg.xls</v>
      </c>
    </row>
    <row r="45" spans="1:12" ht="12.75">
      <c r="A45">
        <v>44</v>
      </c>
      <c r="B45" t="s">
        <v>41</v>
      </c>
      <c r="C45" t="s">
        <v>3</v>
      </c>
      <c r="D45" t="s">
        <v>43</v>
      </c>
      <c r="E45" t="s">
        <v>10</v>
      </c>
      <c r="F45" t="s">
        <v>27</v>
      </c>
      <c r="G45" t="s">
        <v>27</v>
      </c>
      <c r="H45" s="1">
        <v>28.865473594983783</v>
      </c>
      <c r="I45" t="s">
        <v>47</v>
      </c>
      <c r="J45" t="s">
        <v>9</v>
      </c>
      <c r="K45" t="s">
        <v>35</v>
      </c>
      <c r="L45" t="str">
        <f t="shared" si="0"/>
        <v>Erfolg.xls</v>
      </c>
    </row>
    <row r="46" spans="1:12" ht="12.75">
      <c r="A46">
        <v>45</v>
      </c>
      <c r="B46" t="s">
        <v>41</v>
      </c>
      <c r="C46" t="s">
        <v>3</v>
      </c>
      <c r="D46" t="s">
        <v>43</v>
      </c>
      <c r="E46" t="s">
        <v>10</v>
      </c>
      <c r="F46" t="s">
        <v>28</v>
      </c>
      <c r="G46" t="s">
        <v>28</v>
      </c>
      <c r="H46" s="1">
        <v>55.10560302777336</v>
      </c>
      <c r="I46" t="s">
        <v>47</v>
      </c>
      <c r="J46" t="s">
        <v>9</v>
      </c>
      <c r="K46" t="s">
        <v>35</v>
      </c>
      <c r="L46" t="str">
        <f t="shared" si="0"/>
        <v>Erfolg.xls</v>
      </c>
    </row>
    <row r="47" spans="1:12" ht="12.75">
      <c r="A47">
        <v>46</v>
      </c>
      <c r="B47" t="s">
        <v>41</v>
      </c>
      <c r="C47" t="s">
        <v>3</v>
      </c>
      <c r="D47" t="s">
        <v>43</v>
      </c>
      <c r="E47" t="s">
        <v>10</v>
      </c>
      <c r="F47" t="s">
        <v>29</v>
      </c>
      <c r="G47" t="s">
        <v>29</v>
      </c>
      <c r="H47" s="1">
        <v>46.3332734479922</v>
      </c>
      <c r="I47" t="s">
        <v>47</v>
      </c>
      <c r="J47" t="s">
        <v>9</v>
      </c>
      <c r="K47" t="s">
        <v>35</v>
      </c>
      <c r="L47" t="str">
        <f t="shared" si="0"/>
        <v>Erfolg.xls</v>
      </c>
    </row>
    <row r="48" spans="1:12" ht="12.75">
      <c r="A48">
        <v>47</v>
      </c>
      <c r="B48" t="s">
        <v>42</v>
      </c>
      <c r="C48" t="s">
        <v>30</v>
      </c>
      <c r="D48" t="s">
        <v>43</v>
      </c>
      <c r="E48" t="s">
        <v>10</v>
      </c>
      <c r="F48" t="s">
        <v>31</v>
      </c>
      <c r="G48" t="s">
        <v>31</v>
      </c>
      <c r="H48" s="2">
        <v>0.023324100767198683</v>
      </c>
      <c r="I48" t="s">
        <v>8</v>
      </c>
      <c r="J48" t="s">
        <v>8</v>
      </c>
      <c r="K48" t="s">
        <v>35</v>
      </c>
      <c r="L48" t="str">
        <f t="shared" si="0"/>
        <v>Erfolg.xls</v>
      </c>
    </row>
    <row r="49" spans="1:12" ht="12.75">
      <c r="A49">
        <v>48</v>
      </c>
      <c r="B49" t="s">
        <v>42</v>
      </c>
      <c r="C49" t="s">
        <v>30</v>
      </c>
      <c r="D49" t="s">
        <v>43</v>
      </c>
      <c r="E49" t="s">
        <v>10</v>
      </c>
      <c r="F49" t="s">
        <v>32</v>
      </c>
      <c r="G49" t="s">
        <v>32</v>
      </c>
      <c r="H49" s="2">
        <v>0.021956529648021392</v>
      </c>
      <c r="I49" t="s">
        <v>8</v>
      </c>
      <c r="J49" t="s">
        <v>8</v>
      </c>
      <c r="K49" t="s">
        <v>35</v>
      </c>
      <c r="L49" t="str">
        <f t="shared" si="0"/>
        <v>Erfolg.xls</v>
      </c>
    </row>
    <row r="50" spans="1:12" ht="12.75">
      <c r="A50">
        <v>49</v>
      </c>
      <c r="B50" t="s">
        <v>42</v>
      </c>
      <c r="C50" t="s">
        <v>30</v>
      </c>
      <c r="D50" t="s">
        <v>43</v>
      </c>
      <c r="E50" t="s">
        <v>10</v>
      </c>
      <c r="F50" t="s">
        <v>33</v>
      </c>
      <c r="G50" t="s">
        <v>33</v>
      </c>
      <c r="H50" s="2">
        <v>0.020103733775982218</v>
      </c>
      <c r="I50" t="s">
        <v>8</v>
      </c>
      <c r="J50" t="s">
        <v>8</v>
      </c>
      <c r="K50" t="s">
        <v>35</v>
      </c>
      <c r="L50" t="str">
        <f t="shared" si="0"/>
        <v>Erfolg.xls</v>
      </c>
    </row>
    <row r="51" spans="1:12" ht="12.75">
      <c r="A51">
        <v>50</v>
      </c>
      <c r="B51" t="s">
        <v>42</v>
      </c>
      <c r="C51" t="s">
        <v>30</v>
      </c>
      <c r="D51" t="s">
        <v>43</v>
      </c>
      <c r="E51" t="s">
        <v>10</v>
      </c>
      <c r="F51" t="s">
        <v>34</v>
      </c>
      <c r="G51" t="s">
        <v>34</v>
      </c>
      <c r="H51" s="2">
        <v>0.02167600223895939</v>
      </c>
      <c r="I51" t="s">
        <v>8</v>
      </c>
      <c r="J51" t="s">
        <v>8</v>
      </c>
      <c r="K51" t="s">
        <v>35</v>
      </c>
      <c r="L51" t="str">
        <f t="shared" si="0"/>
        <v>Erfolg.xls</v>
      </c>
    </row>
    <row r="52" spans="1:12" ht="12.75">
      <c r="A52">
        <v>51</v>
      </c>
      <c r="B52" t="s">
        <v>42</v>
      </c>
      <c r="C52" t="s">
        <v>30</v>
      </c>
      <c r="D52" t="s">
        <v>43</v>
      </c>
      <c r="E52" t="s">
        <v>10</v>
      </c>
      <c r="F52" t="s">
        <v>11</v>
      </c>
      <c r="G52" t="s">
        <v>11</v>
      </c>
      <c r="H52" s="2">
        <v>0.02137925683906101</v>
      </c>
      <c r="I52" t="s">
        <v>8</v>
      </c>
      <c r="J52" t="s">
        <v>8</v>
      </c>
      <c r="K52" t="s">
        <v>35</v>
      </c>
      <c r="L52" t="str">
        <f t="shared" si="0"/>
        <v>Erfolg.xls</v>
      </c>
    </row>
    <row r="53" spans="1:12" ht="12.75">
      <c r="A53">
        <v>52</v>
      </c>
      <c r="B53" t="s">
        <v>42</v>
      </c>
      <c r="C53" t="s">
        <v>30</v>
      </c>
      <c r="D53" t="s">
        <v>43</v>
      </c>
      <c r="E53" t="s">
        <v>10</v>
      </c>
      <c r="F53" t="s">
        <v>12</v>
      </c>
      <c r="G53" t="s">
        <v>12</v>
      </c>
      <c r="H53" s="2">
        <v>0.028623000529933825</v>
      </c>
      <c r="I53" t="s">
        <v>8</v>
      </c>
      <c r="J53" t="s">
        <v>8</v>
      </c>
      <c r="K53" t="s">
        <v>35</v>
      </c>
      <c r="L53" t="str">
        <f t="shared" si="0"/>
        <v>Erfolg.xls</v>
      </c>
    </row>
    <row r="54" spans="1:12" ht="12.75">
      <c r="A54">
        <v>53</v>
      </c>
      <c r="B54" t="s">
        <v>42</v>
      </c>
      <c r="C54" t="s">
        <v>30</v>
      </c>
      <c r="D54" t="s">
        <v>43</v>
      </c>
      <c r="E54" t="s">
        <v>10</v>
      </c>
      <c r="F54" t="s">
        <v>13</v>
      </c>
      <c r="G54" t="s">
        <v>13</v>
      </c>
      <c r="H54" s="2">
        <v>0.021808814434187192</v>
      </c>
      <c r="I54" t="s">
        <v>8</v>
      </c>
      <c r="J54" t="s">
        <v>8</v>
      </c>
      <c r="K54" t="s">
        <v>35</v>
      </c>
      <c r="L54" t="str">
        <f t="shared" si="0"/>
        <v>Erfolg.xls</v>
      </c>
    </row>
    <row r="55" spans="1:12" ht="12.75">
      <c r="A55">
        <v>54</v>
      </c>
      <c r="B55" t="s">
        <v>42</v>
      </c>
      <c r="C55" t="s">
        <v>30</v>
      </c>
      <c r="D55" t="s">
        <v>43</v>
      </c>
      <c r="E55" t="s">
        <v>10</v>
      </c>
      <c r="F55" t="s">
        <v>14</v>
      </c>
      <c r="G55" t="s">
        <v>14</v>
      </c>
      <c r="H55" s="2">
        <v>0.021379256839061007</v>
      </c>
      <c r="I55" t="s">
        <v>8</v>
      </c>
      <c r="J55" t="s">
        <v>8</v>
      </c>
      <c r="K55" t="s">
        <v>35</v>
      </c>
      <c r="L55" t="str">
        <f t="shared" si="0"/>
        <v>Erfolg.xls</v>
      </c>
    </row>
    <row r="56" spans="1:12" ht="12.75">
      <c r="A56">
        <v>55</v>
      </c>
      <c r="B56" t="s">
        <v>42</v>
      </c>
      <c r="C56" t="s">
        <v>30</v>
      </c>
      <c r="D56" t="s">
        <v>43</v>
      </c>
      <c r="E56" t="s">
        <v>10</v>
      </c>
      <c r="F56" t="s">
        <v>15</v>
      </c>
      <c r="G56" t="s">
        <v>15</v>
      </c>
      <c r="H56" s="2">
        <v>0.026575150443781226</v>
      </c>
      <c r="I56" t="s">
        <v>8</v>
      </c>
      <c r="J56" t="s">
        <v>8</v>
      </c>
      <c r="K56" t="s">
        <v>35</v>
      </c>
      <c r="L56" t="str">
        <f t="shared" si="0"/>
        <v>Erfolg.xls</v>
      </c>
    </row>
    <row r="57" spans="1:12" ht="12.75">
      <c r="A57">
        <v>56</v>
      </c>
      <c r="B57" t="s">
        <v>42</v>
      </c>
      <c r="C57" t="s">
        <v>30</v>
      </c>
      <c r="D57" t="s">
        <v>43</v>
      </c>
      <c r="E57" t="s">
        <v>10</v>
      </c>
      <c r="F57" t="s">
        <v>16</v>
      </c>
      <c r="G57" t="s">
        <v>16</v>
      </c>
      <c r="H57" s="2">
        <v>0.21515400297271398</v>
      </c>
      <c r="I57" t="s">
        <v>8</v>
      </c>
      <c r="J57" t="s">
        <v>8</v>
      </c>
      <c r="K57" t="s">
        <v>35</v>
      </c>
      <c r="L57" t="str">
        <f t="shared" si="0"/>
        <v>Erfolg.xls</v>
      </c>
    </row>
    <row r="58" spans="1:12" ht="12.75">
      <c r="A58">
        <v>57</v>
      </c>
      <c r="B58" t="s">
        <v>42</v>
      </c>
      <c r="C58" t="s">
        <v>30</v>
      </c>
      <c r="D58" t="s">
        <v>43</v>
      </c>
      <c r="E58" t="s">
        <v>10</v>
      </c>
      <c r="F58" t="s">
        <v>17</v>
      </c>
      <c r="G58" t="s">
        <v>17</v>
      </c>
      <c r="H58" s="2">
        <v>0.022084958602482586</v>
      </c>
      <c r="I58" t="s">
        <v>8</v>
      </c>
      <c r="J58" t="s">
        <v>8</v>
      </c>
      <c r="K58" t="s">
        <v>35</v>
      </c>
      <c r="L58" t="str">
        <f t="shared" si="0"/>
        <v>Erfolg.xls</v>
      </c>
    </row>
    <row r="59" spans="1:12" ht="12.75">
      <c r="A59">
        <v>58</v>
      </c>
      <c r="B59" t="s">
        <v>42</v>
      </c>
      <c r="C59" t="s">
        <v>30</v>
      </c>
      <c r="D59" t="s">
        <v>43</v>
      </c>
      <c r="E59" t="s">
        <v>10</v>
      </c>
      <c r="F59" t="s">
        <v>18</v>
      </c>
      <c r="G59" t="s">
        <v>18</v>
      </c>
      <c r="H59" s="2">
        <v>0.021478318080386017</v>
      </c>
      <c r="I59" t="s">
        <v>8</v>
      </c>
      <c r="J59" t="s">
        <v>8</v>
      </c>
      <c r="K59" t="s">
        <v>35</v>
      </c>
      <c r="L59" t="str">
        <f t="shared" si="0"/>
        <v>Erfolg.xls</v>
      </c>
    </row>
    <row r="60" spans="1:12" ht="12.75">
      <c r="A60">
        <v>59</v>
      </c>
      <c r="B60" t="s">
        <v>42</v>
      </c>
      <c r="C60" t="s">
        <v>30</v>
      </c>
      <c r="D60" t="s">
        <v>43</v>
      </c>
      <c r="E60" t="s">
        <v>10</v>
      </c>
      <c r="F60" t="s">
        <v>19</v>
      </c>
      <c r="G60" t="s">
        <v>19</v>
      </c>
      <c r="H60" s="2">
        <v>0.02180443119342059</v>
      </c>
      <c r="I60" t="s">
        <v>8</v>
      </c>
      <c r="J60" t="s">
        <v>8</v>
      </c>
      <c r="K60" t="s">
        <v>35</v>
      </c>
      <c r="L60" t="str">
        <f t="shared" si="0"/>
        <v>Erfolg.xls</v>
      </c>
    </row>
    <row r="61" spans="1:12" ht="12.75">
      <c r="A61">
        <v>60</v>
      </c>
      <c r="B61" t="s">
        <v>42</v>
      </c>
      <c r="C61" t="s">
        <v>30</v>
      </c>
      <c r="D61" t="s">
        <v>43</v>
      </c>
      <c r="E61" t="s">
        <v>10</v>
      </c>
      <c r="F61" t="s">
        <v>20</v>
      </c>
      <c r="G61" t="s">
        <v>20</v>
      </c>
      <c r="H61" s="2">
        <v>0.021379256839060997</v>
      </c>
      <c r="I61" t="s">
        <v>8</v>
      </c>
      <c r="J61" t="s">
        <v>8</v>
      </c>
      <c r="K61" t="s">
        <v>35</v>
      </c>
      <c r="L61" t="str">
        <f t="shared" si="0"/>
        <v>Erfolg.xls</v>
      </c>
    </row>
    <row r="62" spans="1:12" ht="12.75">
      <c r="A62">
        <v>61</v>
      </c>
      <c r="B62" t="s">
        <v>42</v>
      </c>
      <c r="C62" t="s">
        <v>30</v>
      </c>
      <c r="D62" t="s">
        <v>43</v>
      </c>
      <c r="E62" t="s">
        <v>10</v>
      </c>
      <c r="F62" t="s">
        <v>21</v>
      </c>
      <c r="G62" t="s">
        <v>21</v>
      </c>
      <c r="H62" s="2">
        <v>0.021379256839061</v>
      </c>
      <c r="I62" t="s">
        <v>8</v>
      </c>
      <c r="J62" t="s">
        <v>8</v>
      </c>
      <c r="K62" t="s">
        <v>35</v>
      </c>
      <c r="L62" t="str">
        <f t="shared" si="0"/>
        <v>Erfolg.xls</v>
      </c>
    </row>
    <row r="63" spans="1:12" ht="12.75">
      <c r="A63">
        <v>62</v>
      </c>
      <c r="B63" t="s">
        <v>42</v>
      </c>
      <c r="C63" t="s">
        <v>30</v>
      </c>
      <c r="D63" t="s">
        <v>43</v>
      </c>
      <c r="E63" t="s">
        <v>10</v>
      </c>
      <c r="F63" t="s">
        <v>22</v>
      </c>
      <c r="G63" t="s">
        <v>22</v>
      </c>
      <c r="H63" s="2">
        <v>0.0671416054145297</v>
      </c>
      <c r="I63" t="s">
        <v>8</v>
      </c>
      <c r="J63" t="s">
        <v>8</v>
      </c>
      <c r="K63" t="s">
        <v>35</v>
      </c>
      <c r="L63" t="str">
        <f t="shared" si="0"/>
        <v>Erfolg.xls</v>
      </c>
    </row>
    <row r="64" spans="1:12" ht="12.75">
      <c r="A64">
        <v>63</v>
      </c>
      <c r="B64" t="s">
        <v>42</v>
      </c>
      <c r="C64" t="s">
        <v>30</v>
      </c>
      <c r="D64" t="s">
        <v>43</v>
      </c>
      <c r="E64" t="s">
        <v>10</v>
      </c>
      <c r="F64" t="s">
        <v>23</v>
      </c>
      <c r="G64" t="s">
        <v>23</v>
      </c>
      <c r="H64" s="2">
        <v>0.02137925683906101</v>
      </c>
      <c r="I64" t="s">
        <v>8</v>
      </c>
      <c r="J64" t="s">
        <v>8</v>
      </c>
      <c r="K64" t="s">
        <v>35</v>
      </c>
      <c r="L64" t="str">
        <f t="shared" si="0"/>
        <v>Erfolg.xls</v>
      </c>
    </row>
    <row r="65" spans="1:12" ht="12.75">
      <c r="A65">
        <v>64</v>
      </c>
      <c r="B65" t="s">
        <v>42</v>
      </c>
      <c r="C65" t="s">
        <v>30</v>
      </c>
      <c r="D65" t="s">
        <v>43</v>
      </c>
      <c r="E65" t="s">
        <v>10</v>
      </c>
      <c r="F65" t="s">
        <v>24</v>
      </c>
      <c r="G65" t="s">
        <v>24</v>
      </c>
      <c r="H65" s="2">
        <v>0.0358465813132803</v>
      </c>
      <c r="I65" t="s">
        <v>8</v>
      </c>
      <c r="J65" t="s">
        <v>8</v>
      </c>
      <c r="K65" t="s">
        <v>35</v>
      </c>
      <c r="L65" t="str">
        <f t="shared" si="0"/>
        <v>Erfolg.xls</v>
      </c>
    </row>
    <row r="66" spans="1:12" ht="12.75">
      <c r="A66">
        <v>65</v>
      </c>
      <c r="B66" t="s">
        <v>42</v>
      </c>
      <c r="C66" t="s">
        <v>30</v>
      </c>
      <c r="D66" t="s">
        <v>43</v>
      </c>
      <c r="E66" t="s">
        <v>10</v>
      </c>
      <c r="F66" t="s">
        <v>25</v>
      </c>
      <c r="G66" t="s">
        <v>25</v>
      </c>
      <c r="H66" s="2">
        <v>0.022987906200400907</v>
      </c>
      <c r="I66" t="s">
        <v>8</v>
      </c>
      <c r="J66" t="s">
        <v>8</v>
      </c>
      <c r="K66" t="s">
        <v>35</v>
      </c>
      <c r="L66" t="str">
        <f t="shared" si="0"/>
        <v>Erfolg.xls</v>
      </c>
    </row>
    <row r="67" spans="1:12" ht="12.75">
      <c r="A67">
        <v>66</v>
      </c>
      <c r="B67" t="s">
        <v>42</v>
      </c>
      <c r="C67" t="s">
        <v>30</v>
      </c>
      <c r="D67" t="s">
        <v>43</v>
      </c>
      <c r="E67" t="s">
        <v>10</v>
      </c>
      <c r="F67" t="s">
        <v>26</v>
      </c>
      <c r="G67" t="s">
        <v>26</v>
      </c>
      <c r="H67" s="2">
        <v>0.021383640079827595</v>
      </c>
      <c r="I67" t="s">
        <v>8</v>
      </c>
      <c r="J67" t="s">
        <v>8</v>
      </c>
      <c r="K67" t="s">
        <v>35</v>
      </c>
      <c r="L67" t="str">
        <f aca="true" t="shared" si="1" ref="L67:L130">K67</f>
        <v>Erfolg.xls</v>
      </c>
    </row>
    <row r="68" spans="1:12" ht="12.75">
      <c r="A68">
        <v>67</v>
      </c>
      <c r="B68" t="s">
        <v>42</v>
      </c>
      <c r="C68" t="s">
        <v>30</v>
      </c>
      <c r="D68" t="s">
        <v>43</v>
      </c>
      <c r="E68" t="s">
        <v>10</v>
      </c>
      <c r="F68" t="s">
        <v>27</v>
      </c>
      <c r="G68" t="s">
        <v>27</v>
      </c>
      <c r="H68" s="2">
        <v>0.021388023320594193</v>
      </c>
      <c r="I68" t="s">
        <v>8</v>
      </c>
      <c r="J68" t="s">
        <v>8</v>
      </c>
      <c r="K68" t="s">
        <v>35</v>
      </c>
      <c r="L68" t="str">
        <f t="shared" si="1"/>
        <v>Erfolg.xls</v>
      </c>
    </row>
    <row r="69" spans="1:12" ht="12.75">
      <c r="A69">
        <v>68</v>
      </c>
      <c r="B69" t="s">
        <v>42</v>
      </c>
      <c r="C69" t="s">
        <v>30</v>
      </c>
      <c r="D69" t="s">
        <v>43</v>
      </c>
      <c r="E69" t="s">
        <v>10</v>
      </c>
      <c r="F69" t="s">
        <v>28</v>
      </c>
      <c r="G69" t="s">
        <v>28</v>
      </c>
      <c r="H69" s="2">
        <v>0.12758211234509093</v>
      </c>
      <c r="I69" t="s">
        <v>8</v>
      </c>
      <c r="J69" t="s">
        <v>8</v>
      </c>
      <c r="K69" t="s">
        <v>35</v>
      </c>
      <c r="L69" t="str">
        <f t="shared" si="1"/>
        <v>Erfolg.xls</v>
      </c>
    </row>
    <row r="70" spans="1:12" ht="12.75">
      <c r="A70">
        <v>69</v>
      </c>
      <c r="B70" t="s">
        <v>42</v>
      </c>
      <c r="C70" t="s">
        <v>30</v>
      </c>
      <c r="D70" t="s">
        <v>43</v>
      </c>
      <c r="E70" t="s">
        <v>10</v>
      </c>
      <c r="F70" t="s">
        <v>29</v>
      </c>
      <c r="G70" t="s">
        <v>29</v>
      </c>
      <c r="H70" s="2">
        <v>0.15218480444390492</v>
      </c>
      <c r="I70" t="s">
        <v>8</v>
      </c>
      <c r="J70" t="s">
        <v>8</v>
      </c>
      <c r="K70" t="s">
        <v>35</v>
      </c>
      <c r="L70" t="str">
        <f t="shared" si="1"/>
        <v>Erfolg.xls</v>
      </c>
    </row>
    <row r="71" spans="1:12" ht="12.75">
      <c r="A71">
        <v>70</v>
      </c>
      <c r="B71" t="s">
        <v>40</v>
      </c>
      <c r="C71" t="s">
        <v>4</v>
      </c>
      <c r="D71" t="s">
        <v>46</v>
      </c>
      <c r="E71" t="s">
        <v>45</v>
      </c>
      <c r="F71" t="s">
        <v>31</v>
      </c>
      <c r="G71" t="str">
        <f>F71</f>
        <v>Gewinn vor Steuern</v>
      </c>
      <c r="H71" s="1">
        <v>53.99191919191921</v>
      </c>
      <c r="I71" t="s">
        <v>47</v>
      </c>
      <c r="J71" t="s">
        <v>9</v>
      </c>
      <c r="K71" t="s">
        <v>48</v>
      </c>
      <c r="L71" t="str">
        <f t="shared" si="1"/>
        <v>Rentabilitat.xls</v>
      </c>
    </row>
    <row r="72" spans="1:12" ht="12.75">
      <c r="A72">
        <v>71</v>
      </c>
      <c r="B72" t="s">
        <v>40</v>
      </c>
      <c r="C72" t="s">
        <v>4</v>
      </c>
      <c r="D72" t="s">
        <v>46</v>
      </c>
      <c r="E72" t="s">
        <v>45</v>
      </c>
      <c r="F72" t="s">
        <v>32</v>
      </c>
      <c r="G72" t="str">
        <f aca="true" t="shared" si="2" ref="G72:G135">F72</f>
        <v>Nettorentabilität</v>
      </c>
      <c r="H72" s="1">
        <v>50.18686868686872</v>
      </c>
      <c r="I72" t="s">
        <v>47</v>
      </c>
      <c r="J72" t="s">
        <v>9</v>
      </c>
      <c r="K72" t="s">
        <v>48</v>
      </c>
      <c r="L72" t="str">
        <f t="shared" si="1"/>
        <v>Rentabilitat.xls</v>
      </c>
    </row>
    <row r="73" spans="1:12" ht="12.75">
      <c r="A73">
        <v>72</v>
      </c>
      <c r="B73" t="s">
        <v>40</v>
      </c>
      <c r="C73" t="s">
        <v>4</v>
      </c>
      <c r="D73" t="s">
        <v>46</v>
      </c>
      <c r="E73" t="s">
        <v>45</v>
      </c>
      <c r="F73" t="s">
        <v>44</v>
      </c>
      <c r="G73" t="str">
        <f t="shared" si="2"/>
        <v>DB zu AK</v>
      </c>
      <c r="H73" s="1">
        <v>92.11010101010098</v>
      </c>
      <c r="I73" t="s">
        <v>47</v>
      </c>
      <c r="J73" t="s">
        <v>9</v>
      </c>
      <c r="K73" t="s">
        <v>48</v>
      </c>
      <c r="L73" t="str">
        <f t="shared" si="1"/>
        <v>Rentabilitat.xls</v>
      </c>
    </row>
    <row r="74" spans="1:12" ht="12.75">
      <c r="A74">
        <v>73</v>
      </c>
      <c r="B74" t="s">
        <v>40</v>
      </c>
      <c r="C74" t="s">
        <v>4</v>
      </c>
      <c r="D74" t="s">
        <v>46</v>
      </c>
      <c r="E74" t="s">
        <v>45</v>
      </c>
      <c r="F74" t="s">
        <v>33</v>
      </c>
      <c r="G74" t="str">
        <f t="shared" si="2"/>
        <v>Gewinn je ha LF</v>
      </c>
      <c r="H74" s="1">
        <v>46.277777777777786</v>
      </c>
      <c r="I74" t="s">
        <v>47</v>
      </c>
      <c r="J74" t="s">
        <v>9</v>
      </c>
      <c r="K74" t="s">
        <v>48</v>
      </c>
      <c r="L74" t="str">
        <f t="shared" si="1"/>
        <v>Rentabilitat.xls</v>
      </c>
    </row>
    <row r="75" spans="1:12" ht="12.75">
      <c r="A75">
        <v>74</v>
      </c>
      <c r="B75" t="s">
        <v>40</v>
      </c>
      <c r="C75" t="s">
        <v>4</v>
      </c>
      <c r="D75" t="s">
        <v>46</v>
      </c>
      <c r="E75" t="s">
        <v>45</v>
      </c>
      <c r="F75" t="s">
        <v>34</v>
      </c>
      <c r="G75" t="str">
        <f t="shared" si="2"/>
        <v>Eigenkapital-Rentabilität</v>
      </c>
      <c r="H75" s="1">
        <v>49.902020202020196</v>
      </c>
      <c r="I75" t="s">
        <v>47</v>
      </c>
      <c r="J75" t="s">
        <v>9</v>
      </c>
      <c r="K75" t="s">
        <v>48</v>
      </c>
      <c r="L75" t="str">
        <f t="shared" si="1"/>
        <v>Rentabilitat.xls</v>
      </c>
    </row>
    <row r="76" spans="1:12" ht="12.75">
      <c r="A76">
        <v>75</v>
      </c>
      <c r="B76" t="s">
        <v>40</v>
      </c>
      <c r="C76" t="s">
        <v>4</v>
      </c>
      <c r="D76" t="s">
        <v>46</v>
      </c>
      <c r="E76" t="s">
        <v>45</v>
      </c>
      <c r="F76" t="s">
        <v>11</v>
      </c>
      <c r="G76" t="str">
        <f t="shared" si="2"/>
        <v>Gesamtkapitalrentabilität</v>
      </c>
      <c r="H76" s="1">
        <v>49.21717171717174</v>
      </c>
      <c r="I76" t="s">
        <v>47</v>
      </c>
      <c r="J76" t="s">
        <v>9</v>
      </c>
      <c r="K76" t="s">
        <v>48</v>
      </c>
      <c r="L76" t="str">
        <f t="shared" si="1"/>
        <v>Rentabilitat.xls</v>
      </c>
    </row>
    <row r="77" spans="1:12" ht="12.75">
      <c r="A77">
        <v>76</v>
      </c>
      <c r="B77" t="s">
        <v>40</v>
      </c>
      <c r="C77" t="s">
        <v>4</v>
      </c>
      <c r="D77" t="s">
        <v>46</v>
      </c>
      <c r="E77" t="s">
        <v>45</v>
      </c>
      <c r="F77" t="s">
        <v>12</v>
      </c>
      <c r="G77" t="str">
        <f t="shared" si="2"/>
        <v>Leverage-Faktor</v>
      </c>
      <c r="H77" s="1">
        <v>76.07373737373739</v>
      </c>
      <c r="I77" t="s">
        <v>47</v>
      </c>
      <c r="J77" t="s">
        <v>9</v>
      </c>
      <c r="K77" t="s">
        <v>48</v>
      </c>
      <c r="L77" t="str">
        <f t="shared" si="1"/>
        <v>Rentabilitat.xls</v>
      </c>
    </row>
    <row r="78" spans="1:12" ht="12.75">
      <c r="A78">
        <v>77</v>
      </c>
      <c r="B78" t="s">
        <v>40</v>
      </c>
      <c r="C78" t="s">
        <v>4</v>
      </c>
      <c r="D78" t="s">
        <v>46</v>
      </c>
      <c r="E78" t="s">
        <v>45</v>
      </c>
      <c r="F78" t="s">
        <v>13</v>
      </c>
      <c r="G78" t="str">
        <f t="shared" si="2"/>
        <v>ROACS</v>
      </c>
      <c r="H78" s="1">
        <v>50.20707070707074</v>
      </c>
      <c r="I78" t="s">
        <v>47</v>
      </c>
      <c r="J78" t="s">
        <v>9</v>
      </c>
      <c r="K78" t="s">
        <v>48</v>
      </c>
      <c r="L78" t="str">
        <f t="shared" si="1"/>
        <v>Rentabilitat.xls</v>
      </c>
    </row>
    <row r="79" spans="1:12" ht="12.75">
      <c r="A79">
        <v>78</v>
      </c>
      <c r="B79" t="s">
        <v>40</v>
      </c>
      <c r="C79" t="s">
        <v>4</v>
      </c>
      <c r="D79" t="s">
        <v>46</v>
      </c>
      <c r="E79" t="s">
        <v>45</v>
      </c>
      <c r="F79" t="s">
        <v>14</v>
      </c>
      <c r="G79" t="str">
        <f t="shared" si="2"/>
        <v>ROCE</v>
      </c>
      <c r="H79" s="1">
        <v>49.217171717171745</v>
      </c>
      <c r="I79" t="s">
        <v>47</v>
      </c>
      <c r="J79" t="s">
        <v>9</v>
      </c>
      <c r="K79" t="s">
        <v>48</v>
      </c>
      <c r="L79" t="str">
        <f t="shared" si="1"/>
        <v>Rentabilitat.xls</v>
      </c>
    </row>
    <row r="80" spans="1:12" ht="12.75">
      <c r="A80">
        <v>79</v>
      </c>
      <c r="B80" t="s">
        <v>40</v>
      </c>
      <c r="C80" t="s">
        <v>4</v>
      </c>
      <c r="D80" t="s">
        <v>46</v>
      </c>
      <c r="E80" t="s">
        <v>45</v>
      </c>
      <c r="F80" t="s">
        <v>15</v>
      </c>
      <c r="G80" t="str">
        <f t="shared" si="2"/>
        <v>ROI</v>
      </c>
      <c r="H80" s="1">
        <v>62.14141414141417</v>
      </c>
      <c r="I80" t="s">
        <v>47</v>
      </c>
      <c r="J80" t="s">
        <v>9</v>
      </c>
      <c r="K80" t="s">
        <v>48</v>
      </c>
      <c r="L80" t="str">
        <f t="shared" si="1"/>
        <v>Rentabilitat.xls</v>
      </c>
    </row>
    <row r="81" spans="1:12" ht="12.75">
      <c r="A81">
        <v>80</v>
      </c>
      <c r="B81" t="s">
        <v>40</v>
      </c>
      <c r="C81" t="s">
        <v>4</v>
      </c>
      <c r="D81" t="s">
        <v>46</v>
      </c>
      <c r="E81" t="s">
        <v>45</v>
      </c>
      <c r="F81" t="s">
        <v>16</v>
      </c>
      <c r="G81" t="str">
        <f t="shared" si="2"/>
        <v>Working Capital</v>
      </c>
      <c r="H81" s="1">
        <v>524.5383838383844</v>
      </c>
      <c r="I81" t="s">
        <v>47</v>
      </c>
      <c r="J81" t="s">
        <v>9</v>
      </c>
      <c r="K81" t="s">
        <v>48</v>
      </c>
      <c r="L81" t="str">
        <f t="shared" si="1"/>
        <v>Rentabilitat.xls</v>
      </c>
    </row>
    <row r="82" spans="1:12" ht="12.75">
      <c r="A82">
        <v>81</v>
      </c>
      <c r="B82" t="s">
        <v>40</v>
      </c>
      <c r="C82" t="s">
        <v>4</v>
      </c>
      <c r="D82" t="s">
        <v>46</v>
      </c>
      <c r="E82" t="s">
        <v>45</v>
      </c>
      <c r="F82" t="s">
        <v>17</v>
      </c>
      <c r="G82" t="str">
        <f t="shared" si="2"/>
        <v>Betriebsertrag </v>
      </c>
      <c r="H82" s="1">
        <v>49.217171717171745</v>
      </c>
      <c r="I82" t="s">
        <v>47</v>
      </c>
      <c r="J82" t="s">
        <v>9</v>
      </c>
      <c r="K82" t="s">
        <v>48</v>
      </c>
      <c r="L82" t="str">
        <f t="shared" si="1"/>
        <v>Rentabilitat.xls</v>
      </c>
    </row>
    <row r="83" spans="1:12" ht="12.75">
      <c r="A83">
        <v>82</v>
      </c>
      <c r="B83" t="s">
        <v>40</v>
      </c>
      <c r="C83" t="s">
        <v>4</v>
      </c>
      <c r="D83" t="s">
        <v>46</v>
      </c>
      <c r="E83" t="s">
        <v>45</v>
      </c>
      <c r="F83" t="s">
        <v>18</v>
      </c>
      <c r="G83" t="str">
        <f t="shared" si="2"/>
        <v>Gesamteinkommen</v>
      </c>
      <c r="H83" s="1">
        <v>49.44646464646467</v>
      </c>
      <c r="I83" t="s">
        <v>47</v>
      </c>
      <c r="J83" t="s">
        <v>9</v>
      </c>
      <c r="K83" t="s">
        <v>48</v>
      </c>
      <c r="L83" t="str">
        <f t="shared" si="1"/>
        <v>Rentabilitat.xls</v>
      </c>
    </row>
    <row r="84" spans="1:12" ht="12.75">
      <c r="A84">
        <v>83</v>
      </c>
      <c r="B84" t="s">
        <v>40</v>
      </c>
      <c r="C84" t="s">
        <v>4</v>
      </c>
      <c r="D84" t="s">
        <v>46</v>
      </c>
      <c r="E84" t="s">
        <v>45</v>
      </c>
      <c r="F84" t="s">
        <v>19</v>
      </c>
      <c r="G84" t="str">
        <f t="shared" si="2"/>
        <v>Bilanzgewinn/Bilanzverlust</v>
      </c>
      <c r="H84" s="1">
        <v>50.196969696969724</v>
      </c>
      <c r="I84" t="s">
        <v>47</v>
      </c>
      <c r="J84" t="s">
        <v>9</v>
      </c>
      <c r="K84" t="s">
        <v>48</v>
      </c>
      <c r="L84" t="str">
        <f t="shared" si="1"/>
        <v>Rentabilitat.xls</v>
      </c>
    </row>
    <row r="85" spans="1:12" ht="12.75">
      <c r="A85">
        <v>84</v>
      </c>
      <c r="B85" t="s">
        <v>40</v>
      </c>
      <c r="C85" t="s">
        <v>4</v>
      </c>
      <c r="D85" t="s">
        <v>46</v>
      </c>
      <c r="E85" t="s">
        <v>45</v>
      </c>
      <c r="F85" t="s">
        <v>20</v>
      </c>
      <c r="G85" t="str">
        <f t="shared" si="2"/>
        <v>Betriebsergebnis, ordentliches</v>
      </c>
      <c r="H85" s="1">
        <v>49.21717171717174</v>
      </c>
      <c r="I85" t="s">
        <v>47</v>
      </c>
      <c r="J85" t="s">
        <v>9</v>
      </c>
      <c r="K85" t="s">
        <v>48</v>
      </c>
      <c r="L85" t="str">
        <f t="shared" si="1"/>
        <v>Rentabilitat.xls</v>
      </c>
    </row>
    <row r="86" spans="1:12" ht="12.75">
      <c r="A86">
        <v>85</v>
      </c>
      <c r="B86" t="s">
        <v>40</v>
      </c>
      <c r="C86" t="s">
        <v>4</v>
      </c>
      <c r="D86" t="s">
        <v>46</v>
      </c>
      <c r="E86" t="s">
        <v>45</v>
      </c>
      <c r="F86" t="s">
        <v>21</v>
      </c>
      <c r="G86" t="str">
        <f t="shared" si="2"/>
        <v>Reinertrag des pacht- und schuldenfreien Betriebes</v>
      </c>
      <c r="H86" s="1">
        <v>49.217171717171745</v>
      </c>
      <c r="I86" t="s">
        <v>47</v>
      </c>
      <c r="J86" t="s">
        <v>9</v>
      </c>
      <c r="K86" t="s">
        <v>48</v>
      </c>
      <c r="L86" t="str">
        <f t="shared" si="1"/>
        <v>Rentabilitat.xls</v>
      </c>
    </row>
    <row r="87" spans="1:12" ht="12.75">
      <c r="A87">
        <v>86</v>
      </c>
      <c r="B87" t="s">
        <v>40</v>
      </c>
      <c r="C87" t="s">
        <v>4</v>
      </c>
      <c r="D87" t="s">
        <v>46</v>
      </c>
      <c r="E87" t="s">
        <v>45</v>
      </c>
      <c r="F87" t="s">
        <v>22</v>
      </c>
      <c r="G87" t="str">
        <f t="shared" si="2"/>
        <v>Gewinn/Verlust</v>
      </c>
      <c r="H87" s="1">
        <v>176.43535353535356</v>
      </c>
      <c r="I87" t="s">
        <v>47</v>
      </c>
      <c r="J87" t="s">
        <v>9</v>
      </c>
      <c r="K87" t="s">
        <v>48</v>
      </c>
      <c r="L87" t="str">
        <f t="shared" si="1"/>
        <v>Rentabilitat.xls</v>
      </c>
    </row>
    <row r="88" spans="1:12" ht="12.75">
      <c r="A88">
        <v>87</v>
      </c>
      <c r="B88" t="s">
        <v>40</v>
      </c>
      <c r="C88" t="s">
        <v>4</v>
      </c>
      <c r="D88" t="s">
        <v>46</v>
      </c>
      <c r="E88" t="s">
        <v>45</v>
      </c>
      <c r="F88" t="s">
        <v>23</v>
      </c>
      <c r="G88" t="str">
        <f t="shared" si="2"/>
        <v>Betriebseinkommen, ordentliches</v>
      </c>
      <c r="H88" s="1">
        <v>49.217171717171745</v>
      </c>
      <c r="I88" t="s">
        <v>47</v>
      </c>
      <c r="J88" t="s">
        <v>9</v>
      </c>
      <c r="K88" t="s">
        <v>48</v>
      </c>
      <c r="L88" t="str">
        <f t="shared" si="1"/>
        <v>Rentabilitat.xls</v>
      </c>
    </row>
    <row r="89" spans="1:12" ht="12.75">
      <c r="A89">
        <v>88</v>
      </c>
      <c r="B89" t="s">
        <v>40</v>
      </c>
      <c r="C89" t="s">
        <v>4</v>
      </c>
      <c r="D89" t="s">
        <v>46</v>
      </c>
      <c r="E89" t="s">
        <v>45</v>
      </c>
      <c r="F89" t="s">
        <v>24</v>
      </c>
      <c r="G89" t="str">
        <f t="shared" si="2"/>
        <v>Roheinkommen, ordentliches</v>
      </c>
      <c r="H89" s="1">
        <v>49.21717171717174</v>
      </c>
      <c r="I89" t="s">
        <v>47</v>
      </c>
      <c r="J89" t="s">
        <v>9</v>
      </c>
      <c r="K89" t="s">
        <v>48</v>
      </c>
      <c r="L89" t="str">
        <f t="shared" si="1"/>
        <v>Rentabilitat.xls</v>
      </c>
    </row>
    <row r="90" spans="1:12" ht="12.75">
      <c r="A90">
        <v>89</v>
      </c>
      <c r="B90" t="s">
        <v>40</v>
      </c>
      <c r="C90" t="s">
        <v>4</v>
      </c>
      <c r="D90" t="s">
        <v>46</v>
      </c>
      <c r="E90" t="s">
        <v>45</v>
      </c>
      <c r="F90" t="s">
        <v>25</v>
      </c>
      <c r="G90" t="str">
        <f t="shared" si="2"/>
        <v>Gewinnrate</v>
      </c>
      <c r="H90" s="1">
        <v>52.48282828282819</v>
      </c>
      <c r="I90" t="s">
        <v>47</v>
      </c>
      <c r="J90" t="s">
        <v>9</v>
      </c>
      <c r="K90" t="s">
        <v>48</v>
      </c>
      <c r="L90" t="str">
        <f t="shared" si="1"/>
        <v>Rentabilitat.xls</v>
      </c>
    </row>
    <row r="91" spans="1:12" ht="12.75">
      <c r="A91">
        <v>90</v>
      </c>
      <c r="B91" t="s">
        <v>40</v>
      </c>
      <c r="C91" t="s">
        <v>4</v>
      </c>
      <c r="D91" t="s">
        <v>46</v>
      </c>
      <c r="E91" t="s">
        <v>45</v>
      </c>
      <c r="F91" t="s">
        <v>26</v>
      </c>
      <c r="G91" t="str">
        <f t="shared" si="2"/>
        <v>Umsatzrentabilität</v>
      </c>
      <c r="H91" s="1">
        <v>49.227272727272755</v>
      </c>
      <c r="I91" t="s">
        <v>47</v>
      </c>
      <c r="J91" t="s">
        <v>9</v>
      </c>
      <c r="K91" t="s">
        <v>48</v>
      </c>
      <c r="L91" t="str">
        <f t="shared" si="1"/>
        <v>Rentabilitat.xls</v>
      </c>
    </row>
    <row r="92" spans="1:12" ht="12.75">
      <c r="A92">
        <v>91</v>
      </c>
      <c r="B92" t="s">
        <v>40</v>
      </c>
      <c r="C92" t="s">
        <v>4</v>
      </c>
      <c r="D92" t="s">
        <v>46</v>
      </c>
      <c r="E92" t="s">
        <v>45</v>
      </c>
      <c r="F92" t="s">
        <v>27</v>
      </c>
      <c r="G92" t="str">
        <f t="shared" si="2"/>
        <v>Gesamtkapital-Verzinsung</v>
      </c>
      <c r="H92" s="1">
        <v>49.237373737373744</v>
      </c>
      <c r="I92" t="s">
        <v>47</v>
      </c>
      <c r="J92" t="s">
        <v>9</v>
      </c>
      <c r="K92" t="s">
        <v>48</v>
      </c>
      <c r="L92" t="str">
        <f t="shared" si="1"/>
        <v>Rentabilitat.xls</v>
      </c>
    </row>
    <row r="93" spans="1:12" ht="12.75">
      <c r="A93">
        <v>92</v>
      </c>
      <c r="B93" t="s">
        <v>40</v>
      </c>
      <c r="C93" t="s">
        <v>4</v>
      </c>
      <c r="D93" t="s">
        <v>46</v>
      </c>
      <c r="E93" t="s">
        <v>45</v>
      </c>
      <c r="F93" t="s">
        <v>28</v>
      </c>
      <c r="G93" t="str">
        <f t="shared" si="2"/>
        <v>Eigenkapital-Verzinsung ohne Boden</v>
      </c>
      <c r="H93" s="1">
        <v>288.60606060606074</v>
      </c>
      <c r="I93" t="s">
        <v>47</v>
      </c>
      <c r="J93" t="s">
        <v>9</v>
      </c>
      <c r="K93" t="s">
        <v>48</v>
      </c>
      <c r="L93" t="str">
        <f t="shared" si="1"/>
        <v>Rentabilitat.xls</v>
      </c>
    </row>
    <row r="94" spans="1:12" ht="12.75">
      <c r="A94">
        <v>93</v>
      </c>
      <c r="B94" t="s">
        <v>40</v>
      </c>
      <c r="C94" t="s">
        <v>4</v>
      </c>
      <c r="D94" t="s">
        <v>46</v>
      </c>
      <c r="E94" t="s">
        <v>45</v>
      </c>
      <c r="F94" t="s">
        <v>29</v>
      </c>
      <c r="G94" t="str">
        <f t="shared" si="2"/>
        <v>Deckungsbeitrag</v>
      </c>
      <c r="H94" s="1">
        <v>312.67676767676784</v>
      </c>
      <c r="I94" t="s">
        <v>47</v>
      </c>
      <c r="J94" t="s">
        <v>9</v>
      </c>
      <c r="K94" t="s">
        <v>48</v>
      </c>
      <c r="L94" t="str">
        <f t="shared" si="1"/>
        <v>Rentabilitat.xls</v>
      </c>
    </row>
    <row r="95" spans="1:12" ht="12.75">
      <c r="A95">
        <v>94</v>
      </c>
      <c r="B95" t="s">
        <v>41</v>
      </c>
      <c r="C95" t="s">
        <v>3</v>
      </c>
      <c r="D95" t="s">
        <v>46</v>
      </c>
      <c r="E95" t="s">
        <v>45</v>
      </c>
      <c r="F95" t="s">
        <v>31</v>
      </c>
      <c r="G95" t="str">
        <f t="shared" si="2"/>
        <v>Gewinn vor Steuern</v>
      </c>
      <c r="H95" s="1">
        <v>51.56481096593476</v>
      </c>
      <c r="I95" t="s">
        <v>47</v>
      </c>
      <c r="J95" t="s">
        <v>9</v>
      </c>
      <c r="K95" t="s">
        <v>48</v>
      </c>
      <c r="L95" t="str">
        <f t="shared" si="1"/>
        <v>Rentabilitat.xls</v>
      </c>
    </row>
    <row r="96" spans="1:12" ht="12.75">
      <c r="A96">
        <v>95</v>
      </c>
      <c r="B96" t="s">
        <v>41</v>
      </c>
      <c r="C96" t="s">
        <v>3</v>
      </c>
      <c r="D96" t="s">
        <v>46</v>
      </c>
      <c r="E96" t="s">
        <v>45</v>
      </c>
      <c r="F96" t="s">
        <v>32</v>
      </c>
      <c r="G96" t="str">
        <f t="shared" si="2"/>
        <v>Nettorentabilität</v>
      </c>
      <c r="H96" s="1">
        <v>28.899052475338586</v>
      </c>
      <c r="I96" t="s">
        <v>47</v>
      </c>
      <c r="J96" t="s">
        <v>9</v>
      </c>
      <c r="K96" t="s">
        <v>48</v>
      </c>
      <c r="L96" t="str">
        <f t="shared" si="1"/>
        <v>Rentabilitat.xls</v>
      </c>
    </row>
    <row r="97" spans="1:12" ht="12.75">
      <c r="A97">
        <v>96</v>
      </c>
      <c r="B97" t="s">
        <v>41</v>
      </c>
      <c r="C97" t="s">
        <v>3</v>
      </c>
      <c r="D97" t="s">
        <v>46</v>
      </c>
      <c r="E97" t="s">
        <v>45</v>
      </c>
      <c r="F97" t="s">
        <v>44</v>
      </c>
      <c r="G97" t="str">
        <f t="shared" si="2"/>
        <v>DB zu AK</v>
      </c>
      <c r="H97" s="1">
        <v>82.00203891809277</v>
      </c>
      <c r="I97" t="s">
        <v>47</v>
      </c>
      <c r="J97" t="s">
        <v>9</v>
      </c>
      <c r="K97" t="s">
        <v>48</v>
      </c>
      <c r="L97" t="str">
        <f t="shared" si="1"/>
        <v>Rentabilitat.xls</v>
      </c>
    </row>
    <row r="98" spans="1:12" ht="12.75">
      <c r="A98">
        <v>97</v>
      </c>
      <c r="B98" t="s">
        <v>41</v>
      </c>
      <c r="C98" t="s">
        <v>3</v>
      </c>
      <c r="D98" t="s">
        <v>46</v>
      </c>
      <c r="E98" t="s">
        <v>45</v>
      </c>
      <c r="F98" t="s">
        <v>33</v>
      </c>
      <c r="G98" t="str">
        <f t="shared" si="2"/>
        <v>Gewinn je ha LF</v>
      </c>
      <c r="H98" s="1">
        <v>28.746611355063976</v>
      </c>
      <c r="I98" t="s">
        <v>47</v>
      </c>
      <c r="J98" t="s">
        <v>9</v>
      </c>
      <c r="K98" t="s">
        <v>48</v>
      </c>
      <c r="L98" t="str">
        <f t="shared" si="1"/>
        <v>Rentabilitat.xls</v>
      </c>
    </row>
    <row r="99" spans="1:12" ht="12.75">
      <c r="A99">
        <v>98</v>
      </c>
      <c r="B99" t="s">
        <v>41</v>
      </c>
      <c r="C99" t="s">
        <v>3</v>
      </c>
      <c r="D99" t="s">
        <v>46</v>
      </c>
      <c r="E99" t="s">
        <v>45</v>
      </c>
      <c r="F99" t="s">
        <v>34</v>
      </c>
      <c r="G99" t="str">
        <f t="shared" si="2"/>
        <v>Eigenkapital-Rentabilität</v>
      </c>
      <c r="H99" s="1">
        <v>27.88504090155185</v>
      </c>
      <c r="I99" t="s">
        <v>47</v>
      </c>
      <c r="J99" t="s">
        <v>9</v>
      </c>
      <c r="K99" t="s">
        <v>48</v>
      </c>
      <c r="L99" t="str">
        <f t="shared" si="1"/>
        <v>Rentabilitat.xls</v>
      </c>
    </row>
    <row r="100" spans="1:12" ht="12.75">
      <c r="A100">
        <v>99</v>
      </c>
      <c r="B100" t="s">
        <v>41</v>
      </c>
      <c r="C100" t="s">
        <v>3</v>
      </c>
      <c r="D100" t="s">
        <v>46</v>
      </c>
      <c r="E100" t="s">
        <v>45</v>
      </c>
      <c r="F100" t="s">
        <v>11</v>
      </c>
      <c r="G100" t="str">
        <f t="shared" si="2"/>
        <v>Gesamtkapitalrentabilität</v>
      </c>
      <c r="H100" s="1">
        <v>28.847417174393176</v>
      </c>
      <c r="I100" t="s">
        <v>47</v>
      </c>
      <c r="J100" t="s">
        <v>9</v>
      </c>
      <c r="K100" t="s">
        <v>48</v>
      </c>
      <c r="L100" t="str">
        <f t="shared" si="1"/>
        <v>Rentabilitat.xls</v>
      </c>
    </row>
    <row r="101" spans="1:12" ht="12.75">
      <c r="A101">
        <v>100</v>
      </c>
      <c r="B101" t="s">
        <v>41</v>
      </c>
      <c r="C101" t="s">
        <v>3</v>
      </c>
      <c r="D101" t="s">
        <v>46</v>
      </c>
      <c r="E101" t="s">
        <v>45</v>
      </c>
      <c r="F101" t="s">
        <v>12</v>
      </c>
      <c r="G101" t="str">
        <f t="shared" si="2"/>
        <v>Leverage-Faktor</v>
      </c>
      <c r="H101" s="1">
        <v>46.661257770294114</v>
      </c>
      <c r="I101" t="s">
        <v>47</v>
      </c>
      <c r="J101" t="s">
        <v>9</v>
      </c>
      <c r="K101" t="s">
        <v>48</v>
      </c>
      <c r="L101" t="str">
        <f t="shared" si="1"/>
        <v>Rentabilitat.xls</v>
      </c>
    </row>
    <row r="102" spans="1:12" ht="12.75">
      <c r="A102">
        <v>101</v>
      </c>
      <c r="B102" t="s">
        <v>41</v>
      </c>
      <c r="C102" t="s">
        <v>3</v>
      </c>
      <c r="D102" t="s">
        <v>46</v>
      </c>
      <c r="E102" t="s">
        <v>45</v>
      </c>
      <c r="F102" t="s">
        <v>13</v>
      </c>
      <c r="G102" t="str">
        <f t="shared" si="2"/>
        <v>ROACS</v>
      </c>
      <c r="H102" s="1">
        <v>28.864996288228358</v>
      </c>
      <c r="I102" t="s">
        <v>47</v>
      </c>
      <c r="J102" t="s">
        <v>9</v>
      </c>
      <c r="K102" t="s">
        <v>48</v>
      </c>
      <c r="L102" t="str">
        <f t="shared" si="1"/>
        <v>Rentabilitat.xls</v>
      </c>
    </row>
    <row r="103" spans="1:12" ht="12.75">
      <c r="A103">
        <v>102</v>
      </c>
      <c r="B103" t="s">
        <v>41</v>
      </c>
      <c r="C103" t="s">
        <v>3</v>
      </c>
      <c r="D103" t="s">
        <v>46</v>
      </c>
      <c r="E103" t="s">
        <v>45</v>
      </c>
      <c r="F103" t="s">
        <v>14</v>
      </c>
      <c r="G103" t="str">
        <f t="shared" si="2"/>
        <v>ROCE</v>
      </c>
      <c r="H103" s="1">
        <v>28.847417174393204</v>
      </c>
      <c r="I103" t="s">
        <v>47</v>
      </c>
      <c r="J103" t="s">
        <v>9</v>
      </c>
      <c r="K103" t="s">
        <v>48</v>
      </c>
      <c r="L103" t="str">
        <f t="shared" si="1"/>
        <v>Rentabilitat.xls</v>
      </c>
    </row>
    <row r="104" spans="1:12" ht="12.75">
      <c r="A104">
        <v>103</v>
      </c>
      <c r="B104" t="s">
        <v>41</v>
      </c>
      <c r="C104" t="s">
        <v>3</v>
      </c>
      <c r="D104" t="s">
        <v>46</v>
      </c>
      <c r="E104" t="s">
        <v>45</v>
      </c>
      <c r="F104" t="s">
        <v>15</v>
      </c>
      <c r="G104" t="str">
        <f t="shared" si="2"/>
        <v>ROI</v>
      </c>
      <c r="H104" s="1">
        <v>81.72242218495307</v>
      </c>
      <c r="I104" t="s">
        <v>47</v>
      </c>
      <c r="J104" t="s">
        <v>9</v>
      </c>
      <c r="K104" t="s">
        <v>48</v>
      </c>
      <c r="L104" t="str">
        <f t="shared" si="1"/>
        <v>Rentabilitat.xls</v>
      </c>
    </row>
    <row r="105" spans="1:12" ht="12.75">
      <c r="A105">
        <v>104</v>
      </c>
      <c r="B105" t="s">
        <v>41</v>
      </c>
      <c r="C105" t="s">
        <v>3</v>
      </c>
      <c r="D105" t="s">
        <v>46</v>
      </c>
      <c r="E105" t="s">
        <v>45</v>
      </c>
      <c r="F105" t="s">
        <v>16</v>
      </c>
      <c r="G105" t="str">
        <f t="shared" si="2"/>
        <v>Working Capital</v>
      </c>
      <c r="H105" s="1">
        <v>76.57269682727272</v>
      </c>
      <c r="I105" t="s">
        <v>47</v>
      </c>
      <c r="J105" t="s">
        <v>9</v>
      </c>
      <c r="K105" t="s">
        <v>48</v>
      </c>
      <c r="L105" t="str">
        <f t="shared" si="1"/>
        <v>Rentabilitat.xls</v>
      </c>
    </row>
    <row r="106" spans="1:12" ht="12.75">
      <c r="A106">
        <v>105</v>
      </c>
      <c r="B106" t="s">
        <v>41</v>
      </c>
      <c r="C106" t="s">
        <v>3</v>
      </c>
      <c r="D106" t="s">
        <v>46</v>
      </c>
      <c r="E106" t="s">
        <v>45</v>
      </c>
      <c r="F106" t="s">
        <v>17</v>
      </c>
      <c r="G106" t="str">
        <f t="shared" si="2"/>
        <v>Betriebsertrag </v>
      </c>
      <c r="H106" s="1">
        <v>28.847417174393197</v>
      </c>
      <c r="I106" t="s">
        <v>47</v>
      </c>
      <c r="J106" t="s">
        <v>9</v>
      </c>
      <c r="K106" t="s">
        <v>48</v>
      </c>
      <c r="L106" t="str">
        <f t="shared" si="1"/>
        <v>Rentabilitat.xls</v>
      </c>
    </row>
    <row r="107" spans="1:12" ht="12.75">
      <c r="A107">
        <v>106</v>
      </c>
      <c r="B107" t="s">
        <v>41</v>
      </c>
      <c r="C107" t="s">
        <v>3</v>
      </c>
      <c r="D107" t="s">
        <v>46</v>
      </c>
      <c r="E107" t="s">
        <v>45</v>
      </c>
      <c r="F107" t="s">
        <v>18</v>
      </c>
      <c r="G107" t="str">
        <f t="shared" si="2"/>
        <v>Gesamteinkommen</v>
      </c>
      <c r="H107" s="1">
        <v>29.160996851509296</v>
      </c>
      <c r="I107" t="s">
        <v>47</v>
      </c>
      <c r="J107" t="s">
        <v>9</v>
      </c>
      <c r="K107" t="s">
        <v>48</v>
      </c>
      <c r="L107" t="str">
        <f t="shared" si="1"/>
        <v>Rentabilitat.xls</v>
      </c>
    </row>
    <row r="108" spans="1:12" ht="12.75">
      <c r="A108">
        <v>107</v>
      </c>
      <c r="B108" t="s">
        <v>41</v>
      </c>
      <c r="C108" t="s">
        <v>3</v>
      </c>
      <c r="D108" t="s">
        <v>46</v>
      </c>
      <c r="E108" t="s">
        <v>45</v>
      </c>
      <c r="F108" t="s">
        <v>19</v>
      </c>
      <c r="G108" t="str">
        <f t="shared" si="2"/>
        <v>Bilanzgewinn/Bilanzverlust</v>
      </c>
      <c r="H108" s="1">
        <v>28.882207836297255</v>
      </c>
      <c r="I108" t="s">
        <v>47</v>
      </c>
      <c r="J108" t="s">
        <v>9</v>
      </c>
      <c r="K108" t="s">
        <v>48</v>
      </c>
      <c r="L108" t="str">
        <f t="shared" si="1"/>
        <v>Rentabilitat.xls</v>
      </c>
    </row>
    <row r="109" spans="1:12" ht="12.75">
      <c r="A109">
        <v>108</v>
      </c>
      <c r="B109" t="s">
        <v>41</v>
      </c>
      <c r="C109" t="s">
        <v>3</v>
      </c>
      <c r="D109" t="s">
        <v>46</v>
      </c>
      <c r="E109" t="s">
        <v>45</v>
      </c>
      <c r="F109" t="s">
        <v>20</v>
      </c>
      <c r="G109" t="str">
        <f t="shared" si="2"/>
        <v>Betriebsergebnis, ordentliches</v>
      </c>
      <c r="H109" s="1">
        <v>28.84741717439323</v>
      </c>
      <c r="I109" t="s">
        <v>47</v>
      </c>
      <c r="J109" t="s">
        <v>9</v>
      </c>
      <c r="K109" t="s">
        <v>48</v>
      </c>
      <c r="L109" t="str">
        <f t="shared" si="1"/>
        <v>Rentabilitat.xls</v>
      </c>
    </row>
    <row r="110" spans="1:12" ht="12.75">
      <c r="A110">
        <v>109</v>
      </c>
      <c r="B110" t="s">
        <v>41</v>
      </c>
      <c r="C110" t="s">
        <v>3</v>
      </c>
      <c r="D110" t="s">
        <v>46</v>
      </c>
      <c r="E110" t="s">
        <v>45</v>
      </c>
      <c r="F110" t="s">
        <v>21</v>
      </c>
      <c r="G110" t="str">
        <f t="shared" si="2"/>
        <v>Reinertrag des pacht- und schuldenfreien Betriebes</v>
      </c>
      <c r="H110" s="1">
        <v>28.847417174393165</v>
      </c>
      <c r="I110" t="s">
        <v>47</v>
      </c>
      <c r="J110" t="s">
        <v>9</v>
      </c>
      <c r="K110" t="s">
        <v>48</v>
      </c>
      <c r="L110" t="str">
        <f t="shared" si="1"/>
        <v>Rentabilitat.xls</v>
      </c>
    </row>
    <row r="111" spans="1:12" ht="12.75">
      <c r="A111">
        <v>110</v>
      </c>
      <c r="B111" t="s">
        <v>41</v>
      </c>
      <c r="C111" t="s">
        <v>3</v>
      </c>
      <c r="D111" t="s">
        <v>46</v>
      </c>
      <c r="E111" t="s">
        <v>45</v>
      </c>
      <c r="F111" t="s">
        <v>22</v>
      </c>
      <c r="G111" t="str">
        <f t="shared" si="2"/>
        <v>Gewinn/Verlust</v>
      </c>
      <c r="H111" s="1">
        <v>33.62816880791648</v>
      </c>
      <c r="I111" t="s">
        <v>47</v>
      </c>
      <c r="J111" t="s">
        <v>9</v>
      </c>
      <c r="K111" t="s">
        <v>48</v>
      </c>
      <c r="L111" t="str">
        <f t="shared" si="1"/>
        <v>Rentabilitat.xls</v>
      </c>
    </row>
    <row r="112" spans="1:12" ht="12.75">
      <c r="A112">
        <v>111</v>
      </c>
      <c r="B112" t="s">
        <v>41</v>
      </c>
      <c r="C112" t="s">
        <v>3</v>
      </c>
      <c r="D112" t="s">
        <v>46</v>
      </c>
      <c r="E112" t="s">
        <v>45</v>
      </c>
      <c r="F112" t="s">
        <v>23</v>
      </c>
      <c r="G112" t="str">
        <f t="shared" si="2"/>
        <v>Betriebseinkommen, ordentliches</v>
      </c>
      <c r="H112" s="1">
        <v>28.847417174393204</v>
      </c>
      <c r="I112" t="s">
        <v>47</v>
      </c>
      <c r="J112" t="s">
        <v>9</v>
      </c>
      <c r="K112" t="s">
        <v>48</v>
      </c>
      <c r="L112" t="str">
        <f t="shared" si="1"/>
        <v>Rentabilitat.xls</v>
      </c>
    </row>
    <row r="113" spans="1:12" ht="12.75">
      <c r="A113">
        <v>112</v>
      </c>
      <c r="B113" t="s">
        <v>41</v>
      </c>
      <c r="C113" t="s">
        <v>3</v>
      </c>
      <c r="D113" t="s">
        <v>46</v>
      </c>
      <c r="E113" t="s">
        <v>45</v>
      </c>
      <c r="F113" t="s">
        <v>24</v>
      </c>
      <c r="G113" t="str">
        <f t="shared" si="2"/>
        <v>Roheinkommen, ordentliches</v>
      </c>
      <c r="H113" s="1">
        <v>28.847417174393186</v>
      </c>
      <c r="I113" t="s">
        <v>47</v>
      </c>
      <c r="J113" t="s">
        <v>9</v>
      </c>
      <c r="K113" t="s">
        <v>48</v>
      </c>
      <c r="L113" t="str">
        <f t="shared" si="1"/>
        <v>Rentabilitat.xls</v>
      </c>
    </row>
    <row r="114" spans="1:12" ht="12.75">
      <c r="A114">
        <v>113</v>
      </c>
      <c r="B114" t="s">
        <v>41</v>
      </c>
      <c r="C114" t="s">
        <v>3</v>
      </c>
      <c r="D114" t="s">
        <v>46</v>
      </c>
      <c r="E114" t="s">
        <v>45</v>
      </c>
      <c r="F114" t="s">
        <v>25</v>
      </c>
      <c r="G114" t="str">
        <f t="shared" si="2"/>
        <v>Gewinnrate</v>
      </c>
      <c r="H114" s="1">
        <v>45.19293343804448</v>
      </c>
      <c r="I114" t="s">
        <v>47</v>
      </c>
      <c r="J114" t="s">
        <v>9</v>
      </c>
      <c r="K114" t="s">
        <v>48</v>
      </c>
      <c r="L114" t="str">
        <f t="shared" si="1"/>
        <v>Rentabilitat.xls</v>
      </c>
    </row>
    <row r="115" spans="1:12" ht="12.75">
      <c r="A115">
        <v>114</v>
      </c>
      <c r="B115" t="s">
        <v>41</v>
      </c>
      <c r="C115" t="s">
        <v>3</v>
      </c>
      <c r="D115" t="s">
        <v>46</v>
      </c>
      <c r="E115" t="s">
        <v>45</v>
      </c>
      <c r="F115" t="s">
        <v>26</v>
      </c>
      <c r="G115" t="str">
        <f t="shared" si="2"/>
        <v>Umsatzrentabilität</v>
      </c>
      <c r="H115" s="1">
        <v>28.840475448902286</v>
      </c>
      <c r="I115" t="s">
        <v>47</v>
      </c>
      <c r="J115" t="s">
        <v>9</v>
      </c>
      <c r="K115" t="s">
        <v>48</v>
      </c>
      <c r="L115" t="str">
        <f t="shared" si="1"/>
        <v>Rentabilitat.xls</v>
      </c>
    </row>
    <row r="116" spans="1:12" ht="12.75">
      <c r="A116">
        <v>115</v>
      </c>
      <c r="B116" t="s">
        <v>41</v>
      </c>
      <c r="C116" t="s">
        <v>3</v>
      </c>
      <c r="D116" t="s">
        <v>46</v>
      </c>
      <c r="E116" t="s">
        <v>45</v>
      </c>
      <c r="F116" t="s">
        <v>27</v>
      </c>
      <c r="G116" t="str">
        <f t="shared" si="2"/>
        <v>Gesamtkapital-Verzinsung</v>
      </c>
      <c r="H116" s="1">
        <v>28.834979416159182</v>
      </c>
      <c r="I116" t="s">
        <v>47</v>
      </c>
      <c r="J116" t="s">
        <v>9</v>
      </c>
      <c r="K116" t="s">
        <v>48</v>
      </c>
      <c r="L116" t="str">
        <f t="shared" si="1"/>
        <v>Rentabilitat.xls</v>
      </c>
    </row>
    <row r="117" spans="1:12" ht="12.75">
      <c r="A117">
        <v>116</v>
      </c>
      <c r="B117" t="s">
        <v>41</v>
      </c>
      <c r="C117" t="s">
        <v>3</v>
      </c>
      <c r="D117" t="s">
        <v>46</v>
      </c>
      <c r="E117" t="s">
        <v>45</v>
      </c>
      <c r="F117" t="s">
        <v>28</v>
      </c>
      <c r="G117" t="str">
        <f t="shared" si="2"/>
        <v>Eigenkapital-Verzinsung ohne Boden</v>
      </c>
      <c r="H117" s="1">
        <v>54.61720745927326</v>
      </c>
      <c r="I117" t="s">
        <v>47</v>
      </c>
      <c r="J117" t="s">
        <v>9</v>
      </c>
      <c r="K117" t="s">
        <v>48</v>
      </c>
      <c r="L117" t="str">
        <f t="shared" si="1"/>
        <v>Rentabilitat.xls</v>
      </c>
    </row>
    <row r="118" spans="1:12" ht="12.75">
      <c r="A118">
        <v>117</v>
      </c>
      <c r="B118" t="s">
        <v>41</v>
      </c>
      <c r="C118" t="s">
        <v>3</v>
      </c>
      <c r="D118" t="s">
        <v>46</v>
      </c>
      <c r="E118" t="s">
        <v>45</v>
      </c>
      <c r="F118" t="s">
        <v>29</v>
      </c>
      <c r="G118" t="str">
        <f t="shared" si="2"/>
        <v>Deckungsbeitrag</v>
      </c>
      <c r="H118" s="1">
        <v>43.22759612789475</v>
      </c>
      <c r="I118" t="s">
        <v>47</v>
      </c>
      <c r="J118" t="s">
        <v>9</v>
      </c>
      <c r="K118" t="s">
        <v>48</v>
      </c>
      <c r="L118" t="str">
        <f t="shared" si="1"/>
        <v>Rentabilitat.xls</v>
      </c>
    </row>
    <row r="119" spans="1:12" ht="12.75">
      <c r="A119">
        <v>118</v>
      </c>
      <c r="B119" t="s">
        <v>42</v>
      </c>
      <c r="C119" t="s">
        <v>30</v>
      </c>
      <c r="D119" t="s">
        <v>46</v>
      </c>
      <c r="E119" t="s">
        <v>45</v>
      </c>
      <c r="F119" t="s">
        <v>31</v>
      </c>
      <c r="G119" t="str">
        <f t="shared" si="2"/>
        <v>Gewinn vor Steuern</v>
      </c>
      <c r="H119" s="2">
        <v>0.022702291295388012</v>
      </c>
      <c r="I119" t="s">
        <v>8</v>
      </c>
      <c r="J119" t="s">
        <v>8</v>
      </c>
      <c r="K119" t="s">
        <v>48</v>
      </c>
      <c r="L119" t="str">
        <f t="shared" si="1"/>
        <v>Rentabilitat.xls</v>
      </c>
    </row>
    <row r="120" spans="1:12" ht="12.75">
      <c r="A120">
        <v>119</v>
      </c>
      <c r="B120" t="s">
        <v>42</v>
      </c>
      <c r="C120" t="s">
        <v>30</v>
      </c>
      <c r="D120" t="s">
        <v>46</v>
      </c>
      <c r="E120" t="s">
        <v>45</v>
      </c>
      <c r="F120" t="s">
        <v>32</v>
      </c>
      <c r="G120" t="str">
        <f t="shared" si="2"/>
        <v>Nettorentabilität</v>
      </c>
      <c r="H120" s="2">
        <v>0.02110235993061726</v>
      </c>
      <c r="I120" t="s">
        <v>8</v>
      </c>
      <c r="J120" t="s">
        <v>8</v>
      </c>
      <c r="K120" t="s">
        <v>48</v>
      </c>
      <c r="L120" t="str">
        <f t="shared" si="1"/>
        <v>Rentabilitat.xls</v>
      </c>
    </row>
    <row r="121" spans="1:12" ht="12.75">
      <c r="A121">
        <v>120</v>
      </c>
      <c r="B121" t="s">
        <v>42</v>
      </c>
      <c r="C121" t="s">
        <v>30</v>
      </c>
      <c r="D121" t="s">
        <v>46</v>
      </c>
      <c r="E121" t="s">
        <v>45</v>
      </c>
      <c r="F121" t="s">
        <v>44</v>
      </c>
      <c r="G121" t="str">
        <f t="shared" si="2"/>
        <v>DB zu AK</v>
      </c>
      <c r="H121" s="2">
        <v>0.03873006138096116</v>
      </c>
      <c r="I121" t="s">
        <v>8</v>
      </c>
      <c r="J121" t="s">
        <v>8</v>
      </c>
      <c r="K121" t="s">
        <v>48</v>
      </c>
      <c r="L121" t="str">
        <f t="shared" si="1"/>
        <v>Rentabilitat.xls</v>
      </c>
    </row>
    <row r="122" spans="1:12" ht="12.75">
      <c r="A122">
        <v>121</v>
      </c>
      <c r="B122" t="s">
        <v>42</v>
      </c>
      <c r="C122" t="s">
        <v>30</v>
      </c>
      <c r="D122" t="s">
        <v>46</v>
      </c>
      <c r="E122" t="s">
        <v>45</v>
      </c>
      <c r="F122" t="s">
        <v>33</v>
      </c>
      <c r="G122" t="str">
        <f t="shared" si="2"/>
        <v>Gewinn je ha LF</v>
      </c>
      <c r="H122" s="2">
        <v>0.019458682101665077</v>
      </c>
      <c r="I122" t="s">
        <v>8</v>
      </c>
      <c r="J122" t="s">
        <v>8</v>
      </c>
      <c r="K122" t="s">
        <v>48</v>
      </c>
      <c r="L122" t="str">
        <f t="shared" si="1"/>
        <v>Rentabilitat.xls</v>
      </c>
    </row>
    <row r="123" spans="1:12" ht="12.75">
      <c r="A123">
        <v>122</v>
      </c>
      <c r="B123" t="s">
        <v>42</v>
      </c>
      <c r="C123" t="s">
        <v>30</v>
      </c>
      <c r="D123" t="s">
        <v>46</v>
      </c>
      <c r="E123" t="s">
        <v>45</v>
      </c>
      <c r="F123" t="s">
        <v>34</v>
      </c>
      <c r="G123" t="str">
        <f t="shared" si="2"/>
        <v>Eigenkapital-Rentabilität</v>
      </c>
      <c r="H123" s="2">
        <v>0.02098258805780988</v>
      </c>
      <c r="I123" t="s">
        <v>8</v>
      </c>
      <c r="J123" t="s">
        <v>8</v>
      </c>
      <c r="K123" t="s">
        <v>48</v>
      </c>
      <c r="L123" t="str">
        <f t="shared" si="1"/>
        <v>Rentabilitat.xls</v>
      </c>
    </row>
    <row r="124" spans="1:12" ht="12.75">
      <c r="A124">
        <v>123</v>
      </c>
      <c r="B124" t="s">
        <v>42</v>
      </c>
      <c r="C124" t="s">
        <v>30</v>
      </c>
      <c r="D124" t="s">
        <v>46</v>
      </c>
      <c r="E124" t="s">
        <v>45</v>
      </c>
      <c r="F124" t="s">
        <v>11</v>
      </c>
      <c r="G124" t="str">
        <f t="shared" si="2"/>
        <v>Gesamtkapitalrentabilität</v>
      </c>
      <c r="H124" s="2">
        <v>0.020694625895528344</v>
      </c>
      <c r="I124" t="s">
        <v>8</v>
      </c>
      <c r="J124" t="s">
        <v>8</v>
      </c>
      <c r="K124" t="s">
        <v>48</v>
      </c>
      <c r="L124" t="str">
        <f t="shared" si="1"/>
        <v>Rentabilitat.xls</v>
      </c>
    </row>
    <row r="125" spans="1:12" ht="12.75">
      <c r="A125">
        <v>124</v>
      </c>
      <c r="B125" t="s">
        <v>42</v>
      </c>
      <c r="C125" t="s">
        <v>30</v>
      </c>
      <c r="D125" t="s">
        <v>46</v>
      </c>
      <c r="E125" t="s">
        <v>45</v>
      </c>
      <c r="F125" t="s">
        <v>12</v>
      </c>
      <c r="G125" t="str">
        <f t="shared" si="2"/>
        <v>Leverage-Faktor</v>
      </c>
      <c r="H125" s="2">
        <v>0.031987159775678314</v>
      </c>
      <c r="I125" t="s">
        <v>8</v>
      </c>
      <c r="J125" t="s">
        <v>8</v>
      </c>
      <c r="K125" t="s">
        <v>48</v>
      </c>
      <c r="L125" t="str">
        <f t="shared" si="1"/>
        <v>Rentabilitat.xls</v>
      </c>
    </row>
    <row r="126" spans="1:12" ht="12.75">
      <c r="A126">
        <v>125</v>
      </c>
      <c r="B126" t="s">
        <v>42</v>
      </c>
      <c r="C126" t="s">
        <v>30</v>
      </c>
      <c r="D126" t="s">
        <v>46</v>
      </c>
      <c r="E126" t="s">
        <v>45</v>
      </c>
      <c r="F126" t="s">
        <v>13</v>
      </c>
      <c r="G126" t="str">
        <f t="shared" si="2"/>
        <v>ROACS</v>
      </c>
      <c r="H126" s="2">
        <v>0.021110854389681615</v>
      </c>
      <c r="I126" t="s">
        <v>8</v>
      </c>
      <c r="J126" t="s">
        <v>8</v>
      </c>
      <c r="K126" t="s">
        <v>48</v>
      </c>
      <c r="L126" t="str">
        <f t="shared" si="1"/>
        <v>Rentabilitat.xls</v>
      </c>
    </row>
    <row r="127" spans="1:12" ht="12.75">
      <c r="A127">
        <v>126</v>
      </c>
      <c r="B127" t="s">
        <v>42</v>
      </c>
      <c r="C127" t="s">
        <v>30</v>
      </c>
      <c r="D127" t="s">
        <v>46</v>
      </c>
      <c r="E127" t="s">
        <v>45</v>
      </c>
      <c r="F127" t="s">
        <v>14</v>
      </c>
      <c r="G127" t="str">
        <f t="shared" si="2"/>
        <v>ROCE</v>
      </c>
      <c r="H127" s="2">
        <v>0.020694625895528347</v>
      </c>
      <c r="I127" t="s">
        <v>8</v>
      </c>
      <c r="J127" t="s">
        <v>8</v>
      </c>
      <c r="K127" t="s">
        <v>48</v>
      </c>
      <c r="L127" t="str">
        <f t="shared" si="1"/>
        <v>Rentabilitat.xls</v>
      </c>
    </row>
    <row r="128" spans="1:12" ht="12.75">
      <c r="A128">
        <v>127</v>
      </c>
      <c r="B128" t="s">
        <v>42</v>
      </c>
      <c r="C128" t="s">
        <v>30</v>
      </c>
      <c r="D128" t="s">
        <v>46</v>
      </c>
      <c r="E128" t="s">
        <v>45</v>
      </c>
      <c r="F128" t="s">
        <v>15</v>
      </c>
      <c r="G128" t="str">
        <f t="shared" si="2"/>
        <v>ROI</v>
      </c>
      <c r="H128" s="2">
        <v>0.026128956081947742</v>
      </c>
      <c r="I128" t="s">
        <v>8</v>
      </c>
      <c r="J128" t="s">
        <v>8</v>
      </c>
      <c r="K128" t="s">
        <v>48</v>
      </c>
      <c r="L128" t="str">
        <f t="shared" si="1"/>
        <v>Rentabilitat.xls</v>
      </c>
    </row>
    <row r="129" spans="1:12" ht="12.75">
      <c r="A129">
        <v>128</v>
      </c>
      <c r="B129" t="s">
        <v>42</v>
      </c>
      <c r="C129" t="s">
        <v>30</v>
      </c>
      <c r="D129" t="s">
        <v>46</v>
      </c>
      <c r="E129" t="s">
        <v>45</v>
      </c>
      <c r="F129" t="s">
        <v>16</v>
      </c>
      <c r="G129" t="str">
        <f t="shared" si="2"/>
        <v>Working Capital</v>
      </c>
      <c r="H129" s="2">
        <v>0.22055565654523568</v>
      </c>
      <c r="I129" t="s">
        <v>8</v>
      </c>
      <c r="J129" t="s">
        <v>8</v>
      </c>
      <c r="K129" t="s">
        <v>48</v>
      </c>
      <c r="L129" t="str">
        <f t="shared" si="1"/>
        <v>Rentabilitat.xls</v>
      </c>
    </row>
    <row r="130" spans="1:12" ht="12.75">
      <c r="A130">
        <v>129</v>
      </c>
      <c r="B130" t="s">
        <v>42</v>
      </c>
      <c r="C130" t="s">
        <v>30</v>
      </c>
      <c r="D130" t="s">
        <v>46</v>
      </c>
      <c r="E130" t="s">
        <v>45</v>
      </c>
      <c r="F130" t="s">
        <v>17</v>
      </c>
      <c r="G130" t="str">
        <f t="shared" si="2"/>
        <v>Betriebsertrag </v>
      </c>
      <c r="H130" s="2">
        <v>0.020694625895528347</v>
      </c>
      <c r="I130" t="s">
        <v>8</v>
      </c>
      <c r="J130" t="s">
        <v>8</v>
      </c>
      <c r="K130" t="s">
        <v>48</v>
      </c>
      <c r="L130" t="str">
        <f t="shared" si="1"/>
        <v>Rentabilitat.xls</v>
      </c>
    </row>
    <row r="131" spans="1:12" ht="12.75">
      <c r="A131">
        <v>130</v>
      </c>
      <c r="B131" t="s">
        <v>42</v>
      </c>
      <c r="C131" t="s">
        <v>30</v>
      </c>
      <c r="D131" t="s">
        <v>46</v>
      </c>
      <c r="E131" t="s">
        <v>45</v>
      </c>
      <c r="F131" t="s">
        <v>18</v>
      </c>
      <c r="G131" t="str">
        <f t="shared" si="2"/>
        <v>Gesamteinkommen</v>
      </c>
      <c r="H131" s="2">
        <v>0.020791038005908747</v>
      </c>
      <c r="I131" t="s">
        <v>8</v>
      </c>
      <c r="J131" t="s">
        <v>8</v>
      </c>
      <c r="K131" t="s">
        <v>48</v>
      </c>
      <c r="L131" t="str">
        <f aca="true" t="shared" si="3" ref="L131:L194">K131</f>
        <v>Rentabilitat.xls</v>
      </c>
    </row>
    <row r="132" spans="1:12" ht="12.75">
      <c r="A132">
        <v>131</v>
      </c>
      <c r="B132" t="s">
        <v>42</v>
      </c>
      <c r="C132" t="s">
        <v>30</v>
      </c>
      <c r="D132" t="s">
        <v>46</v>
      </c>
      <c r="E132" t="s">
        <v>45</v>
      </c>
      <c r="F132" t="s">
        <v>19</v>
      </c>
      <c r="G132" t="str">
        <f t="shared" si="2"/>
        <v>Bilanzgewinn/Bilanzverlust</v>
      </c>
      <c r="H132" s="2">
        <v>0.021106607160149435</v>
      </c>
      <c r="I132" t="s">
        <v>8</v>
      </c>
      <c r="J132" t="s">
        <v>8</v>
      </c>
      <c r="K132" t="s">
        <v>48</v>
      </c>
      <c r="L132" t="str">
        <f t="shared" si="3"/>
        <v>Rentabilitat.xls</v>
      </c>
    </row>
    <row r="133" spans="1:12" ht="12.75">
      <c r="A133">
        <v>132</v>
      </c>
      <c r="B133" t="s">
        <v>42</v>
      </c>
      <c r="C133" t="s">
        <v>30</v>
      </c>
      <c r="D133" t="s">
        <v>46</v>
      </c>
      <c r="E133" t="s">
        <v>45</v>
      </c>
      <c r="F133" t="s">
        <v>20</v>
      </c>
      <c r="G133" t="str">
        <f t="shared" si="2"/>
        <v>Betriebsergebnis, ordentliches</v>
      </c>
      <c r="H133" s="2">
        <v>0.020694625895528344</v>
      </c>
      <c r="I133" t="s">
        <v>8</v>
      </c>
      <c r="J133" t="s">
        <v>8</v>
      </c>
      <c r="K133" t="s">
        <v>48</v>
      </c>
      <c r="L133" t="str">
        <f t="shared" si="3"/>
        <v>Rentabilitat.xls</v>
      </c>
    </row>
    <row r="134" spans="1:12" ht="12.75">
      <c r="A134">
        <v>133</v>
      </c>
      <c r="B134" t="s">
        <v>42</v>
      </c>
      <c r="C134" t="s">
        <v>30</v>
      </c>
      <c r="D134" t="s">
        <v>46</v>
      </c>
      <c r="E134" t="s">
        <v>45</v>
      </c>
      <c r="F134" t="s">
        <v>21</v>
      </c>
      <c r="G134" t="str">
        <f t="shared" si="2"/>
        <v>Reinertrag des pacht- und schuldenfreien Betriebes</v>
      </c>
      <c r="H134" s="2">
        <v>0.020694625895528347</v>
      </c>
      <c r="I134" t="s">
        <v>8</v>
      </c>
      <c r="J134" t="s">
        <v>8</v>
      </c>
      <c r="K134" t="s">
        <v>48</v>
      </c>
      <c r="L134" t="str">
        <f t="shared" si="3"/>
        <v>Rentabilitat.xls</v>
      </c>
    </row>
    <row r="135" spans="1:12" ht="12.75">
      <c r="A135">
        <v>134</v>
      </c>
      <c r="B135" t="s">
        <v>42</v>
      </c>
      <c r="C135" t="s">
        <v>30</v>
      </c>
      <c r="D135" t="s">
        <v>46</v>
      </c>
      <c r="E135" t="s">
        <v>45</v>
      </c>
      <c r="F135" t="s">
        <v>22</v>
      </c>
      <c r="G135" t="str">
        <f t="shared" si="2"/>
        <v>Gewinn/Verlust</v>
      </c>
      <c r="H135" s="2">
        <v>0.0741867829614742</v>
      </c>
      <c r="I135" t="s">
        <v>8</v>
      </c>
      <c r="J135" t="s">
        <v>8</v>
      </c>
      <c r="K135" t="s">
        <v>48</v>
      </c>
      <c r="L135" t="str">
        <f t="shared" si="3"/>
        <v>Rentabilitat.xls</v>
      </c>
    </row>
    <row r="136" spans="1:12" ht="12.75">
      <c r="A136">
        <v>135</v>
      </c>
      <c r="B136" t="s">
        <v>42</v>
      </c>
      <c r="C136" t="s">
        <v>30</v>
      </c>
      <c r="D136" t="s">
        <v>46</v>
      </c>
      <c r="E136" t="s">
        <v>45</v>
      </c>
      <c r="F136" t="s">
        <v>23</v>
      </c>
      <c r="G136" t="str">
        <f aca="true" t="shared" si="4" ref="G136:G199">F136</f>
        <v>Betriebseinkommen, ordentliches</v>
      </c>
      <c r="H136" s="2">
        <v>0.020694625895528347</v>
      </c>
      <c r="I136" t="s">
        <v>8</v>
      </c>
      <c r="J136" t="s">
        <v>8</v>
      </c>
      <c r="K136" t="s">
        <v>48</v>
      </c>
      <c r="L136" t="str">
        <f t="shared" si="3"/>
        <v>Rentabilitat.xls</v>
      </c>
    </row>
    <row r="137" spans="1:12" ht="12.75">
      <c r="A137">
        <v>136</v>
      </c>
      <c r="B137" t="s">
        <v>42</v>
      </c>
      <c r="C137" t="s">
        <v>30</v>
      </c>
      <c r="D137" t="s">
        <v>46</v>
      </c>
      <c r="E137" t="s">
        <v>45</v>
      </c>
      <c r="F137" t="s">
        <v>24</v>
      </c>
      <c r="G137" t="str">
        <f t="shared" si="4"/>
        <v>Roheinkommen, ordentliches</v>
      </c>
      <c r="H137" s="2">
        <v>0.020694625895528344</v>
      </c>
      <c r="I137" t="s">
        <v>8</v>
      </c>
      <c r="J137" t="s">
        <v>8</v>
      </c>
      <c r="K137" t="s">
        <v>48</v>
      </c>
      <c r="L137" t="str">
        <f t="shared" si="3"/>
        <v>Rentabilitat.xls</v>
      </c>
    </row>
    <row r="138" spans="1:12" ht="12.75">
      <c r="A138">
        <v>137</v>
      </c>
      <c r="B138" t="s">
        <v>42</v>
      </c>
      <c r="C138" t="s">
        <v>30</v>
      </c>
      <c r="D138" t="s">
        <v>46</v>
      </c>
      <c r="E138" t="s">
        <v>45</v>
      </c>
      <c r="F138" t="s">
        <v>25</v>
      </c>
      <c r="G138" t="str">
        <f t="shared" si="4"/>
        <v>Gewinnrate</v>
      </c>
      <c r="H138" s="2">
        <v>0.02206775520328085</v>
      </c>
      <c r="I138" t="s">
        <v>8</v>
      </c>
      <c r="J138" t="s">
        <v>8</v>
      </c>
      <c r="K138" t="s">
        <v>48</v>
      </c>
      <c r="L138" t="str">
        <f t="shared" si="3"/>
        <v>Rentabilitat.xls</v>
      </c>
    </row>
    <row r="139" spans="1:12" ht="12.75">
      <c r="A139">
        <v>138</v>
      </c>
      <c r="B139" t="s">
        <v>42</v>
      </c>
      <c r="C139" t="s">
        <v>30</v>
      </c>
      <c r="D139" t="s">
        <v>46</v>
      </c>
      <c r="E139" t="s">
        <v>45</v>
      </c>
      <c r="F139" t="s">
        <v>26</v>
      </c>
      <c r="G139" t="str">
        <f t="shared" si="4"/>
        <v>Umsatzrentabilität</v>
      </c>
      <c r="H139" s="2">
        <v>0.020698873125060524</v>
      </c>
      <c r="I139" t="s">
        <v>8</v>
      </c>
      <c r="J139" t="s">
        <v>8</v>
      </c>
      <c r="K139" t="s">
        <v>48</v>
      </c>
      <c r="L139" t="str">
        <f t="shared" si="3"/>
        <v>Rentabilitat.xls</v>
      </c>
    </row>
    <row r="140" spans="1:12" ht="12.75">
      <c r="A140">
        <v>139</v>
      </c>
      <c r="B140" t="s">
        <v>42</v>
      </c>
      <c r="C140" t="s">
        <v>30</v>
      </c>
      <c r="D140" t="s">
        <v>46</v>
      </c>
      <c r="E140" t="s">
        <v>45</v>
      </c>
      <c r="F140" t="s">
        <v>27</v>
      </c>
      <c r="G140" t="str">
        <f t="shared" si="4"/>
        <v>Gesamtkapital-Verzinsung</v>
      </c>
      <c r="H140" s="2">
        <v>0.020703120354592694</v>
      </c>
      <c r="I140" t="s">
        <v>8</v>
      </c>
      <c r="J140" t="s">
        <v>8</v>
      </c>
      <c r="K140" t="s">
        <v>48</v>
      </c>
      <c r="L140" t="str">
        <f t="shared" si="3"/>
        <v>Rentabilitat.xls</v>
      </c>
    </row>
    <row r="141" spans="1:12" ht="12.75">
      <c r="A141">
        <v>140</v>
      </c>
      <c r="B141" t="s">
        <v>42</v>
      </c>
      <c r="C141" t="s">
        <v>30</v>
      </c>
      <c r="D141" t="s">
        <v>46</v>
      </c>
      <c r="E141" t="s">
        <v>45</v>
      </c>
      <c r="F141" t="s">
        <v>28</v>
      </c>
      <c r="G141" t="str">
        <f t="shared" si="4"/>
        <v>Eigenkapital-Verzinsung ohne Boden</v>
      </c>
      <c r="H141" s="2">
        <v>0.12135184219333726</v>
      </c>
      <c r="I141" t="s">
        <v>8</v>
      </c>
      <c r="J141" t="s">
        <v>8</v>
      </c>
      <c r="K141" t="s">
        <v>48</v>
      </c>
      <c r="L141" t="str">
        <f t="shared" si="3"/>
        <v>Rentabilitat.xls</v>
      </c>
    </row>
    <row r="142" spans="1:12" ht="12.75">
      <c r="A142">
        <v>141</v>
      </c>
      <c r="B142" t="s">
        <v>42</v>
      </c>
      <c r="C142" t="s">
        <v>30</v>
      </c>
      <c r="D142" t="s">
        <v>46</v>
      </c>
      <c r="E142" t="s">
        <v>45</v>
      </c>
      <c r="F142" t="s">
        <v>29</v>
      </c>
      <c r="G142" t="str">
        <f t="shared" si="4"/>
        <v>Deckungsbeitrag</v>
      </c>
      <c r="H142" s="2">
        <v>0.13147299016851308</v>
      </c>
      <c r="I142" t="s">
        <v>8</v>
      </c>
      <c r="J142" t="s">
        <v>8</v>
      </c>
      <c r="K142" t="s">
        <v>48</v>
      </c>
      <c r="L142" t="str">
        <f t="shared" si="3"/>
        <v>Rentabilitat.xls</v>
      </c>
    </row>
    <row r="143" spans="1:12" ht="12.75">
      <c r="A143">
        <v>142</v>
      </c>
      <c r="B143" t="s">
        <v>40</v>
      </c>
      <c r="C143" t="s">
        <v>4</v>
      </c>
      <c r="D143" t="s">
        <v>51</v>
      </c>
      <c r="E143" t="s">
        <v>50</v>
      </c>
      <c r="F143" t="s">
        <v>31</v>
      </c>
      <c r="G143" t="str">
        <f t="shared" si="4"/>
        <v>Gewinn vor Steuern</v>
      </c>
      <c r="H143" s="1">
        <v>50.09</v>
      </c>
      <c r="I143" t="s">
        <v>47</v>
      </c>
      <c r="J143" t="s">
        <v>9</v>
      </c>
      <c r="K143" t="s">
        <v>53</v>
      </c>
      <c r="L143" t="str">
        <f t="shared" si="3"/>
        <v>Wirtschaftlichkeit.xls</v>
      </c>
    </row>
    <row r="144" spans="1:12" ht="12.75">
      <c r="A144">
        <v>143</v>
      </c>
      <c r="B144" t="s">
        <v>40</v>
      </c>
      <c r="C144" t="s">
        <v>4</v>
      </c>
      <c r="D144" t="s">
        <v>51</v>
      </c>
      <c r="E144" t="s">
        <v>50</v>
      </c>
      <c r="F144" t="s">
        <v>32</v>
      </c>
      <c r="G144" t="str">
        <f t="shared" si="4"/>
        <v>Nettorentabilität</v>
      </c>
      <c r="H144" s="1">
        <v>50.285</v>
      </c>
      <c r="I144" t="s">
        <v>47</v>
      </c>
      <c r="J144" t="s">
        <v>9</v>
      </c>
      <c r="K144" t="s">
        <v>53</v>
      </c>
      <c r="L144" t="str">
        <f t="shared" si="3"/>
        <v>Wirtschaftlichkeit.xls</v>
      </c>
    </row>
    <row r="145" spans="1:12" ht="12.75">
      <c r="A145">
        <v>144</v>
      </c>
      <c r="B145" t="s">
        <v>40</v>
      </c>
      <c r="C145" t="s">
        <v>4</v>
      </c>
      <c r="D145" t="s">
        <v>51</v>
      </c>
      <c r="E145" t="s">
        <v>50</v>
      </c>
      <c r="F145" t="s">
        <v>44</v>
      </c>
      <c r="G145" t="str">
        <f t="shared" si="4"/>
        <v>DB zu AK</v>
      </c>
      <c r="H145" s="1">
        <v>249.15899999999968</v>
      </c>
      <c r="I145" t="s">
        <v>47</v>
      </c>
      <c r="J145" t="s">
        <v>9</v>
      </c>
      <c r="K145" t="s">
        <v>53</v>
      </c>
      <c r="L145" t="str">
        <f t="shared" si="3"/>
        <v>Wirtschaftlichkeit.xls</v>
      </c>
    </row>
    <row r="146" spans="1:12" ht="12.75">
      <c r="A146">
        <v>145</v>
      </c>
      <c r="B146" t="s">
        <v>40</v>
      </c>
      <c r="C146" t="s">
        <v>4</v>
      </c>
      <c r="D146" t="s">
        <v>51</v>
      </c>
      <c r="E146" t="s">
        <v>50</v>
      </c>
      <c r="F146" t="s">
        <v>33</v>
      </c>
      <c r="G146" t="str">
        <f t="shared" si="4"/>
        <v>Gewinn je ha LF</v>
      </c>
      <c r="H146" s="1">
        <v>166.67900000000037</v>
      </c>
      <c r="I146" t="s">
        <v>47</v>
      </c>
      <c r="J146" t="s">
        <v>9</v>
      </c>
      <c r="K146" t="s">
        <v>53</v>
      </c>
      <c r="L146" t="str">
        <f t="shared" si="3"/>
        <v>Wirtschaftlichkeit.xls</v>
      </c>
    </row>
    <row r="147" spans="1:12" ht="12.75">
      <c r="A147">
        <v>146</v>
      </c>
      <c r="B147" t="s">
        <v>40</v>
      </c>
      <c r="C147" t="s">
        <v>4</v>
      </c>
      <c r="D147" t="s">
        <v>51</v>
      </c>
      <c r="E147" t="s">
        <v>50</v>
      </c>
      <c r="F147" t="s">
        <v>34</v>
      </c>
      <c r="G147" t="str">
        <f t="shared" si="4"/>
        <v>Eigenkapital-Rentabilität</v>
      </c>
      <c r="H147" s="1">
        <v>76.535</v>
      </c>
      <c r="I147" t="s">
        <v>47</v>
      </c>
      <c r="J147" t="s">
        <v>9</v>
      </c>
      <c r="K147" t="s">
        <v>53</v>
      </c>
      <c r="L147" t="str">
        <f t="shared" si="3"/>
        <v>Wirtschaftlichkeit.xls</v>
      </c>
    </row>
    <row r="148" spans="1:12" ht="12.75">
      <c r="A148">
        <v>147</v>
      </c>
      <c r="B148" t="s">
        <v>40</v>
      </c>
      <c r="C148" t="s">
        <v>4</v>
      </c>
      <c r="D148" t="s">
        <v>51</v>
      </c>
      <c r="E148" t="s">
        <v>50</v>
      </c>
      <c r="F148" t="s">
        <v>49</v>
      </c>
      <c r="G148" t="str">
        <f t="shared" si="4"/>
        <v>Arbeitsertrag, ordentlicher</v>
      </c>
      <c r="H148" s="1">
        <v>49.83</v>
      </c>
      <c r="I148" t="s">
        <v>47</v>
      </c>
      <c r="J148" t="s">
        <v>9</v>
      </c>
      <c r="K148" t="s">
        <v>53</v>
      </c>
      <c r="L148" t="str">
        <f t="shared" si="3"/>
        <v>Wirtschaftlichkeit.xls</v>
      </c>
    </row>
    <row r="149" spans="1:12" ht="12.75">
      <c r="A149">
        <v>148</v>
      </c>
      <c r="B149" t="s">
        <v>40</v>
      </c>
      <c r="C149" t="s">
        <v>4</v>
      </c>
      <c r="D149" t="s">
        <v>51</v>
      </c>
      <c r="E149" t="s">
        <v>50</v>
      </c>
      <c r="F149" t="s">
        <v>22</v>
      </c>
      <c r="G149" t="str">
        <f t="shared" si="4"/>
        <v>Gewinn/Verlust</v>
      </c>
      <c r="H149" s="1">
        <v>50.64</v>
      </c>
      <c r="I149" t="s">
        <v>47</v>
      </c>
      <c r="J149" t="s">
        <v>9</v>
      </c>
      <c r="K149" t="s">
        <v>53</v>
      </c>
      <c r="L149" t="str">
        <f t="shared" si="3"/>
        <v>Wirtschaftlichkeit.xls</v>
      </c>
    </row>
    <row r="150" spans="1:12" ht="12.75">
      <c r="A150">
        <v>149</v>
      </c>
      <c r="B150" t="s">
        <v>40</v>
      </c>
      <c r="C150" t="s">
        <v>4</v>
      </c>
      <c r="D150" t="s">
        <v>51</v>
      </c>
      <c r="E150" t="s">
        <v>50</v>
      </c>
      <c r="F150" t="s">
        <v>29</v>
      </c>
      <c r="G150" t="str">
        <f t="shared" si="4"/>
        <v>Deckungsbeitrag</v>
      </c>
      <c r="H150" s="1">
        <v>50.337000000000096</v>
      </c>
      <c r="I150" t="s">
        <v>47</v>
      </c>
      <c r="J150" t="s">
        <v>9</v>
      </c>
      <c r="K150" t="s">
        <v>53</v>
      </c>
      <c r="L150" t="str">
        <f t="shared" si="3"/>
        <v>Wirtschaftlichkeit.xls</v>
      </c>
    </row>
    <row r="151" spans="1:12" ht="12.75">
      <c r="A151">
        <v>150</v>
      </c>
      <c r="B151" t="s">
        <v>41</v>
      </c>
      <c r="C151" t="s">
        <v>3</v>
      </c>
      <c r="D151" t="s">
        <v>51</v>
      </c>
      <c r="E151" t="s">
        <v>50</v>
      </c>
      <c r="F151" t="s">
        <v>31</v>
      </c>
      <c r="G151" t="str">
        <f t="shared" si="4"/>
        <v>Gewinn vor Steuern</v>
      </c>
      <c r="H151" s="1">
        <v>29.005431396637604</v>
      </c>
      <c r="I151" t="s">
        <v>47</v>
      </c>
      <c r="J151" t="s">
        <v>9</v>
      </c>
      <c r="K151" t="s">
        <v>53</v>
      </c>
      <c r="L151" t="str">
        <f t="shared" si="3"/>
        <v>Wirtschaftlichkeit.xls</v>
      </c>
    </row>
    <row r="152" spans="1:12" ht="12.75">
      <c r="A152">
        <v>151</v>
      </c>
      <c r="B152" t="s">
        <v>41</v>
      </c>
      <c r="C152" t="s">
        <v>3</v>
      </c>
      <c r="D152" t="s">
        <v>51</v>
      </c>
      <c r="E152" t="s">
        <v>50</v>
      </c>
      <c r="F152" t="s">
        <v>32</v>
      </c>
      <c r="G152" t="str">
        <f t="shared" si="4"/>
        <v>Nettorentabilität</v>
      </c>
      <c r="H152" s="1">
        <v>29.400427314286205</v>
      </c>
      <c r="I152" t="s">
        <v>47</v>
      </c>
      <c r="J152" t="s">
        <v>9</v>
      </c>
      <c r="K152" t="s">
        <v>53</v>
      </c>
      <c r="L152" t="str">
        <f t="shared" si="3"/>
        <v>Wirtschaftlichkeit.xls</v>
      </c>
    </row>
    <row r="153" spans="1:12" ht="12.75">
      <c r="A153">
        <v>152</v>
      </c>
      <c r="B153" t="s">
        <v>41</v>
      </c>
      <c r="C153" t="s">
        <v>3</v>
      </c>
      <c r="D153" t="s">
        <v>51</v>
      </c>
      <c r="E153" t="s">
        <v>50</v>
      </c>
      <c r="F153" t="s">
        <v>44</v>
      </c>
      <c r="G153" t="str">
        <f t="shared" si="4"/>
        <v>DB zu AK</v>
      </c>
      <c r="H153" s="1">
        <v>39.29144686785995</v>
      </c>
      <c r="I153" t="s">
        <v>47</v>
      </c>
      <c r="J153" t="s">
        <v>9</v>
      </c>
      <c r="K153" t="s">
        <v>53</v>
      </c>
      <c r="L153" t="str">
        <f t="shared" si="3"/>
        <v>Wirtschaftlichkeit.xls</v>
      </c>
    </row>
    <row r="154" spans="1:12" ht="12.75">
      <c r="A154">
        <v>153</v>
      </c>
      <c r="B154" t="s">
        <v>41</v>
      </c>
      <c r="C154" t="s">
        <v>3</v>
      </c>
      <c r="D154" t="s">
        <v>51</v>
      </c>
      <c r="E154" t="s">
        <v>50</v>
      </c>
      <c r="F154" t="s">
        <v>33</v>
      </c>
      <c r="G154" t="str">
        <f t="shared" si="4"/>
        <v>Gewinn je ha LF</v>
      </c>
      <c r="H154" s="1">
        <v>34.06710340406745</v>
      </c>
      <c r="I154" t="s">
        <v>47</v>
      </c>
      <c r="J154" t="s">
        <v>9</v>
      </c>
      <c r="K154" t="s">
        <v>53</v>
      </c>
      <c r="L154" t="str">
        <f t="shared" si="3"/>
        <v>Wirtschaftlichkeit.xls</v>
      </c>
    </row>
    <row r="155" spans="1:12" ht="12.75">
      <c r="A155">
        <v>154</v>
      </c>
      <c r="B155" t="s">
        <v>41</v>
      </c>
      <c r="C155" t="s">
        <v>3</v>
      </c>
      <c r="D155" t="s">
        <v>51</v>
      </c>
      <c r="E155" t="s">
        <v>50</v>
      </c>
      <c r="F155" t="s">
        <v>34</v>
      </c>
      <c r="G155" t="str">
        <f t="shared" si="4"/>
        <v>Eigenkapital-Rentabilität</v>
      </c>
      <c r="H155" s="1">
        <v>32.72214329190802</v>
      </c>
      <c r="I155" t="s">
        <v>47</v>
      </c>
      <c r="J155" t="s">
        <v>9</v>
      </c>
      <c r="K155" t="s">
        <v>53</v>
      </c>
      <c r="L155" t="str">
        <f t="shared" si="3"/>
        <v>Wirtschaftlichkeit.xls</v>
      </c>
    </row>
    <row r="156" spans="1:12" ht="12.75">
      <c r="A156">
        <v>155</v>
      </c>
      <c r="B156" t="s">
        <v>41</v>
      </c>
      <c r="C156" t="s">
        <v>3</v>
      </c>
      <c r="D156" t="s">
        <v>51</v>
      </c>
      <c r="E156" t="s">
        <v>50</v>
      </c>
      <c r="F156" t="s">
        <v>49</v>
      </c>
      <c r="G156" t="str">
        <f t="shared" si="4"/>
        <v>Arbeitsertrag, ordentlicher</v>
      </c>
      <c r="H156" s="1">
        <v>29.00959611347022</v>
      </c>
      <c r="I156" t="s">
        <v>47</v>
      </c>
      <c r="J156" t="s">
        <v>9</v>
      </c>
      <c r="K156" t="s">
        <v>53</v>
      </c>
      <c r="L156" t="str">
        <f t="shared" si="3"/>
        <v>Wirtschaftlichkeit.xls</v>
      </c>
    </row>
    <row r="157" spans="1:12" ht="12.75">
      <c r="A157">
        <v>156</v>
      </c>
      <c r="B157" t="s">
        <v>41</v>
      </c>
      <c r="C157" t="s">
        <v>3</v>
      </c>
      <c r="D157" t="s">
        <v>51</v>
      </c>
      <c r="E157" t="s">
        <v>50</v>
      </c>
      <c r="F157" t="s">
        <v>22</v>
      </c>
      <c r="G157" t="str">
        <f t="shared" si="4"/>
        <v>Gewinn/Verlust</v>
      </c>
      <c r="H157" s="1">
        <v>30.885425283610633</v>
      </c>
      <c r="I157" t="s">
        <v>47</v>
      </c>
      <c r="J157" t="s">
        <v>9</v>
      </c>
      <c r="K157" t="s">
        <v>53</v>
      </c>
      <c r="L157" t="str">
        <f t="shared" si="3"/>
        <v>Wirtschaftlichkeit.xls</v>
      </c>
    </row>
    <row r="158" spans="1:12" ht="12.75">
      <c r="A158">
        <v>157</v>
      </c>
      <c r="B158" t="s">
        <v>41</v>
      </c>
      <c r="C158" t="s">
        <v>3</v>
      </c>
      <c r="D158" t="s">
        <v>51</v>
      </c>
      <c r="E158" t="s">
        <v>50</v>
      </c>
      <c r="F158" t="s">
        <v>29</v>
      </c>
      <c r="G158" t="str">
        <f t="shared" si="4"/>
        <v>Deckungsbeitrag</v>
      </c>
      <c r="H158" s="1">
        <v>30.89707794035762</v>
      </c>
      <c r="I158" t="s">
        <v>47</v>
      </c>
      <c r="J158" t="s">
        <v>9</v>
      </c>
      <c r="K158" t="s">
        <v>53</v>
      </c>
      <c r="L158" t="str">
        <f t="shared" si="3"/>
        <v>Wirtschaftlichkeit.xls</v>
      </c>
    </row>
    <row r="159" spans="1:12" ht="12.75">
      <c r="A159">
        <v>158</v>
      </c>
      <c r="B159" t="s">
        <v>42</v>
      </c>
      <c r="C159" t="s">
        <v>30</v>
      </c>
      <c r="D159" t="s">
        <v>51</v>
      </c>
      <c r="E159" t="s">
        <v>50</v>
      </c>
      <c r="F159" t="s">
        <v>31</v>
      </c>
      <c r="G159" t="str">
        <f t="shared" si="4"/>
        <v>Gewinn vor Steuern</v>
      </c>
      <c r="H159" s="2">
        <v>0.06736556139088574</v>
      </c>
      <c r="I159" t="s">
        <v>8</v>
      </c>
      <c r="J159" t="s">
        <v>8</v>
      </c>
      <c r="K159" t="s">
        <v>53</v>
      </c>
      <c r="L159" t="str">
        <f t="shared" si="3"/>
        <v>Wirtschaftlichkeit.xls</v>
      </c>
    </row>
    <row r="160" spans="1:12" ht="12.75">
      <c r="A160">
        <v>159</v>
      </c>
      <c r="B160" t="s">
        <v>42</v>
      </c>
      <c r="C160" t="s">
        <v>30</v>
      </c>
      <c r="D160" t="s">
        <v>51</v>
      </c>
      <c r="E160" t="s">
        <v>50</v>
      </c>
      <c r="F160" t="s">
        <v>32</v>
      </c>
      <c r="G160" t="str">
        <f t="shared" si="4"/>
        <v>Nettorentabilität</v>
      </c>
      <c r="H160" s="2">
        <v>0.067627815023771</v>
      </c>
      <c r="I160" t="s">
        <v>8</v>
      </c>
      <c r="J160" t="s">
        <v>8</v>
      </c>
      <c r="K160" t="s">
        <v>53</v>
      </c>
      <c r="L160" t="str">
        <f t="shared" si="3"/>
        <v>Wirtschaftlichkeit.xls</v>
      </c>
    </row>
    <row r="161" spans="1:12" ht="12.75">
      <c r="A161">
        <v>160</v>
      </c>
      <c r="B161" t="s">
        <v>42</v>
      </c>
      <c r="C161" t="s">
        <v>30</v>
      </c>
      <c r="D161" t="s">
        <v>51</v>
      </c>
      <c r="E161" t="s">
        <v>50</v>
      </c>
      <c r="F161" t="s">
        <v>44</v>
      </c>
      <c r="G161" t="str">
        <f t="shared" si="4"/>
        <v>DB zu AK</v>
      </c>
      <c r="H161" s="2">
        <v>0.33509155341568536</v>
      </c>
      <c r="I161" t="s">
        <v>8</v>
      </c>
      <c r="J161" t="s">
        <v>8</v>
      </c>
      <c r="K161" t="s">
        <v>53</v>
      </c>
      <c r="L161" t="str">
        <f t="shared" si="3"/>
        <v>Wirtschaftlichkeit.xls</v>
      </c>
    </row>
    <row r="162" spans="1:12" ht="12.75">
      <c r="A162">
        <v>161</v>
      </c>
      <c r="B162" t="s">
        <v>42</v>
      </c>
      <c r="C162" t="s">
        <v>30</v>
      </c>
      <c r="D162" t="s">
        <v>51</v>
      </c>
      <c r="E162" t="s">
        <v>50</v>
      </c>
      <c r="F162" t="s">
        <v>33</v>
      </c>
      <c r="G162" t="str">
        <f t="shared" si="4"/>
        <v>Gewinn je ha LF</v>
      </c>
      <c r="H162" s="2">
        <v>0.22416499115734617</v>
      </c>
      <c r="I162" t="s">
        <v>8</v>
      </c>
      <c r="J162" t="s">
        <v>8</v>
      </c>
      <c r="K162" t="s">
        <v>53</v>
      </c>
      <c r="L162" t="str">
        <f t="shared" si="3"/>
        <v>Wirtschaftlichkeit.xls</v>
      </c>
    </row>
    <row r="163" spans="1:12" ht="12.75">
      <c r="A163">
        <v>162</v>
      </c>
      <c r="B163" t="s">
        <v>42</v>
      </c>
      <c r="C163" t="s">
        <v>30</v>
      </c>
      <c r="D163" t="s">
        <v>51</v>
      </c>
      <c r="E163" t="s">
        <v>50</v>
      </c>
      <c r="F163" t="s">
        <v>34</v>
      </c>
      <c r="G163" t="str">
        <f t="shared" si="4"/>
        <v>Eigenkapital-Rentabilität</v>
      </c>
      <c r="H163" s="2">
        <v>0.10293118868140229</v>
      </c>
      <c r="I163" t="s">
        <v>8</v>
      </c>
      <c r="J163" t="s">
        <v>8</v>
      </c>
      <c r="K163" t="s">
        <v>53</v>
      </c>
      <c r="L163" t="str">
        <f t="shared" si="3"/>
        <v>Wirtschaftlichkeit.xls</v>
      </c>
    </row>
    <row r="164" spans="1:12" ht="12.75">
      <c r="A164">
        <v>163</v>
      </c>
      <c r="B164" t="s">
        <v>42</v>
      </c>
      <c r="C164" t="s">
        <v>30</v>
      </c>
      <c r="D164" t="s">
        <v>51</v>
      </c>
      <c r="E164" t="s">
        <v>50</v>
      </c>
      <c r="F164" t="s">
        <v>49</v>
      </c>
      <c r="G164" t="str">
        <f t="shared" si="4"/>
        <v>Arbeitsertrag, ordentlicher</v>
      </c>
      <c r="H164" s="2">
        <v>0.06701588988037206</v>
      </c>
      <c r="I164" t="s">
        <v>8</v>
      </c>
      <c r="J164" t="s">
        <v>8</v>
      </c>
      <c r="K164" t="s">
        <v>53</v>
      </c>
      <c r="L164" t="str">
        <f t="shared" si="3"/>
        <v>Wirtschaftlichkeit.xls</v>
      </c>
    </row>
    <row r="165" spans="1:12" ht="12.75">
      <c r="A165">
        <v>164</v>
      </c>
      <c r="B165" t="s">
        <v>42</v>
      </c>
      <c r="C165" t="s">
        <v>30</v>
      </c>
      <c r="D165" t="s">
        <v>51</v>
      </c>
      <c r="E165" t="s">
        <v>50</v>
      </c>
      <c r="F165" t="s">
        <v>22</v>
      </c>
      <c r="G165" t="str">
        <f t="shared" si="4"/>
        <v>Gewinn/Verlust</v>
      </c>
      <c r="H165" s="2">
        <v>0.06810525112466469</v>
      </c>
      <c r="I165" t="s">
        <v>8</v>
      </c>
      <c r="J165" t="s">
        <v>8</v>
      </c>
      <c r="K165" t="s">
        <v>53</v>
      </c>
      <c r="L165" t="str">
        <f t="shared" si="3"/>
        <v>Wirtschaftlichkeit.xls</v>
      </c>
    </row>
    <row r="166" spans="1:12" ht="12.75">
      <c r="A166">
        <v>165</v>
      </c>
      <c r="B166" t="s">
        <v>42</v>
      </c>
      <c r="C166" t="s">
        <v>30</v>
      </c>
      <c r="D166" t="s">
        <v>51</v>
      </c>
      <c r="E166" t="s">
        <v>50</v>
      </c>
      <c r="F166" t="s">
        <v>29</v>
      </c>
      <c r="G166" t="str">
        <f t="shared" si="4"/>
        <v>Deckungsbeitrag</v>
      </c>
      <c r="H166" s="2">
        <v>0.06769774932587387</v>
      </c>
      <c r="I166" t="s">
        <v>8</v>
      </c>
      <c r="J166" t="s">
        <v>8</v>
      </c>
      <c r="K166" t="s">
        <v>53</v>
      </c>
      <c r="L166" t="str">
        <f t="shared" si="3"/>
        <v>Wirtschaftlichkeit.xls</v>
      </c>
    </row>
    <row r="167" spans="1:12" ht="12.75">
      <c r="A167">
        <v>166</v>
      </c>
      <c r="B167" t="s">
        <v>40</v>
      </c>
      <c r="C167" t="s">
        <v>4</v>
      </c>
      <c r="D167" t="s">
        <v>98</v>
      </c>
      <c r="E167" t="s">
        <v>85</v>
      </c>
      <c r="F167" t="s">
        <v>54</v>
      </c>
      <c r="G167" t="str">
        <f t="shared" si="4"/>
        <v>Verbindlichkeiten</v>
      </c>
      <c r="H167" s="1">
        <v>49.541000000000004</v>
      </c>
      <c r="I167" t="s">
        <v>47</v>
      </c>
      <c r="J167" t="s">
        <v>9</v>
      </c>
      <c r="K167" t="s">
        <v>86</v>
      </c>
      <c r="L167" t="str">
        <f t="shared" si="3"/>
        <v>finanzierung.xls</v>
      </c>
    </row>
    <row r="168" spans="1:12" ht="12.75">
      <c r="A168">
        <v>167</v>
      </c>
      <c r="B168" t="s">
        <v>40</v>
      </c>
      <c r="C168" t="s">
        <v>4</v>
      </c>
      <c r="D168" t="s">
        <v>98</v>
      </c>
      <c r="E168" t="s">
        <v>85</v>
      </c>
      <c r="F168" t="s">
        <v>55</v>
      </c>
      <c r="G168" t="str">
        <f t="shared" si="4"/>
        <v>Nettoinvestitionen </v>
      </c>
      <c r="H168" s="1">
        <v>284.64</v>
      </c>
      <c r="I168" t="s">
        <v>47</v>
      </c>
      <c r="J168" t="s">
        <v>9</v>
      </c>
      <c r="K168" t="s">
        <v>86</v>
      </c>
      <c r="L168" t="str">
        <f t="shared" si="3"/>
        <v>finanzierung.xls</v>
      </c>
    </row>
    <row r="169" spans="1:12" ht="12.75">
      <c r="A169">
        <v>168</v>
      </c>
      <c r="B169" t="s">
        <v>40</v>
      </c>
      <c r="C169" t="s">
        <v>4</v>
      </c>
      <c r="D169" t="s">
        <v>98</v>
      </c>
      <c r="E169" t="s">
        <v>85</v>
      </c>
      <c r="F169" t="s">
        <v>56</v>
      </c>
      <c r="G169" t="str">
        <f t="shared" si="4"/>
        <v>Liquidität 1 Grades</v>
      </c>
      <c r="H169" s="1">
        <v>83.53800000000012</v>
      </c>
      <c r="I169" t="s">
        <v>47</v>
      </c>
      <c r="J169" t="s">
        <v>9</v>
      </c>
      <c r="K169" t="s">
        <v>86</v>
      </c>
      <c r="L169" t="str">
        <f t="shared" si="3"/>
        <v>finanzierung.xls</v>
      </c>
    </row>
    <row r="170" spans="1:12" ht="12.75">
      <c r="A170">
        <v>169</v>
      </c>
      <c r="B170" t="s">
        <v>40</v>
      </c>
      <c r="C170" t="s">
        <v>4</v>
      </c>
      <c r="D170" t="s">
        <v>98</v>
      </c>
      <c r="E170" t="s">
        <v>85</v>
      </c>
      <c r="F170" t="s">
        <v>57</v>
      </c>
      <c r="G170" t="str">
        <f t="shared" si="4"/>
        <v>Liquidität 2. Grades</v>
      </c>
      <c r="H170" s="1">
        <v>252.07200000000023</v>
      </c>
      <c r="I170" t="s">
        <v>47</v>
      </c>
      <c r="J170" t="s">
        <v>9</v>
      </c>
      <c r="K170" t="s">
        <v>86</v>
      </c>
      <c r="L170" t="str">
        <f t="shared" si="3"/>
        <v>finanzierung.xls</v>
      </c>
    </row>
    <row r="171" spans="1:12" ht="12.75">
      <c r="A171">
        <v>170</v>
      </c>
      <c r="B171" t="s">
        <v>40</v>
      </c>
      <c r="C171" t="s">
        <v>4</v>
      </c>
      <c r="D171" t="s">
        <v>98</v>
      </c>
      <c r="E171" t="s">
        <v>85</v>
      </c>
      <c r="F171" t="s">
        <v>58</v>
      </c>
      <c r="G171" t="str">
        <f t="shared" si="4"/>
        <v>Verbindlichkeiten, kurzfristige in % des Fremdkapitals</v>
      </c>
      <c r="H171" s="1">
        <v>417.16000000000065</v>
      </c>
      <c r="I171" t="s">
        <v>47</v>
      </c>
      <c r="J171" t="s">
        <v>9</v>
      </c>
      <c r="K171" t="s">
        <v>86</v>
      </c>
      <c r="L171" t="str">
        <f t="shared" si="3"/>
        <v>finanzierung.xls</v>
      </c>
    </row>
    <row r="172" spans="1:12" ht="12.75">
      <c r="A172">
        <v>171</v>
      </c>
      <c r="B172" t="s">
        <v>40</v>
      </c>
      <c r="C172" t="s">
        <v>4</v>
      </c>
      <c r="D172" t="s">
        <v>98</v>
      </c>
      <c r="E172" t="s">
        <v>85</v>
      </c>
      <c r="F172" t="s">
        <v>59</v>
      </c>
      <c r="G172" t="str">
        <f t="shared" si="4"/>
        <v>Cashflow zu Fremdkapital</v>
      </c>
      <c r="H172" s="1">
        <v>229.38300000000044</v>
      </c>
      <c r="I172" t="s">
        <v>47</v>
      </c>
      <c r="J172" t="s">
        <v>9</v>
      </c>
      <c r="K172" t="s">
        <v>86</v>
      </c>
      <c r="L172" t="str">
        <f t="shared" si="3"/>
        <v>finanzierung.xls</v>
      </c>
    </row>
    <row r="173" spans="1:12" ht="12.75">
      <c r="A173">
        <v>172</v>
      </c>
      <c r="B173" t="s">
        <v>40</v>
      </c>
      <c r="C173" t="s">
        <v>4</v>
      </c>
      <c r="D173" t="s">
        <v>98</v>
      </c>
      <c r="E173" t="s">
        <v>85</v>
      </c>
      <c r="F173" t="s">
        <v>60</v>
      </c>
      <c r="G173" t="str">
        <f t="shared" si="4"/>
        <v>Cashflow zu Umsatz</v>
      </c>
      <c r="H173" s="1">
        <v>53.243</v>
      </c>
      <c r="I173" t="s">
        <v>47</v>
      </c>
      <c r="J173" t="s">
        <v>9</v>
      </c>
      <c r="K173" t="s">
        <v>86</v>
      </c>
      <c r="L173" t="str">
        <f t="shared" si="3"/>
        <v>finanzierung.xls</v>
      </c>
    </row>
    <row r="174" spans="1:12" ht="12.75">
      <c r="A174">
        <v>173</v>
      </c>
      <c r="B174" t="s">
        <v>40</v>
      </c>
      <c r="C174" t="s">
        <v>4</v>
      </c>
      <c r="D174" t="s">
        <v>98</v>
      </c>
      <c r="E174" t="s">
        <v>85</v>
      </c>
      <c r="F174" t="s">
        <v>61</v>
      </c>
      <c r="G174" t="str">
        <f t="shared" si="4"/>
        <v>Verbindlichkeiten, lang- und mittelfristige</v>
      </c>
      <c r="H174" s="1">
        <v>131.9180000000002</v>
      </c>
      <c r="I174" t="s">
        <v>47</v>
      </c>
      <c r="J174" t="s">
        <v>9</v>
      </c>
      <c r="K174" t="s">
        <v>86</v>
      </c>
      <c r="L174" t="str">
        <f t="shared" si="3"/>
        <v>finanzierung.xls</v>
      </c>
    </row>
    <row r="175" spans="1:12" ht="12.75">
      <c r="A175">
        <v>174</v>
      </c>
      <c r="B175" t="s">
        <v>40</v>
      </c>
      <c r="C175" t="s">
        <v>4</v>
      </c>
      <c r="D175" t="s">
        <v>98</v>
      </c>
      <c r="E175" t="s">
        <v>85</v>
      </c>
      <c r="F175" t="s">
        <v>62</v>
      </c>
      <c r="G175" t="str">
        <f t="shared" si="4"/>
        <v>Eigenkapitalanteil</v>
      </c>
      <c r="H175" s="1">
        <v>48.56099999999999</v>
      </c>
      <c r="I175" t="s">
        <v>47</v>
      </c>
      <c r="J175" t="s">
        <v>9</v>
      </c>
      <c r="K175" t="s">
        <v>86</v>
      </c>
      <c r="L175" t="str">
        <f t="shared" si="3"/>
        <v>finanzierung.xls</v>
      </c>
    </row>
    <row r="176" spans="1:12" ht="12.75">
      <c r="A176">
        <v>175</v>
      </c>
      <c r="B176" t="s">
        <v>40</v>
      </c>
      <c r="C176" t="s">
        <v>4</v>
      </c>
      <c r="D176" t="s">
        <v>98</v>
      </c>
      <c r="E176" t="s">
        <v>85</v>
      </c>
      <c r="F176" t="s">
        <v>63</v>
      </c>
      <c r="G176" t="str">
        <f t="shared" si="4"/>
        <v>Verschuldungsquote, kurzfristige</v>
      </c>
      <c r="H176" s="1">
        <v>1408.13</v>
      </c>
      <c r="I176" t="s">
        <v>47</v>
      </c>
      <c r="J176" t="s">
        <v>9</v>
      </c>
      <c r="K176" t="s">
        <v>86</v>
      </c>
      <c r="L176" t="str">
        <f t="shared" si="3"/>
        <v>finanzierung.xls</v>
      </c>
    </row>
    <row r="177" spans="1:12" ht="12.75">
      <c r="A177">
        <v>176</v>
      </c>
      <c r="B177" t="s">
        <v>40</v>
      </c>
      <c r="C177" t="s">
        <v>4</v>
      </c>
      <c r="D177" t="s">
        <v>98</v>
      </c>
      <c r="E177" t="s">
        <v>85</v>
      </c>
      <c r="F177" t="s">
        <v>64</v>
      </c>
      <c r="G177" t="str">
        <f t="shared" si="4"/>
        <v>Liquide Mittel</v>
      </c>
      <c r="H177" s="1">
        <v>96.28400000000012</v>
      </c>
      <c r="I177" t="s">
        <v>47</v>
      </c>
      <c r="J177" t="s">
        <v>9</v>
      </c>
      <c r="K177" t="s">
        <v>86</v>
      </c>
      <c r="L177" t="str">
        <f t="shared" si="3"/>
        <v>finanzierung.xls</v>
      </c>
    </row>
    <row r="178" spans="1:12" ht="12.75">
      <c r="A178">
        <v>177</v>
      </c>
      <c r="B178" t="s">
        <v>40</v>
      </c>
      <c r="C178" t="s">
        <v>4</v>
      </c>
      <c r="D178" t="s">
        <v>98</v>
      </c>
      <c r="E178" t="s">
        <v>85</v>
      </c>
      <c r="F178" t="s">
        <v>65</v>
      </c>
      <c r="G178" t="str">
        <f t="shared" si="4"/>
        <v>Liquide Mittel/Umsatz </v>
      </c>
      <c r="H178" s="1">
        <v>0</v>
      </c>
      <c r="I178" t="s">
        <v>47</v>
      </c>
      <c r="J178" t="s">
        <v>9</v>
      </c>
      <c r="K178" t="s">
        <v>86</v>
      </c>
      <c r="L178" t="str">
        <f t="shared" si="3"/>
        <v>finanzierung.xls</v>
      </c>
    </row>
    <row r="179" spans="1:12" ht="12.75">
      <c r="A179">
        <v>178</v>
      </c>
      <c r="B179" t="s">
        <v>40</v>
      </c>
      <c r="C179" t="s">
        <v>4</v>
      </c>
      <c r="D179" t="s">
        <v>98</v>
      </c>
      <c r="E179" t="s">
        <v>85</v>
      </c>
      <c r="F179" t="s">
        <v>66</v>
      </c>
      <c r="G179" t="str">
        <f t="shared" si="4"/>
        <v>Vermögensänderungsquote</v>
      </c>
      <c r="H179" s="1">
        <v>222.56</v>
      </c>
      <c r="I179" t="s">
        <v>47</v>
      </c>
      <c r="J179" t="s">
        <v>9</v>
      </c>
      <c r="K179" t="s">
        <v>86</v>
      </c>
      <c r="L179" t="str">
        <f t="shared" si="3"/>
        <v>finanzierung.xls</v>
      </c>
    </row>
    <row r="180" spans="1:12" ht="12.75">
      <c r="A180">
        <v>179</v>
      </c>
      <c r="B180" t="s">
        <v>40</v>
      </c>
      <c r="C180" t="s">
        <v>4</v>
      </c>
      <c r="D180" t="s">
        <v>98</v>
      </c>
      <c r="E180" t="s">
        <v>85</v>
      </c>
      <c r="F180" t="s">
        <v>67</v>
      </c>
      <c r="G180" t="str">
        <f t="shared" si="4"/>
        <v>Verschuldungsgrad</v>
      </c>
      <c r="H180" s="1">
        <v>39.20099999999997</v>
      </c>
      <c r="I180" t="s">
        <v>47</v>
      </c>
      <c r="J180" t="s">
        <v>9</v>
      </c>
      <c r="K180" t="s">
        <v>86</v>
      </c>
      <c r="L180" t="str">
        <f t="shared" si="3"/>
        <v>finanzierung.xls</v>
      </c>
    </row>
    <row r="181" spans="1:12" ht="12.75">
      <c r="A181">
        <v>180</v>
      </c>
      <c r="B181" t="s">
        <v>40</v>
      </c>
      <c r="C181" t="s">
        <v>4</v>
      </c>
      <c r="D181" t="s">
        <v>98</v>
      </c>
      <c r="E181" t="s">
        <v>85</v>
      </c>
      <c r="F181" t="s">
        <v>68</v>
      </c>
      <c r="G181" t="str">
        <f t="shared" si="4"/>
        <v>Finanzanlagen-Veränderung</v>
      </c>
      <c r="H181" s="1">
        <v>244.86200000000022</v>
      </c>
      <c r="I181" t="s">
        <v>47</v>
      </c>
      <c r="J181" t="s">
        <v>9</v>
      </c>
      <c r="K181" t="s">
        <v>86</v>
      </c>
      <c r="L181" t="str">
        <f t="shared" si="3"/>
        <v>finanzierung.xls</v>
      </c>
    </row>
    <row r="182" spans="1:12" ht="12.75">
      <c r="A182">
        <v>181</v>
      </c>
      <c r="B182" t="s">
        <v>40</v>
      </c>
      <c r="C182" t="s">
        <v>4</v>
      </c>
      <c r="D182" t="s">
        <v>98</v>
      </c>
      <c r="E182" t="s">
        <v>85</v>
      </c>
      <c r="F182" t="s">
        <v>69</v>
      </c>
      <c r="G182" t="str">
        <f t="shared" si="4"/>
        <v>Eigenkapital zu Fremdkapital</v>
      </c>
      <c r="H182" s="1">
        <v>39.20099999999997</v>
      </c>
      <c r="I182" t="s">
        <v>47</v>
      </c>
      <c r="J182" t="s">
        <v>9</v>
      </c>
      <c r="K182" t="s">
        <v>86</v>
      </c>
      <c r="L182" t="str">
        <f t="shared" si="3"/>
        <v>finanzierung.xls</v>
      </c>
    </row>
    <row r="183" spans="1:12" ht="12.75">
      <c r="A183">
        <v>182</v>
      </c>
      <c r="B183" t="s">
        <v>40</v>
      </c>
      <c r="C183" t="s">
        <v>4</v>
      </c>
      <c r="D183" t="s">
        <v>98</v>
      </c>
      <c r="E183" t="s">
        <v>85</v>
      </c>
      <c r="F183" t="s">
        <v>70</v>
      </c>
      <c r="G183" t="str">
        <f t="shared" si="4"/>
        <v>Finanzumlaufvermögen</v>
      </c>
      <c r="H183" s="1">
        <v>62.10800000000002</v>
      </c>
      <c r="I183" t="s">
        <v>47</v>
      </c>
      <c r="J183" t="s">
        <v>9</v>
      </c>
      <c r="K183" t="s">
        <v>86</v>
      </c>
      <c r="L183" t="str">
        <f t="shared" si="3"/>
        <v>finanzierung.xls</v>
      </c>
    </row>
    <row r="184" spans="1:12" ht="12.75">
      <c r="A184">
        <v>183</v>
      </c>
      <c r="B184" t="s">
        <v>40</v>
      </c>
      <c r="C184" t="s">
        <v>4</v>
      </c>
      <c r="D184" t="s">
        <v>98</v>
      </c>
      <c r="E184" t="s">
        <v>85</v>
      </c>
      <c r="F184" t="s">
        <v>71</v>
      </c>
      <c r="G184" t="str">
        <f t="shared" si="4"/>
        <v>Finanzumlaufvermögen-Veränderung</v>
      </c>
      <c r="H184" s="1">
        <v>552.1490000000001</v>
      </c>
      <c r="I184" t="s">
        <v>47</v>
      </c>
      <c r="J184" t="s">
        <v>9</v>
      </c>
      <c r="K184" t="s">
        <v>86</v>
      </c>
      <c r="L184" t="str">
        <f t="shared" si="3"/>
        <v>finanzierung.xls</v>
      </c>
    </row>
    <row r="185" spans="1:12" ht="12.75">
      <c r="A185">
        <v>184</v>
      </c>
      <c r="B185" t="s">
        <v>40</v>
      </c>
      <c r="C185" t="s">
        <v>4</v>
      </c>
      <c r="D185" t="s">
        <v>98</v>
      </c>
      <c r="E185" t="s">
        <v>85</v>
      </c>
      <c r="F185" t="s">
        <v>72</v>
      </c>
      <c r="G185" t="str">
        <f t="shared" si="4"/>
        <v>Eigenkapital-Veränderung</v>
      </c>
      <c r="H185" s="1">
        <v>49.541</v>
      </c>
      <c r="I185" t="s">
        <v>47</v>
      </c>
      <c r="J185" t="s">
        <v>9</v>
      </c>
      <c r="K185" t="s">
        <v>86</v>
      </c>
      <c r="L185" t="str">
        <f t="shared" si="3"/>
        <v>finanzierung.xls</v>
      </c>
    </row>
    <row r="186" spans="1:12" ht="12.75">
      <c r="A186">
        <v>185</v>
      </c>
      <c r="B186" t="s">
        <v>40</v>
      </c>
      <c r="C186" t="s">
        <v>4</v>
      </c>
      <c r="D186" t="s">
        <v>98</v>
      </c>
      <c r="E186" t="s">
        <v>85</v>
      </c>
      <c r="F186" t="s">
        <v>73</v>
      </c>
      <c r="G186" t="str">
        <f t="shared" si="4"/>
        <v>Vermögen, immaterielles</v>
      </c>
      <c r="H186" s="1">
        <v>131.375</v>
      </c>
      <c r="I186" t="s">
        <v>47</v>
      </c>
      <c r="J186" t="s">
        <v>9</v>
      </c>
      <c r="K186" t="s">
        <v>86</v>
      </c>
      <c r="L186" t="str">
        <f t="shared" si="3"/>
        <v>finanzierung.xls</v>
      </c>
    </row>
    <row r="187" spans="1:12" ht="12.75">
      <c r="A187">
        <v>186</v>
      </c>
      <c r="B187" t="s">
        <v>40</v>
      </c>
      <c r="C187" t="s">
        <v>4</v>
      </c>
      <c r="D187" t="s">
        <v>98</v>
      </c>
      <c r="E187" t="s">
        <v>85</v>
      </c>
      <c r="F187" t="s">
        <v>74</v>
      </c>
      <c r="G187" t="str">
        <f t="shared" si="4"/>
        <v>Finanzanlagen</v>
      </c>
      <c r="H187" s="1">
        <v>8.651000000000005</v>
      </c>
      <c r="I187" t="s">
        <v>47</v>
      </c>
      <c r="J187" t="s">
        <v>9</v>
      </c>
      <c r="K187" t="s">
        <v>86</v>
      </c>
      <c r="L187" t="str">
        <f t="shared" si="3"/>
        <v>finanzierung.xls</v>
      </c>
    </row>
    <row r="188" spans="1:12" ht="12.75">
      <c r="A188">
        <v>187</v>
      </c>
      <c r="B188" t="s">
        <v>40</v>
      </c>
      <c r="C188" t="s">
        <v>4</v>
      </c>
      <c r="D188" t="s">
        <v>98</v>
      </c>
      <c r="E188" t="s">
        <v>85</v>
      </c>
      <c r="F188" t="s">
        <v>75</v>
      </c>
      <c r="G188" t="str">
        <f t="shared" si="4"/>
        <v>Eigenkapital</v>
      </c>
      <c r="H188" s="1">
        <v>53.34300000000002</v>
      </c>
      <c r="I188" t="s">
        <v>47</v>
      </c>
      <c r="J188" t="s">
        <v>9</v>
      </c>
      <c r="K188" t="s">
        <v>86</v>
      </c>
      <c r="L188" t="str">
        <f t="shared" si="3"/>
        <v>finanzierung.xls</v>
      </c>
    </row>
    <row r="189" spans="1:12" ht="12.75">
      <c r="A189">
        <v>188</v>
      </c>
      <c r="B189" t="s">
        <v>40</v>
      </c>
      <c r="C189" t="s">
        <v>4</v>
      </c>
      <c r="D189" t="s">
        <v>98</v>
      </c>
      <c r="E189" t="s">
        <v>85</v>
      </c>
      <c r="F189" t="s">
        <v>76</v>
      </c>
      <c r="G189" t="str">
        <f t="shared" si="4"/>
        <v>Fremdkapital</v>
      </c>
      <c r="H189" s="1">
        <v>126.6</v>
      </c>
      <c r="I189" t="s">
        <v>47</v>
      </c>
      <c r="J189" t="s">
        <v>9</v>
      </c>
      <c r="K189" t="s">
        <v>86</v>
      </c>
      <c r="L189" t="str">
        <f t="shared" si="3"/>
        <v>finanzierung.xls</v>
      </c>
    </row>
    <row r="190" spans="1:12" ht="12.75">
      <c r="A190">
        <v>189</v>
      </c>
      <c r="B190" t="s">
        <v>40</v>
      </c>
      <c r="C190" t="s">
        <v>4</v>
      </c>
      <c r="D190" t="s">
        <v>98</v>
      </c>
      <c r="E190" t="s">
        <v>85</v>
      </c>
      <c r="F190" t="s">
        <v>77</v>
      </c>
      <c r="G190" t="str">
        <f t="shared" si="4"/>
        <v>Verbindlichkeiten, mittelfristige</v>
      </c>
      <c r="H190" s="1">
        <v>566.5060000000001</v>
      </c>
      <c r="I190" t="s">
        <v>47</v>
      </c>
      <c r="J190" t="s">
        <v>9</v>
      </c>
      <c r="K190" t="s">
        <v>86</v>
      </c>
      <c r="L190" t="str">
        <f t="shared" si="3"/>
        <v>finanzierung.xls</v>
      </c>
    </row>
    <row r="191" spans="1:12" ht="12.75">
      <c r="A191">
        <v>190</v>
      </c>
      <c r="B191" t="s">
        <v>40</v>
      </c>
      <c r="C191" t="s">
        <v>4</v>
      </c>
      <c r="D191" t="s">
        <v>98</v>
      </c>
      <c r="E191" t="s">
        <v>85</v>
      </c>
      <c r="F191" t="s">
        <v>78</v>
      </c>
      <c r="G191" t="str">
        <f t="shared" si="4"/>
        <v>Verbindlichkeiten, kurzfristige -Veränderung</v>
      </c>
      <c r="H191" s="1">
        <v>0</v>
      </c>
      <c r="I191" t="s">
        <v>47</v>
      </c>
      <c r="J191" t="s">
        <v>9</v>
      </c>
      <c r="K191" t="s">
        <v>86</v>
      </c>
      <c r="L191" t="str">
        <f t="shared" si="3"/>
        <v>finanzierung.xls</v>
      </c>
    </row>
    <row r="192" spans="1:12" ht="12.75">
      <c r="A192">
        <v>191</v>
      </c>
      <c r="B192" t="s">
        <v>40</v>
      </c>
      <c r="C192" t="s">
        <v>4</v>
      </c>
      <c r="D192" t="s">
        <v>98</v>
      </c>
      <c r="E192" t="s">
        <v>85</v>
      </c>
      <c r="F192" t="s">
        <v>79</v>
      </c>
      <c r="G192" t="str">
        <f t="shared" si="4"/>
        <v>Fremdkapital-Veränderung</v>
      </c>
      <c r="H192" s="1">
        <v>2320.91</v>
      </c>
      <c r="I192" t="s">
        <v>47</v>
      </c>
      <c r="J192" t="s">
        <v>9</v>
      </c>
      <c r="K192" t="s">
        <v>86</v>
      </c>
      <c r="L192" t="str">
        <f t="shared" si="3"/>
        <v>finanzierung.xls</v>
      </c>
    </row>
    <row r="193" spans="1:12" ht="12.75">
      <c r="A193">
        <v>192</v>
      </c>
      <c r="B193" t="s">
        <v>40</v>
      </c>
      <c r="C193" t="s">
        <v>4</v>
      </c>
      <c r="D193" t="s">
        <v>98</v>
      </c>
      <c r="E193" t="s">
        <v>85</v>
      </c>
      <c r="F193" t="s">
        <v>80</v>
      </c>
      <c r="G193" t="str">
        <f t="shared" si="4"/>
        <v>Fremdkapitalanteil</v>
      </c>
      <c r="H193" s="1">
        <v>48.56099999999999</v>
      </c>
      <c r="I193" t="s">
        <v>47</v>
      </c>
      <c r="J193" t="s">
        <v>9</v>
      </c>
      <c r="K193" t="s">
        <v>86</v>
      </c>
      <c r="L193" t="str">
        <f t="shared" si="3"/>
        <v>finanzierung.xls</v>
      </c>
    </row>
    <row r="194" spans="1:12" ht="12.75">
      <c r="A194">
        <v>193</v>
      </c>
      <c r="B194" t="s">
        <v>40</v>
      </c>
      <c r="C194" t="s">
        <v>4</v>
      </c>
      <c r="D194" t="s">
        <v>98</v>
      </c>
      <c r="E194" t="s">
        <v>85</v>
      </c>
      <c r="F194" t="s">
        <v>81</v>
      </c>
      <c r="G194" t="str">
        <f t="shared" si="4"/>
        <v>Anlagendeckung</v>
      </c>
      <c r="H194" s="1">
        <v>72.62500000000006</v>
      </c>
      <c r="I194" t="s">
        <v>47</v>
      </c>
      <c r="J194" t="s">
        <v>9</v>
      </c>
      <c r="K194" t="s">
        <v>86</v>
      </c>
      <c r="L194" t="str">
        <f t="shared" si="3"/>
        <v>finanzierung.xls</v>
      </c>
    </row>
    <row r="195" spans="1:12" ht="12.75">
      <c r="A195">
        <v>194</v>
      </c>
      <c r="B195" t="s">
        <v>40</v>
      </c>
      <c r="C195" t="s">
        <v>4</v>
      </c>
      <c r="D195" t="s">
        <v>98</v>
      </c>
      <c r="E195" t="s">
        <v>85</v>
      </c>
      <c r="F195" t="s">
        <v>82</v>
      </c>
      <c r="G195" t="str">
        <f t="shared" si="4"/>
        <v>Fremdkapitaldeckung 1</v>
      </c>
      <c r="H195" s="1">
        <v>51.48299999999999</v>
      </c>
      <c r="I195" t="s">
        <v>47</v>
      </c>
      <c r="J195" t="s">
        <v>9</v>
      </c>
      <c r="K195" t="s">
        <v>86</v>
      </c>
      <c r="L195" t="str">
        <f aca="true" t="shared" si="5" ref="L195:L258">K195</f>
        <v>finanzierung.xls</v>
      </c>
    </row>
    <row r="196" spans="1:12" ht="12.75">
      <c r="A196">
        <v>195</v>
      </c>
      <c r="B196" t="s">
        <v>40</v>
      </c>
      <c r="C196" t="s">
        <v>4</v>
      </c>
      <c r="D196" t="s">
        <v>98</v>
      </c>
      <c r="E196" t="s">
        <v>85</v>
      </c>
      <c r="F196" t="s">
        <v>83</v>
      </c>
      <c r="G196" t="str">
        <f t="shared" si="4"/>
        <v>Fremdkapitaldeckung 2</v>
      </c>
      <c r="H196" s="1">
        <v>265.1810000000002</v>
      </c>
      <c r="I196" t="s">
        <v>47</v>
      </c>
      <c r="J196" t="s">
        <v>9</v>
      </c>
      <c r="K196" t="s">
        <v>86</v>
      </c>
      <c r="L196" t="str">
        <f t="shared" si="5"/>
        <v>finanzierung.xls</v>
      </c>
    </row>
    <row r="197" spans="1:12" ht="12.75">
      <c r="A197">
        <v>196</v>
      </c>
      <c r="B197" t="s">
        <v>40</v>
      </c>
      <c r="C197" t="s">
        <v>4</v>
      </c>
      <c r="D197" t="s">
        <v>98</v>
      </c>
      <c r="E197" t="s">
        <v>85</v>
      </c>
      <c r="F197" t="s">
        <v>84</v>
      </c>
      <c r="G197" t="str">
        <f t="shared" si="4"/>
        <v>Nettoverbindlichkeiten</v>
      </c>
      <c r="H197" s="1">
        <v>49.541</v>
      </c>
      <c r="I197" t="s">
        <v>47</v>
      </c>
      <c r="J197" t="s">
        <v>9</v>
      </c>
      <c r="K197" t="s">
        <v>86</v>
      </c>
      <c r="L197" t="str">
        <f t="shared" si="5"/>
        <v>finanzierung.xls</v>
      </c>
    </row>
    <row r="198" spans="1:12" ht="12.75">
      <c r="A198">
        <v>197</v>
      </c>
      <c r="B198" t="s">
        <v>41</v>
      </c>
      <c r="C198" t="s">
        <v>3</v>
      </c>
      <c r="D198" t="s">
        <v>98</v>
      </c>
      <c r="E198" t="s">
        <v>85</v>
      </c>
      <c r="F198" t="s">
        <v>54</v>
      </c>
      <c r="G198" t="str">
        <f t="shared" si="4"/>
        <v>Verbindlichkeiten</v>
      </c>
      <c r="H198" s="1">
        <v>29.05361499786977</v>
      </c>
      <c r="I198" t="s">
        <v>47</v>
      </c>
      <c r="J198" t="s">
        <v>9</v>
      </c>
      <c r="K198" t="s">
        <v>86</v>
      </c>
      <c r="L198" t="str">
        <f t="shared" si="5"/>
        <v>finanzierung.xls</v>
      </c>
    </row>
    <row r="199" spans="1:12" ht="12.75">
      <c r="A199">
        <v>198</v>
      </c>
      <c r="B199" t="s">
        <v>41</v>
      </c>
      <c r="C199" t="s">
        <v>3</v>
      </c>
      <c r="D199" t="s">
        <v>98</v>
      </c>
      <c r="E199" t="s">
        <v>85</v>
      </c>
      <c r="F199" t="s">
        <v>55</v>
      </c>
      <c r="G199" t="str">
        <f t="shared" si="4"/>
        <v>Nettoinvestitionen </v>
      </c>
      <c r="H199" s="1">
        <v>104.31855544485414</v>
      </c>
      <c r="I199" t="s">
        <v>47</v>
      </c>
      <c r="J199" t="s">
        <v>9</v>
      </c>
      <c r="K199" t="s">
        <v>86</v>
      </c>
      <c r="L199" t="str">
        <f t="shared" si="5"/>
        <v>finanzierung.xls</v>
      </c>
    </row>
    <row r="200" spans="1:12" ht="12.75">
      <c r="A200">
        <v>199</v>
      </c>
      <c r="B200" t="s">
        <v>41</v>
      </c>
      <c r="C200" t="s">
        <v>3</v>
      </c>
      <c r="D200" t="s">
        <v>98</v>
      </c>
      <c r="E200" t="s">
        <v>85</v>
      </c>
      <c r="F200" t="s">
        <v>56</v>
      </c>
      <c r="G200" t="str">
        <f aca="true" t="shared" si="6" ref="G200:G263">F200</f>
        <v>Liquidität 1 Grades</v>
      </c>
      <c r="H200" s="1">
        <v>33.03929946428783</v>
      </c>
      <c r="I200" t="s">
        <v>47</v>
      </c>
      <c r="J200" t="s">
        <v>9</v>
      </c>
      <c r="K200" t="s">
        <v>86</v>
      </c>
      <c r="L200" t="str">
        <f t="shared" si="5"/>
        <v>finanzierung.xls</v>
      </c>
    </row>
    <row r="201" spans="1:12" ht="12.75">
      <c r="A201">
        <v>200</v>
      </c>
      <c r="B201" t="s">
        <v>41</v>
      </c>
      <c r="C201" t="s">
        <v>3</v>
      </c>
      <c r="D201" t="s">
        <v>98</v>
      </c>
      <c r="E201" t="s">
        <v>85</v>
      </c>
      <c r="F201" t="s">
        <v>57</v>
      </c>
      <c r="G201" t="str">
        <f t="shared" si="6"/>
        <v>Liquidität 2. Grades</v>
      </c>
      <c r="H201" s="1">
        <v>45.86210134080014</v>
      </c>
      <c r="I201" t="s">
        <v>47</v>
      </c>
      <c r="J201" t="s">
        <v>9</v>
      </c>
      <c r="K201" t="s">
        <v>86</v>
      </c>
      <c r="L201" t="str">
        <f t="shared" si="5"/>
        <v>finanzierung.xls</v>
      </c>
    </row>
    <row r="202" spans="1:12" ht="12.75">
      <c r="A202">
        <v>201</v>
      </c>
      <c r="B202" t="s">
        <v>41</v>
      </c>
      <c r="C202" t="s">
        <v>3</v>
      </c>
      <c r="D202" t="s">
        <v>98</v>
      </c>
      <c r="E202" t="s">
        <v>85</v>
      </c>
      <c r="F202" t="s">
        <v>58</v>
      </c>
      <c r="G202" t="str">
        <f t="shared" si="6"/>
        <v>Verbindlichkeiten, kurzfristige in % des Fremdkapitals</v>
      </c>
      <c r="H202" s="1">
        <v>50.946036017124314</v>
      </c>
      <c r="I202" t="s">
        <v>47</v>
      </c>
      <c r="J202" t="s">
        <v>9</v>
      </c>
      <c r="K202" t="s">
        <v>86</v>
      </c>
      <c r="L202" t="str">
        <f t="shared" si="5"/>
        <v>finanzierung.xls</v>
      </c>
    </row>
    <row r="203" spans="1:12" ht="12.75">
      <c r="A203">
        <v>202</v>
      </c>
      <c r="B203" t="s">
        <v>41</v>
      </c>
      <c r="C203" t="s">
        <v>3</v>
      </c>
      <c r="D203" t="s">
        <v>98</v>
      </c>
      <c r="E203" t="s">
        <v>85</v>
      </c>
      <c r="F203" t="s">
        <v>59</v>
      </c>
      <c r="G203" t="str">
        <f t="shared" si="6"/>
        <v>Cashflow zu Fremdkapital</v>
      </c>
      <c r="H203" s="1">
        <v>36.79015583911664</v>
      </c>
      <c r="I203" t="s">
        <v>47</v>
      </c>
      <c r="J203" t="s">
        <v>9</v>
      </c>
      <c r="K203" t="s">
        <v>86</v>
      </c>
      <c r="L203" t="str">
        <f t="shared" si="5"/>
        <v>finanzierung.xls</v>
      </c>
    </row>
    <row r="204" spans="1:12" ht="12.75">
      <c r="A204">
        <v>203</v>
      </c>
      <c r="B204" t="s">
        <v>41</v>
      </c>
      <c r="C204" t="s">
        <v>3</v>
      </c>
      <c r="D204" t="s">
        <v>98</v>
      </c>
      <c r="E204" t="s">
        <v>85</v>
      </c>
      <c r="F204" t="s">
        <v>60</v>
      </c>
      <c r="G204" t="str">
        <f t="shared" si="6"/>
        <v>Cashflow zu Umsatz</v>
      </c>
      <c r="H204" s="1">
        <v>35.77492280942338</v>
      </c>
      <c r="I204" t="s">
        <v>47</v>
      </c>
      <c r="J204" t="s">
        <v>9</v>
      </c>
      <c r="K204" t="s">
        <v>86</v>
      </c>
      <c r="L204" t="str">
        <f t="shared" si="5"/>
        <v>finanzierung.xls</v>
      </c>
    </row>
    <row r="205" spans="1:12" ht="12.75">
      <c r="A205">
        <v>204</v>
      </c>
      <c r="B205" t="s">
        <v>41</v>
      </c>
      <c r="C205" t="s">
        <v>3</v>
      </c>
      <c r="D205" t="s">
        <v>98</v>
      </c>
      <c r="E205" t="s">
        <v>85</v>
      </c>
      <c r="F205" t="s">
        <v>61</v>
      </c>
      <c r="G205" t="str">
        <f t="shared" si="6"/>
        <v>Verbindlichkeiten, lang- und mittelfristige</v>
      </c>
      <c r="H205" s="1">
        <v>52.87929533141896</v>
      </c>
      <c r="I205" t="s">
        <v>47</v>
      </c>
      <c r="J205" t="s">
        <v>9</v>
      </c>
      <c r="K205" t="s">
        <v>86</v>
      </c>
      <c r="L205" t="str">
        <f t="shared" si="5"/>
        <v>finanzierung.xls</v>
      </c>
    </row>
    <row r="206" spans="1:12" ht="12.75">
      <c r="A206">
        <v>205</v>
      </c>
      <c r="B206" t="s">
        <v>41</v>
      </c>
      <c r="C206" t="s">
        <v>3</v>
      </c>
      <c r="D206" t="s">
        <v>98</v>
      </c>
      <c r="E206" t="s">
        <v>85</v>
      </c>
      <c r="F206" t="s">
        <v>62</v>
      </c>
      <c r="G206" t="str">
        <f t="shared" si="6"/>
        <v>Eigenkapitalanteil</v>
      </c>
      <c r="H206" s="1">
        <v>29.02296859490094</v>
      </c>
      <c r="I206" t="s">
        <v>47</v>
      </c>
      <c r="J206" t="s">
        <v>9</v>
      </c>
      <c r="K206" t="s">
        <v>86</v>
      </c>
      <c r="L206" t="str">
        <f t="shared" si="5"/>
        <v>finanzierung.xls</v>
      </c>
    </row>
    <row r="207" spans="1:12" ht="12.75">
      <c r="A207">
        <v>206</v>
      </c>
      <c r="B207" t="s">
        <v>41</v>
      </c>
      <c r="C207" t="s">
        <v>3</v>
      </c>
      <c r="D207" t="s">
        <v>98</v>
      </c>
      <c r="E207" t="s">
        <v>85</v>
      </c>
      <c r="F207" t="s">
        <v>63</v>
      </c>
      <c r="G207" t="str">
        <f t="shared" si="6"/>
        <v>Verschuldungsquote, kurzfristige</v>
      </c>
      <c r="H207" s="1">
        <v>233.07036892039392</v>
      </c>
      <c r="I207" t="s">
        <v>47</v>
      </c>
      <c r="J207" t="s">
        <v>9</v>
      </c>
      <c r="K207" t="s">
        <v>86</v>
      </c>
      <c r="L207" t="str">
        <f t="shared" si="5"/>
        <v>finanzierung.xls</v>
      </c>
    </row>
    <row r="208" spans="1:12" ht="12.75">
      <c r="A208">
        <v>207</v>
      </c>
      <c r="B208" t="s">
        <v>41</v>
      </c>
      <c r="C208" t="s">
        <v>3</v>
      </c>
      <c r="D208" t="s">
        <v>98</v>
      </c>
      <c r="E208" t="s">
        <v>85</v>
      </c>
      <c r="F208" t="s">
        <v>64</v>
      </c>
      <c r="G208" t="str">
        <f t="shared" si="6"/>
        <v>Liquide Mittel</v>
      </c>
      <c r="H208" s="1">
        <v>52.50593948124398</v>
      </c>
      <c r="I208" t="s">
        <v>47</v>
      </c>
      <c r="J208" t="s">
        <v>9</v>
      </c>
      <c r="K208" t="s">
        <v>86</v>
      </c>
      <c r="L208" t="str">
        <f t="shared" si="5"/>
        <v>finanzierung.xls</v>
      </c>
    </row>
    <row r="209" spans="1:12" ht="12.75">
      <c r="A209">
        <v>208</v>
      </c>
      <c r="B209" t="s">
        <v>41</v>
      </c>
      <c r="C209" t="s">
        <v>3</v>
      </c>
      <c r="D209" t="s">
        <v>98</v>
      </c>
      <c r="E209" t="s">
        <v>85</v>
      </c>
      <c r="F209" t="s">
        <v>65</v>
      </c>
      <c r="G209" t="str">
        <f t="shared" si="6"/>
        <v>Liquide Mittel/Umsatz </v>
      </c>
      <c r="H209" s="1">
        <v>0</v>
      </c>
      <c r="I209" t="s">
        <v>47</v>
      </c>
      <c r="J209" t="s">
        <v>9</v>
      </c>
      <c r="K209" t="s">
        <v>86</v>
      </c>
      <c r="L209" t="str">
        <f t="shared" si="5"/>
        <v>finanzierung.xls</v>
      </c>
    </row>
    <row r="210" spans="1:12" ht="12.75">
      <c r="A210">
        <v>209</v>
      </c>
      <c r="B210" t="s">
        <v>41</v>
      </c>
      <c r="C210" t="s">
        <v>3</v>
      </c>
      <c r="D210" t="s">
        <v>98</v>
      </c>
      <c r="E210" t="s">
        <v>85</v>
      </c>
      <c r="F210" t="s">
        <v>66</v>
      </c>
      <c r="G210" t="str">
        <f t="shared" si="6"/>
        <v>Vermögensänderungsquote</v>
      </c>
      <c r="H210" s="1">
        <v>76.41803161267238</v>
      </c>
      <c r="I210" t="s">
        <v>47</v>
      </c>
      <c r="J210" t="s">
        <v>9</v>
      </c>
      <c r="K210" t="s">
        <v>86</v>
      </c>
      <c r="L210" t="str">
        <f t="shared" si="5"/>
        <v>finanzierung.xls</v>
      </c>
    </row>
    <row r="211" spans="1:12" ht="12.75">
      <c r="A211">
        <v>210</v>
      </c>
      <c r="B211" t="s">
        <v>41</v>
      </c>
      <c r="C211" t="s">
        <v>3</v>
      </c>
      <c r="D211" t="s">
        <v>98</v>
      </c>
      <c r="E211" t="s">
        <v>85</v>
      </c>
      <c r="F211" t="s">
        <v>67</v>
      </c>
      <c r="G211" t="str">
        <f t="shared" si="6"/>
        <v>Verschuldungsgrad</v>
      </c>
      <c r="H211" s="1">
        <v>28.05661122326314</v>
      </c>
      <c r="I211" t="s">
        <v>47</v>
      </c>
      <c r="J211" t="s">
        <v>9</v>
      </c>
      <c r="K211" t="s">
        <v>86</v>
      </c>
      <c r="L211" t="str">
        <f t="shared" si="5"/>
        <v>finanzierung.xls</v>
      </c>
    </row>
    <row r="212" spans="1:12" ht="12.75">
      <c r="A212">
        <v>211</v>
      </c>
      <c r="B212" t="s">
        <v>41</v>
      </c>
      <c r="C212" t="s">
        <v>3</v>
      </c>
      <c r="D212" t="s">
        <v>98</v>
      </c>
      <c r="E212" t="s">
        <v>85</v>
      </c>
      <c r="F212" t="s">
        <v>68</v>
      </c>
      <c r="G212" t="str">
        <f t="shared" si="6"/>
        <v>Finanzanlagen-Veränderung</v>
      </c>
      <c r="H212" s="1">
        <v>96.6282753231118</v>
      </c>
      <c r="I212" t="s">
        <v>47</v>
      </c>
      <c r="J212" t="s">
        <v>9</v>
      </c>
      <c r="K212" t="s">
        <v>86</v>
      </c>
      <c r="L212" t="str">
        <f t="shared" si="5"/>
        <v>finanzierung.xls</v>
      </c>
    </row>
    <row r="213" spans="1:12" ht="12.75">
      <c r="A213">
        <v>212</v>
      </c>
      <c r="B213" t="s">
        <v>41</v>
      </c>
      <c r="C213" t="s">
        <v>3</v>
      </c>
      <c r="D213" t="s">
        <v>98</v>
      </c>
      <c r="E213" t="s">
        <v>85</v>
      </c>
      <c r="F213" t="s">
        <v>69</v>
      </c>
      <c r="G213" t="str">
        <f t="shared" si="6"/>
        <v>Eigenkapital zu Fremdkapital</v>
      </c>
      <c r="H213" s="1">
        <v>28.05661122326314</v>
      </c>
      <c r="I213" t="s">
        <v>47</v>
      </c>
      <c r="J213" t="s">
        <v>9</v>
      </c>
      <c r="K213" t="s">
        <v>86</v>
      </c>
      <c r="L213" t="str">
        <f t="shared" si="5"/>
        <v>finanzierung.xls</v>
      </c>
    </row>
    <row r="214" spans="1:12" ht="12.75">
      <c r="A214">
        <v>213</v>
      </c>
      <c r="B214" t="s">
        <v>41</v>
      </c>
      <c r="C214" t="s">
        <v>3</v>
      </c>
      <c r="D214" t="s">
        <v>98</v>
      </c>
      <c r="E214" t="s">
        <v>85</v>
      </c>
      <c r="F214" t="s">
        <v>70</v>
      </c>
      <c r="G214" t="str">
        <f t="shared" si="6"/>
        <v>Finanzumlaufvermögen</v>
      </c>
      <c r="H214" s="1">
        <v>60.62385715677991</v>
      </c>
      <c r="I214" t="s">
        <v>47</v>
      </c>
      <c r="J214" t="s">
        <v>9</v>
      </c>
      <c r="K214" t="s">
        <v>86</v>
      </c>
      <c r="L214" t="str">
        <f t="shared" si="5"/>
        <v>finanzierung.xls</v>
      </c>
    </row>
    <row r="215" spans="1:12" ht="12.75">
      <c r="A215">
        <v>214</v>
      </c>
      <c r="B215" t="s">
        <v>41</v>
      </c>
      <c r="C215" t="s">
        <v>3</v>
      </c>
      <c r="D215" t="s">
        <v>98</v>
      </c>
      <c r="E215" t="s">
        <v>85</v>
      </c>
      <c r="F215" t="s">
        <v>71</v>
      </c>
      <c r="G215" t="str">
        <f t="shared" si="6"/>
        <v>Finanzumlaufvermögen-Veränderung</v>
      </c>
      <c r="H215" s="1">
        <v>74.99483954636946</v>
      </c>
      <c r="I215" t="s">
        <v>47</v>
      </c>
      <c r="J215" t="s">
        <v>9</v>
      </c>
      <c r="K215" t="s">
        <v>86</v>
      </c>
      <c r="L215" t="str">
        <f t="shared" si="5"/>
        <v>finanzierung.xls</v>
      </c>
    </row>
    <row r="216" spans="1:12" ht="12.75">
      <c r="A216">
        <v>215</v>
      </c>
      <c r="B216" t="s">
        <v>41</v>
      </c>
      <c r="C216" t="s">
        <v>3</v>
      </c>
      <c r="D216" t="s">
        <v>98</v>
      </c>
      <c r="E216" t="s">
        <v>85</v>
      </c>
      <c r="F216" t="s">
        <v>72</v>
      </c>
      <c r="G216" t="str">
        <f t="shared" si="6"/>
        <v>Eigenkapital-Veränderung</v>
      </c>
      <c r="H216" s="1">
        <v>29.05361499786976</v>
      </c>
      <c r="I216" t="s">
        <v>47</v>
      </c>
      <c r="J216" t="s">
        <v>9</v>
      </c>
      <c r="K216" t="s">
        <v>86</v>
      </c>
      <c r="L216" t="str">
        <f t="shared" si="5"/>
        <v>finanzierung.xls</v>
      </c>
    </row>
    <row r="217" spans="1:12" ht="12.75">
      <c r="A217">
        <v>216</v>
      </c>
      <c r="B217" t="s">
        <v>41</v>
      </c>
      <c r="C217" t="s">
        <v>3</v>
      </c>
      <c r="D217" t="s">
        <v>98</v>
      </c>
      <c r="E217" t="s">
        <v>85</v>
      </c>
      <c r="F217" t="s">
        <v>73</v>
      </c>
      <c r="G217" t="str">
        <f t="shared" si="6"/>
        <v>Vermögen, immaterielles</v>
      </c>
      <c r="H217" s="1">
        <v>143.46922971054582</v>
      </c>
      <c r="I217" t="s">
        <v>47</v>
      </c>
      <c r="J217" t="s">
        <v>9</v>
      </c>
      <c r="K217" t="s">
        <v>86</v>
      </c>
      <c r="L217" t="str">
        <f t="shared" si="5"/>
        <v>finanzierung.xls</v>
      </c>
    </row>
    <row r="218" spans="1:12" ht="12.75">
      <c r="A218">
        <v>217</v>
      </c>
      <c r="B218" t="s">
        <v>41</v>
      </c>
      <c r="C218" t="s">
        <v>3</v>
      </c>
      <c r="D218" t="s">
        <v>98</v>
      </c>
      <c r="E218" t="s">
        <v>85</v>
      </c>
      <c r="F218" t="s">
        <v>74</v>
      </c>
      <c r="G218" t="str">
        <f t="shared" si="6"/>
        <v>Finanzanlagen</v>
      </c>
      <c r="H218" s="1">
        <v>12.913711255244875</v>
      </c>
      <c r="I218" t="s">
        <v>47</v>
      </c>
      <c r="J218" t="s">
        <v>9</v>
      </c>
      <c r="K218" t="s">
        <v>86</v>
      </c>
      <c r="L218" t="str">
        <f t="shared" si="5"/>
        <v>finanzierung.xls</v>
      </c>
    </row>
    <row r="219" spans="1:12" ht="12.75">
      <c r="A219">
        <v>218</v>
      </c>
      <c r="B219" t="s">
        <v>41</v>
      </c>
      <c r="C219" t="s">
        <v>3</v>
      </c>
      <c r="D219" t="s">
        <v>98</v>
      </c>
      <c r="E219" t="s">
        <v>85</v>
      </c>
      <c r="F219" t="s">
        <v>75</v>
      </c>
      <c r="G219" t="str">
        <f t="shared" si="6"/>
        <v>Eigenkapital</v>
      </c>
      <c r="H219" s="1">
        <v>44.00437364626381</v>
      </c>
      <c r="I219" t="s">
        <v>47</v>
      </c>
      <c r="J219" t="s">
        <v>9</v>
      </c>
      <c r="K219" t="s">
        <v>86</v>
      </c>
      <c r="L219" t="str">
        <f t="shared" si="5"/>
        <v>finanzierung.xls</v>
      </c>
    </row>
    <row r="220" spans="1:12" ht="12.75">
      <c r="A220">
        <v>219</v>
      </c>
      <c r="B220" t="s">
        <v>41</v>
      </c>
      <c r="C220" t="s">
        <v>3</v>
      </c>
      <c r="D220" t="s">
        <v>98</v>
      </c>
      <c r="E220" t="s">
        <v>85</v>
      </c>
      <c r="F220" t="s">
        <v>76</v>
      </c>
      <c r="G220" t="str">
        <f t="shared" si="6"/>
        <v>Fremdkapital</v>
      </c>
      <c r="H220" s="1">
        <v>33.71931377136968</v>
      </c>
      <c r="I220" t="s">
        <v>47</v>
      </c>
      <c r="J220" t="s">
        <v>9</v>
      </c>
      <c r="K220" t="s">
        <v>86</v>
      </c>
      <c r="L220" t="str">
        <f t="shared" si="5"/>
        <v>finanzierung.xls</v>
      </c>
    </row>
    <row r="221" spans="1:12" ht="12.75">
      <c r="A221">
        <v>220</v>
      </c>
      <c r="B221" t="s">
        <v>41</v>
      </c>
      <c r="C221" t="s">
        <v>3</v>
      </c>
      <c r="D221" t="s">
        <v>98</v>
      </c>
      <c r="E221" t="s">
        <v>85</v>
      </c>
      <c r="F221" t="s">
        <v>77</v>
      </c>
      <c r="G221" t="str">
        <f t="shared" si="6"/>
        <v>Verbindlichkeiten, mittelfristige</v>
      </c>
      <c r="H221" s="1">
        <v>106.0104548112727</v>
      </c>
      <c r="I221" t="s">
        <v>47</v>
      </c>
      <c r="J221" t="s">
        <v>9</v>
      </c>
      <c r="K221" t="s">
        <v>86</v>
      </c>
      <c r="L221" t="str">
        <f t="shared" si="5"/>
        <v>finanzierung.xls</v>
      </c>
    </row>
    <row r="222" spans="1:12" ht="12.75">
      <c r="A222">
        <v>221</v>
      </c>
      <c r="B222" t="s">
        <v>41</v>
      </c>
      <c r="C222" t="s">
        <v>3</v>
      </c>
      <c r="D222" t="s">
        <v>98</v>
      </c>
      <c r="E222" t="s">
        <v>85</v>
      </c>
      <c r="F222" t="s">
        <v>78</v>
      </c>
      <c r="G222" t="str">
        <f t="shared" si="6"/>
        <v>Verbindlichkeiten, kurzfristige -Veränderung</v>
      </c>
      <c r="H222" s="1">
        <v>0</v>
      </c>
      <c r="I222" t="s">
        <v>47</v>
      </c>
      <c r="J222" t="s">
        <v>9</v>
      </c>
      <c r="K222" t="s">
        <v>86</v>
      </c>
      <c r="L222" t="str">
        <f t="shared" si="5"/>
        <v>finanzierung.xls</v>
      </c>
    </row>
    <row r="223" spans="1:12" ht="12.75">
      <c r="A223">
        <v>222</v>
      </c>
      <c r="B223" t="s">
        <v>41</v>
      </c>
      <c r="C223" t="s">
        <v>3</v>
      </c>
      <c r="D223" t="s">
        <v>98</v>
      </c>
      <c r="E223" t="s">
        <v>85</v>
      </c>
      <c r="F223" t="s">
        <v>79</v>
      </c>
      <c r="G223" t="str">
        <f t="shared" si="6"/>
        <v>Fremdkapital-Veränderung</v>
      </c>
      <c r="H223" s="1">
        <v>319.24907457369926</v>
      </c>
      <c r="I223" t="s">
        <v>47</v>
      </c>
      <c r="J223" t="s">
        <v>9</v>
      </c>
      <c r="K223" t="s">
        <v>86</v>
      </c>
      <c r="L223" t="str">
        <f t="shared" si="5"/>
        <v>finanzierung.xls</v>
      </c>
    </row>
    <row r="224" spans="1:12" ht="12.75">
      <c r="A224">
        <v>223</v>
      </c>
      <c r="B224" t="s">
        <v>41</v>
      </c>
      <c r="C224" t="s">
        <v>3</v>
      </c>
      <c r="D224" t="s">
        <v>98</v>
      </c>
      <c r="E224" t="s">
        <v>85</v>
      </c>
      <c r="F224" t="s">
        <v>80</v>
      </c>
      <c r="G224" t="str">
        <f t="shared" si="6"/>
        <v>Fremdkapitalanteil</v>
      </c>
      <c r="H224" s="1">
        <v>29.02296859490094</v>
      </c>
      <c r="I224" t="s">
        <v>47</v>
      </c>
      <c r="J224" t="s">
        <v>9</v>
      </c>
      <c r="K224" t="s">
        <v>86</v>
      </c>
      <c r="L224" t="str">
        <f t="shared" si="5"/>
        <v>finanzierung.xls</v>
      </c>
    </row>
    <row r="225" spans="1:12" ht="12.75">
      <c r="A225">
        <v>224</v>
      </c>
      <c r="B225" t="s">
        <v>41</v>
      </c>
      <c r="C225" t="s">
        <v>3</v>
      </c>
      <c r="D225" t="s">
        <v>98</v>
      </c>
      <c r="E225" t="s">
        <v>85</v>
      </c>
      <c r="F225" t="s">
        <v>81</v>
      </c>
      <c r="G225" t="str">
        <f t="shared" si="6"/>
        <v>Anlagendeckung</v>
      </c>
      <c r="H225" s="1">
        <v>188.0038455307322</v>
      </c>
      <c r="I225" t="s">
        <v>47</v>
      </c>
      <c r="J225" t="s">
        <v>9</v>
      </c>
      <c r="K225" t="s">
        <v>86</v>
      </c>
      <c r="L225" t="str">
        <f t="shared" si="5"/>
        <v>finanzierung.xls</v>
      </c>
    </row>
    <row r="226" spans="1:12" ht="12.75">
      <c r="A226">
        <v>225</v>
      </c>
      <c r="B226" t="s">
        <v>41</v>
      </c>
      <c r="C226" t="s">
        <v>3</v>
      </c>
      <c r="D226" t="s">
        <v>98</v>
      </c>
      <c r="E226" t="s">
        <v>85</v>
      </c>
      <c r="F226" t="s">
        <v>82</v>
      </c>
      <c r="G226" t="str">
        <f t="shared" si="6"/>
        <v>Fremdkapitaldeckung 1</v>
      </c>
      <c r="H226" s="1">
        <v>29.15727140453261</v>
      </c>
      <c r="I226" t="s">
        <v>47</v>
      </c>
      <c r="J226" t="s">
        <v>9</v>
      </c>
      <c r="K226" t="s">
        <v>86</v>
      </c>
      <c r="L226" t="str">
        <f t="shared" si="5"/>
        <v>finanzierung.xls</v>
      </c>
    </row>
    <row r="227" spans="1:12" ht="12.75">
      <c r="A227">
        <v>226</v>
      </c>
      <c r="B227" t="s">
        <v>41</v>
      </c>
      <c r="C227" t="s">
        <v>3</v>
      </c>
      <c r="D227" t="s">
        <v>98</v>
      </c>
      <c r="E227" t="s">
        <v>85</v>
      </c>
      <c r="F227" t="s">
        <v>83</v>
      </c>
      <c r="G227" t="str">
        <f t="shared" si="6"/>
        <v>Fremdkapitaldeckung 2</v>
      </c>
      <c r="H227" s="1">
        <v>41.59429276846745</v>
      </c>
      <c r="I227" t="s">
        <v>47</v>
      </c>
      <c r="J227" t="s">
        <v>9</v>
      </c>
      <c r="K227" t="s">
        <v>86</v>
      </c>
      <c r="L227" t="str">
        <f t="shared" si="5"/>
        <v>finanzierung.xls</v>
      </c>
    </row>
    <row r="228" spans="1:12" ht="12.75">
      <c r="A228">
        <v>227</v>
      </c>
      <c r="B228" t="s">
        <v>41</v>
      </c>
      <c r="C228" t="s">
        <v>3</v>
      </c>
      <c r="D228" t="s">
        <v>98</v>
      </c>
      <c r="E228" t="s">
        <v>85</v>
      </c>
      <c r="F228" t="s">
        <v>84</v>
      </c>
      <c r="G228" t="str">
        <f t="shared" si="6"/>
        <v>Nettoverbindlichkeiten</v>
      </c>
      <c r="H228" s="1">
        <v>29.053614997869794</v>
      </c>
      <c r="I228" t="s">
        <v>47</v>
      </c>
      <c r="J228" t="s">
        <v>9</v>
      </c>
      <c r="K228" t="s">
        <v>86</v>
      </c>
      <c r="L228" t="str">
        <f t="shared" si="5"/>
        <v>finanzierung.xls</v>
      </c>
    </row>
    <row r="229" spans="1:12" ht="12.75">
      <c r="A229">
        <v>228</v>
      </c>
      <c r="B229" t="s">
        <v>42</v>
      </c>
      <c r="C229" t="s">
        <v>30</v>
      </c>
      <c r="D229" t="s">
        <v>98</v>
      </c>
      <c r="E229" t="s">
        <v>85</v>
      </c>
      <c r="F229" t="s">
        <v>54</v>
      </c>
      <c r="G229" t="str">
        <f t="shared" si="6"/>
        <v>Verbindlichkeiten</v>
      </c>
      <c r="H229" s="2">
        <v>0.0062246289296418724</v>
      </c>
      <c r="I229" t="s">
        <v>8</v>
      </c>
      <c r="J229" t="s">
        <v>8</v>
      </c>
      <c r="K229" t="s">
        <v>86</v>
      </c>
      <c r="L229" t="str">
        <f t="shared" si="5"/>
        <v>finanzierung.xls</v>
      </c>
    </row>
    <row r="230" spans="1:12" ht="12.75">
      <c r="A230">
        <v>229</v>
      </c>
      <c r="B230" t="s">
        <v>42</v>
      </c>
      <c r="C230" t="s">
        <v>30</v>
      </c>
      <c r="D230" t="s">
        <v>98</v>
      </c>
      <c r="E230" t="s">
        <v>85</v>
      </c>
      <c r="F230" t="s">
        <v>55</v>
      </c>
      <c r="G230" t="str">
        <f t="shared" si="6"/>
        <v>Nettoinvestitionen </v>
      </c>
      <c r="H230" s="2">
        <v>0.035763879988963916</v>
      </c>
      <c r="I230" t="s">
        <v>8</v>
      </c>
      <c r="J230" t="s">
        <v>8</v>
      </c>
      <c r="K230" t="s">
        <v>86</v>
      </c>
      <c r="L230" t="str">
        <f t="shared" si="5"/>
        <v>finanzierung.xls</v>
      </c>
    </row>
    <row r="231" spans="1:12" ht="12.75">
      <c r="A231">
        <v>230</v>
      </c>
      <c r="B231" t="s">
        <v>42</v>
      </c>
      <c r="C231" t="s">
        <v>30</v>
      </c>
      <c r="D231" t="s">
        <v>98</v>
      </c>
      <c r="E231" t="s">
        <v>85</v>
      </c>
      <c r="F231" t="s">
        <v>56</v>
      </c>
      <c r="G231" t="str">
        <f t="shared" si="6"/>
        <v>Liquidität 1 Grades</v>
      </c>
      <c r="H231" s="2">
        <v>0.010496216296086543</v>
      </c>
      <c r="I231" t="s">
        <v>8</v>
      </c>
      <c r="J231" t="s">
        <v>8</v>
      </c>
      <c r="K231" t="s">
        <v>86</v>
      </c>
      <c r="L231" t="str">
        <f t="shared" si="5"/>
        <v>finanzierung.xls</v>
      </c>
    </row>
    <row r="232" spans="1:12" ht="12.75">
      <c r="A232">
        <v>231</v>
      </c>
      <c r="B232" t="s">
        <v>42</v>
      </c>
      <c r="C232" t="s">
        <v>30</v>
      </c>
      <c r="D232" t="s">
        <v>98</v>
      </c>
      <c r="E232" t="s">
        <v>85</v>
      </c>
      <c r="F232" t="s">
        <v>57</v>
      </c>
      <c r="G232" t="str">
        <f t="shared" si="6"/>
        <v>Liquidität 2. Grades</v>
      </c>
      <c r="H232" s="2">
        <v>0.03167184076931607</v>
      </c>
      <c r="I232" t="s">
        <v>8</v>
      </c>
      <c r="J232" t="s">
        <v>8</v>
      </c>
      <c r="K232" t="s">
        <v>86</v>
      </c>
      <c r="L232" t="str">
        <f t="shared" si="5"/>
        <v>finanzierung.xls</v>
      </c>
    </row>
    <row r="233" spans="1:12" ht="12.75">
      <c r="A233">
        <v>232</v>
      </c>
      <c r="B233" t="s">
        <v>42</v>
      </c>
      <c r="C233" t="s">
        <v>30</v>
      </c>
      <c r="D233" t="s">
        <v>98</v>
      </c>
      <c r="E233" t="s">
        <v>85</v>
      </c>
      <c r="F233" t="s">
        <v>58</v>
      </c>
      <c r="G233" t="str">
        <f t="shared" si="6"/>
        <v>Verbindlichkeiten, kurzfristige in % des Fremdkapitals</v>
      </c>
      <c r="H233" s="2">
        <v>0.05241448909568655</v>
      </c>
      <c r="I233" t="s">
        <v>8</v>
      </c>
      <c r="J233" t="s">
        <v>8</v>
      </c>
      <c r="K233" t="s">
        <v>86</v>
      </c>
      <c r="L233" t="str">
        <f t="shared" si="5"/>
        <v>finanzierung.xls</v>
      </c>
    </row>
    <row r="234" spans="1:12" ht="12.75">
      <c r="A234">
        <v>233</v>
      </c>
      <c r="B234" t="s">
        <v>42</v>
      </c>
      <c r="C234" t="s">
        <v>30</v>
      </c>
      <c r="D234" t="s">
        <v>98</v>
      </c>
      <c r="E234" t="s">
        <v>85</v>
      </c>
      <c r="F234" t="s">
        <v>59</v>
      </c>
      <c r="G234" t="str">
        <f t="shared" si="6"/>
        <v>Cashflow zu Fremdkapital</v>
      </c>
      <c r="H234" s="2">
        <v>0.028821058472135085</v>
      </c>
      <c r="I234" t="s">
        <v>8</v>
      </c>
      <c r="J234" t="s">
        <v>8</v>
      </c>
      <c r="K234" t="s">
        <v>86</v>
      </c>
      <c r="L234" t="str">
        <f t="shared" si="5"/>
        <v>finanzierung.xls</v>
      </c>
    </row>
    <row r="235" spans="1:12" ht="12.75">
      <c r="A235">
        <v>234</v>
      </c>
      <c r="B235" t="s">
        <v>42</v>
      </c>
      <c r="C235" t="s">
        <v>30</v>
      </c>
      <c r="D235" t="s">
        <v>98</v>
      </c>
      <c r="E235" t="s">
        <v>85</v>
      </c>
      <c r="F235" t="s">
        <v>60</v>
      </c>
      <c r="G235" t="str">
        <f t="shared" si="6"/>
        <v>Cashflow zu Umsatz</v>
      </c>
      <c r="H235" s="2">
        <v>0.006689770454793448</v>
      </c>
      <c r="I235" t="s">
        <v>8</v>
      </c>
      <c r="J235" t="s">
        <v>8</v>
      </c>
      <c r="K235" t="s">
        <v>86</v>
      </c>
      <c r="L235" t="str">
        <f t="shared" si="5"/>
        <v>finanzierung.xls</v>
      </c>
    </row>
    <row r="236" spans="1:12" ht="12.75">
      <c r="A236">
        <v>235</v>
      </c>
      <c r="B236" t="s">
        <v>42</v>
      </c>
      <c r="C236" t="s">
        <v>30</v>
      </c>
      <c r="D236" t="s">
        <v>98</v>
      </c>
      <c r="E236" t="s">
        <v>85</v>
      </c>
      <c r="F236" t="s">
        <v>61</v>
      </c>
      <c r="G236" t="str">
        <f t="shared" si="6"/>
        <v>Verbindlichkeiten, lang- und mittelfristige</v>
      </c>
      <c r="H236" s="2">
        <v>0.01657497020933162</v>
      </c>
      <c r="I236" t="s">
        <v>8</v>
      </c>
      <c r="J236" t="s">
        <v>8</v>
      </c>
      <c r="K236" t="s">
        <v>86</v>
      </c>
      <c r="L236" t="str">
        <f t="shared" si="5"/>
        <v>finanzierung.xls</v>
      </c>
    </row>
    <row r="237" spans="1:12" ht="12.75">
      <c r="A237">
        <v>236</v>
      </c>
      <c r="B237" t="s">
        <v>42</v>
      </c>
      <c r="C237" t="s">
        <v>30</v>
      </c>
      <c r="D237" t="s">
        <v>98</v>
      </c>
      <c r="E237" t="s">
        <v>85</v>
      </c>
      <c r="F237" t="s">
        <v>62</v>
      </c>
      <c r="G237" t="str">
        <f t="shared" si="6"/>
        <v>Eigenkapitalanteil</v>
      </c>
      <c r="H237" s="2">
        <v>0.006101495840865927</v>
      </c>
      <c r="I237" t="s">
        <v>8</v>
      </c>
      <c r="J237" t="s">
        <v>8</v>
      </c>
      <c r="K237" t="s">
        <v>86</v>
      </c>
      <c r="L237" t="str">
        <f t="shared" si="5"/>
        <v>finanzierung.xls</v>
      </c>
    </row>
    <row r="238" spans="1:12" ht="12.75">
      <c r="A238">
        <v>237</v>
      </c>
      <c r="B238" t="s">
        <v>42</v>
      </c>
      <c r="C238" t="s">
        <v>30</v>
      </c>
      <c r="D238" t="s">
        <v>98</v>
      </c>
      <c r="E238" t="s">
        <v>85</v>
      </c>
      <c r="F238" t="s">
        <v>63</v>
      </c>
      <c r="G238" t="str">
        <f t="shared" si="6"/>
        <v>Verschuldungsquote, kurzfristige</v>
      </c>
      <c r="H238" s="2">
        <v>0.17692591458986706</v>
      </c>
      <c r="I238" t="s">
        <v>8</v>
      </c>
      <c r="J238" t="s">
        <v>8</v>
      </c>
      <c r="K238" t="s">
        <v>86</v>
      </c>
      <c r="L238" t="str">
        <f t="shared" si="5"/>
        <v>finanzierung.xls</v>
      </c>
    </row>
    <row r="239" spans="1:12" ht="12.75">
      <c r="A239">
        <v>238</v>
      </c>
      <c r="B239" t="s">
        <v>42</v>
      </c>
      <c r="C239" t="s">
        <v>30</v>
      </c>
      <c r="D239" t="s">
        <v>98</v>
      </c>
      <c r="E239" t="s">
        <v>85</v>
      </c>
      <c r="F239" t="s">
        <v>64</v>
      </c>
      <c r="G239" t="str">
        <f t="shared" si="6"/>
        <v>Liquide Mittel</v>
      </c>
      <c r="H239" s="2">
        <v>0.012097700326227544</v>
      </c>
      <c r="I239" t="s">
        <v>8</v>
      </c>
      <c r="J239" t="s">
        <v>8</v>
      </c>
      <c r="K239" t="s">
        <v>86</v>
      </c>
      <c r="L239" t="str">
        <f t="shared" si="5"/>
        <v>finanzierung.xls</v>
      </c>
    </row>
    <row r="240" spans="1:12" ht="12.75">
      <c r="A240">
        <v>239</v>
      </c>
      <c r="B240" t="s">
        <v>42</v>
      </c>
      <c r="C240" t="s">
        <v>30</v>
      </c>
      <c r="D240" t="s">
        <v>98</v>
      </c>
      <c r="E240" t="s">
        <v>85</v>
      </c>
      <c r="F240" t="s">
        <v>65</v>
      </c>
      <c r="G240" t="str">
        <f t="shared" si="6"/>
        <v>Liquide Mittel/Umsatz </v>
      </c>
      <c r="H240" s="2">
        <v>0</v>
      </c>
      <c r="I240" t="s">
        <v>8</v>
      </c>
      <c r="J240" t="s">
        <v>8</v>
      </c>
      <c r="K240" t="s">
        <v>86</v>
      </c>
      <c r="L240" t="str">
        <f t="shared" si="5"/>
        <v>finanzierung.xls</v>
      </c>
    </row>
    <row r="241" spans="1:12" ht="12.75">
      <c r="A241">
        <v>240</v>
      </c>
      <c r="B241" t="s">
        <v>42</v>
      </c>
      <c r="C241" t="s">
        <v>30</v>
      </c>
      <c r="D241" t="s">
        <v>98</v>
      </c>
      <c r="E241" t="s">
        <v>85</v>
      </c>
      <c r="F241" t="s">
        <v>66</v>
      </c>
      <c r="G241" t="str">
        <f t="shared" si="6"/>
        <v>Vermögensänderungsquote</v>
      </c>
      <c r="H241" s="2">
        <v>0.02796377575303481</v>
      </c>
      <c r="I241" t="s">
        <v>8</v>
      </c>
      <c r="J241" t="s">
        <v>8</v>
      </c>
      <c r="K241" t="s">
        <v>86</v>
      </c>
      <c r="L241" t="str">
        <f t="shared" si="5"/>
        <v>finanzierung.xls</v>
      </c>
    </row>
    <row r="242" spans="1:12" ht="12.75">
      <c r="A242">
        <v>241</v>
      </c>
      <c r="B242" t="s">
        <v>42</v>
      </c>
      <c r="C242" t="s">
        <v>30</v>
      </c>
      <c r="D242" t="s">
        <v>98</v>
      </c>
      <c r="E242" t="s">
        <v>85</v>
      </c>
      <c r="F242" t="s">
        <v>67</v>
      </c>
      <c r="G242" t="str">
        <f t="shared" si="6"/>
        <v>Verschuldungsgrad</v>
      </c>
      <c r="H242" s="2">
        <v>0.0049254491970467055</v>
      </c>
      <c r="I242" t="s">
        <v>8</v>
      </c>
      <c r="J242" t="s">
        <v>8</v>
      </c>
      <c r="K242" t="s">
        <v>86</v>
      </c>
      <c r="L242" t="str">
        <f t="shared" si="5"/>
        <v>finanzierung.xls</v>
      </c>
    </row>
    <row r="243" spans="1:12" ht="12.75">
      <c r="A243">
        <v>242</v>
      </c>
      <c r="B243" t="s">
        <v>42</v>
      </c>
      <c r="C243" t="s">
        <v>30</v>
      </c>
      <c r="D243" t="s">
        <v>98</v>
      </c>
      <c r="E243" t="s">
        <v>85</v>
      </c>
      <c r="F243" t="s">
        <v>68</v>
      </c>
      <c r="G243" t="str">
        <f t="shared" si="6"/>
        <v>Finanzanlagen-Veränderung</v>
      </c>
      <c r="H243" s="2">
        <v>0.030765933044750195</v>
      </c>
      <c r="I243" t="s">
        <v>8</v>
      </c>
      <c r="J243" t="s">
        <v>8</v>
      </c>
      <c r="K243" t="s">
        <v>86</v>
      </c>
      <c r="L243" t="str">
        <f t="shared" si="5"/>
        <v>finanzierung.xls</v>
      </c>
    </row>
    <row r="244" spans="1:12" ht="12.75">
      <c r="A244">
        <v>243</v>
      </c>
      <c r="B244" t="s">
        <v>42</v>
      </c>
      <c r="C244" t="s">
        <v>30</v>
      </c>
      <c r="D244" t="s">
        <v>98</v>
      </c>
      <c r="E244" t="s">
        <v>85</v>
      </c>
      <c r="F244" t="s">
        <v>69</v>
      </c>
      <c r="G244" t="str">
        <f t="shared" si="6"/>
        <v>Eigenkapital zu Fremdkapital</v>
      </c>
      <c r="H244" s="2">
        <v>0.0049254491970467055</v>
      </c>
      <c r="I244" t="s">
        <v>8</v>
      </c>
      <c r="J244" t="s">
        <v>8</v>
      </c>
      <c r="K244" t="s">
        <v>86</v>
      </c>
      <c r="L244" t="str">
        <f t="shared" si="5"/>
        <v>finanzierung.xls</v>
      </c>
    </row>
    <row r="245" spans="1:12" ht="12.75">
      <c r="A245">
        <v>244</v>
      </c>
      <c r="B245" t="s">
        <v>42</v>
      </c>
      <c r="C245" t="s">
        <v>30</v>
      </c>
      <c r="D245" t="s">
        <v>98</v>
      </c>
      <c r="E245" t="s">
        <v>85</v>
      </c>
      <c r="F245" t="s">
        <v>70</v>
      </c>
      <c r="G245" t="str">
        <f t="shared" si="6"/>
        <v>Finanzumlaufvermögen</v>
      </c>
      <c r="H245" s="2">
        <v>0.007803622324179922</v>
      </c>
      <c r="I245" t="s">
        <v>8</v>
      </c>
      <c r="J245" t="s">
        <v>8</v>
      </c>
      <c r="K245" t="s">
        <v>86</v>
      </c>
      <c r="L245" t="str">
        <f t="shared" si="5"/>
        <v>finanzierung.xls</v>
      </c>
    </row>
    <row r="246" spans="1:12" ht="12.75">
      <c r="A246">
        <v>245</v>
      </c>
      <c r="B246" t="s">
        <v>42</v>
      </c>
      <c r="C246" t="s">
        <v>30</v>
      </c>
      <c r="D246" t="s">
        <v>98</v>
      </c>
      <c r="E246" t="s">
        <v>85</v>
      </c>
      <c r="F246" t="s">
        <v>71</v>
      </c>
      <c r="G246" t="str">
        <f t="shared" si="6"/>
        <v>Finanzumlaufvermögen-Veränderung</v>
      </c>
      <c r="H246" s="2">
        <v>0.06937531819851903</v>
      </c>
      <c r="I246" t="s">
        <v>8</v>
      </c>
      <c r="J246" t="s">
        <v>8</v>
      </c>
      <c r="K246" t="s">
        <v>86</v>
      </c>
      <c r="L246" t="str">
        <f t="shared" si="5"/>
        <v>finanzierung.xls</v>
      </c>
    </row>
    <row r="247" spans="1:12" ht="12.75">
      <c r="A247">
        <v>246</v>
      </c>
      <c r="B247" t="s">
        <v>42</v>
      </c>
      <c r="C247" t="s">
        <v>30</v>
      </c>
      <c r="D247" t="s">
        <v>98</v>
      </c>
      <c r="E247" t="s">
        <v>85</v>
      </c>
      <c r="F247" t="s">
        <v>72</v>
      </c>
      <c r="G247" t="str">
        <f t="shared" si="6"/>
        <v>Eigenkapital-Veränderung</v>
      </c>
      <c r="H247" s="2">
        <v>0.006224628929641872</v>
      </c>
      <c r="I247" t="s">
        <v>8</v>
      </c>
      <c r="J247" t="s">
        <v>8</v>
      </c>
      <c r="K247" t="s">
        <v>86</v>
      </c>
      <c r="L247" t="str">
        <f t="shared" si="5"/>
        <v>finanzierung.xls</v>
      </c>
    </row>
    <row r="248" spans="1:12" ht="12.75">
      <c r="A248">
        <v>247</v>
      </c>
      <c r="B248" t="s">
        <v>42</v>
      </c>
      <c r="C248" t="s">
        <v>30</v>
      </c>
      <c r="D248" t="s">
        <v>98</v>
      </c>
      <c r="E248" t="s">
        <v>85</v>
      </c>
      <c r="F248" t="s">
        <v>73</v>
      </c>
      <c r="G248" t="str">
        <f t="shared" si="6"/>
        <v>Vermögen, immaterielles</v>
      </c>
      <c r="H248" s="2">
        <v>0.016506744426469027</v>
      </c>
      <c r="I248" t="s">
        <v>8</v>
      </c>
      <c r="J248" t="s">
        <v>8</v>
      </c>
      <c r="K248" t="s">
        <v>86</v>
      </c>
      <c r="L248" t="str">
        <f t="shared" si="5"/>
        <v>finanzierung.xls</v>
      </c>
    </row>
    <row r="249" spans="1:12" ht="12.75">
      <c r="A249">
        <v>248</v>
      </c>
      <c r="B249" t="s">
        <v>42</v>
      </c>
      <c r="C249" t="s">
        <v>30</v>
      </c>
      <c r="D249" t="s">
        <v>98</v>
      </c>
      <c r="E249" t="s">
        <v>85</v>
      </c>
      <c r="F249" t="s">
        <v>74</v>
      </c>
      <c r="G249" t="str">
        <f t="shared" si="6"/>
        <v>Finanzanlagen</v>
      </c>
      <c r="H249" s="2">
        <v>0.0010869636234700929</v>
      </c>
      <c r="I249" t="s">
        <v>8</v>
      </c>
      <c r="J249" t="s">
        <v>8</v>
      </c>
      <c r="K249" t="s">
        <v>86</v>
      </c>
      <c r="L249" t="str">
        <f t="shared" si="5"/>
        <v>finanzierung.xls</v>
      </c>
    </row>
    <row r="250" spans="1:12" ht="12.75">
      <c r="A250">
        <v>249</v>
      </c>
      <c r="B250" t="s">
        <v>42</v>
      </c>
      <c r="C250" t="s">
        <v>30</v>
      </c>
      <c r="D250" t="s">
        <v>98</v>
      </c>
      <c r="E250" t="s">
        <v>85</v>
      </c>
      <c r="F250" t="s">
        <v>75</v>
      </c>
      <c r="G250" t="str">
        <f t="shared" si="6"/>
        <v>Eigenkapital</v>
      </c>
      <c r="H250" s="2">
        <v>0.0067023350556889546</v>
      </c>
      <c r="I250" t="s">
        <v>8</v>
      </c>
      <c r="J250" t="s">
        <v>8</v>
      </c>
      <c r="K250" t="s">
        <v>86</v>
      </c>
      <c r="L250" t="str">
        <f t="shared" si="5"/>
        <v>finanzierung.xls</v>
      </c>
    </row>
    <row r="251" spans="1:12" ht="12.75">
      <c r="A251">
        <v>250</v>
      </c>
      <c r="B251" t="s">
        <v>42</v>
      </c>
      <c r="C251" t="s">
        <v>30</v>
      </c>
      <c r="D251" t="s">
        <v>98</v>
      </c>
      <c r="E251" t="s">
        <v>85</v>
      </c>
      <c r="F251" t="s">
        <v>76</v>
      </c>
      <c r="G251" t="str">
        <f t="shared" si="6"/>
        <v>Fremdkapital</v>
      </c>
      <c r="H251" s="2">
        <v>0.01590678473370869</v>
      </c>
      <c r="I251" t="s">
        <v>8</v>
      </c>
      <c r="J251" t="s">
        <v>8</v>
      </c>
      <c r="K251" t="s">
        <v>86</v>
      </c>
      <c r="L251" t="str">
        <f t="shared" si="5"/>
        <v>finanzierung.xls</v>
      </c>
    </row>
    <row r="252" spans="1:12" ht="12.75">
      <c r="A252">
        <v>251</v>
      </c>
      <c r="B252" t="s">
        <v>42</v>
      </c>
      <c r="C252" t="s">
        <v>30</v>
      </c>
      <c r="D252" t="s">
        <v>98</v>
      </c>
      <c r="E252" t="s">
        <v>85</v>
      </c>
      <c r="F252" t="s">
        <v>77</v>
      </c>
      <c r="G252" t="str">
        <f t="shared" si="6"/>
        <v>Verbindlichkeiten, mittelfristige</v>
      </c>
      <c r="H252" s="2">
        <v>0.07117921794908659</v>
      </c>
      <c r="I252" t="s">
        <v>8</v>
      </c>
      <c r="J252" t="s">
        <v>8</v>
      </c>
      <c r="K252" t="s">
        <v>86</v>
      </c>
      <c r="L252" t="str">
        <f t="shared" si="5"/>
        <v>finanzierung.xls</v>
      </c>
    </row>
    <row r="253" spans="1:12" ht="12.75">
      <c r="A253">
        <v>252</v>
      </c>
      <c r="B253" t="s">
        <v>42</v>
      </c>
      <c r="C253" t="s">
        <v>30</v>
      </c>
      <c r="D253" t="s">
        <v>98</v>
      </c>
      <c r="E253" t="s">
        <v>85</v>
      </c>
      <c r="F253" t="s">
        <v>78</v>
      </c>
      <c r="G253" t="str">
        <f t="shared" si="6"/>
        <v>Verbindlichkeiten, kurzfristige -Veränderung</v>
      </c>
      <c r="H253" s="2">
        <v>0</v>
      </c>
      <c r="I253" t="s">
        <v>8</v>
      </c>
      <c r="J253" t="s">
        <v>8</v>
      </c>
      <c r="K253" t="s">
        <v>86</v>
      </c>
      <c r="L253" t="str">
        <f t="shared" si="5"/>
        <v>finanzierung.xls</v>
      </c>
    </row>
    <row r="254" spans="1:12" ht="12.75">
      <c r="A254">
        <v>253</v>
      </c>
      <c r="B254" t="s">
        <v>42</v>
      </c>
      <c r="C254" t="s">
        <v>30</v>
      </c>
      <c r="D254" t="s">
        <v>98</v>
      </c>
      <c r="E254" t="s">
        <v>85</v>
      </c>
      <c r="F254" t="s">
        <v>79</v>
      </c>
      <c r="G254" t="str">
        <f t="shared" si="6"/>
        <v>Fremdkapital-Veränderung</v>
      </c>
      <c r="H254" s="2">
        <v>0.2916130786438529</v>
      </c>
      <c r="I254" t="s">
        <v>8</v>
      </c>
      <c r="J254" t="s">
        <v>8</v>
      </c>
      <c r="K254" t="s">
        <v>86</v>
      </c>
      <c r="L254" t="str">
        <f t="shared" si="5"/>
        <v>finanzierung.xls</v>
      </c>
    </row>
    <row r="255" spans="1:12" ht="12.75">
      <c r="A255">
        <v>254</v>
      </c>
      <c r="B255" t="s">
        <v>42</v>
      </c>
      <c r="C255" t="s">
        <v>30</v>
      </c>
      <c r="D255" t="s">
        <v>98</v>
      </c>
      <c r="E255" t="s">
        <v>85</v>
      </c>
      <c r="F255" t="s">
        <v>80</v>
      </c>
      <c r="G255" t="str">
        <f t="shared" si="6"/>
        <v>Fremdkapitalanteil</v>
      </c>
      <c r="H255" s="2">
        <v>0.006101495840865927</v>
      </c>
      <c r="I255" t="s">
        <v>8</v>
      </c>
      <c r="J255" t="s">
        <v>8</v>
      </c>
      <c r="K255" t="s">
        <v>86</v>
      </c>
      <c r="L255" t="str">
        <f t="shared" si="5"/>
        <v>finanzierung.xls</v>
      </c>
    </row>
    <row r="256" spans="1:12" ht="12.75">
      <c r="A256">
        <v>255</v>
      </c>
      <c r="B256" t="s">
        <v>42</v>
      </c>
      <c r="C256" t="s">
        <v>30</v>
      </c>
      <c r="D256" t="s">
        <v>98</v>
      </c>
      <c r="E256" t="s">
        <v>85</v>
      </c>
      <c r="F256" t="s">
        <v>81</v>
      </c>
      <c r="G256" t="str">
        <f t="shared" si="6"/>
        <v>Anlagendeckung</v>
      </c>
      <c r="H256" s="2">
        <v>0.009125041400360133</v>
      </c>
      <c r="I256" t="s">
        <v>8</v>
      </c>
      <c r="J256" t="s">
        <v>8</v>
      </c>
      <c r="K256" t="s">
        <v>86</v>
      </c>
      <c r="L256" t="str">
        <f t="shared" si="5"/>
        <v>finanzierung.xls</v>
      </c>
    </row>
    <row r="257" spans="1:12" ht="12.75">
      <c r="A257">
        <v>256</v>
      </c>
      <c r="B257" t="s">
        <v>42</v>
      </c>
      <c r="C257" t="s">
        <v>30</v>
      </c>
      <c r="D257" t="s">
        <v>98</v>
      </c>
      <c r="E257" t="s">
        <v>85</v>
      </c>
      <c r="F257" t="s">
        <v>82</v>
      </c>
      <c r="G257" t="str">
        <f t="shared" si="6"/>
        <v>Fremdkapitaldeckung 1</v>
      </c>
      <c r="H257" s="2">
        <v>0.006468633479032568</v>
      </c>
      <c r="I257" t="s">
        <v>8</v>
      </c>
      <c r="J257" t="s">
        <v>8</v>
      </c>
      <c r="K257" t="s">
        <v>86</v>
      </c>
      <c r="L257" t="str">
        <f t="shared" si="5"/>
        <v>finanzierung.xls</v>
      </c>
    </row>
    <row r="258" spans="1:12" ht="12.75">
      <c r="A258">
        <v>257</v>
      </c>
      <c r="B258" t="s">
        <v>42</v>
      </c>
      <c r="C258" t="s">
        <v>30</v>
      </c>
      <c r="D258" t="s">
        <v>98</v>
      </c>
      <c r="E258" t="s">
        <v>85</v>
      </c>
      <c r="F258" t="s">
        <v>83</v>
      </c>
      <c r="G258" t="str">
        <f t="shared" si="6"/>
        <v>Fremdkapitaldeckung 2</v>
      </c>
      <c r="H258" s="2">
        <v>0.033318934300707745</v>
      </c>
      <c r="I258" t="s">
        <v>8</v>
      </c>
      <c r="J258" t="s">
        <v>8</v>
      </c>
      <c r="K258" t="s">
        <v>86</v>
      </c>
      <c r="L258" t="str">
        <f t="shared" si="5"/>
        <v>finanzierung.xls</v>
      </c>
    </row>
    <row r="259" spans="1:12" ht="12.75">
      <c r="A259">
        <v>258</v>
      </c>
      <c r="B259" t="s">
        <v>42</v>
      </c>
      <c r="C259" t="s">
        <v>30</v>
      </c>
      <c r="D259" t="s">
        <v>98</v>
      </c>
      <c r="E259" t="s">
        <v>85</v>
      </c>
      <c r="F259" t="s">
        <v>84</v>
      </c>
      <c r="G259" t="str">
        <f t="shared" si="6"/>
        <v>Nettoverbindlichkeiten</v>
      </c>
      <c r="H259" s="2">
        <v>0.006224628929641872</v>
      </c>
      <c r="I259" t="s">
        <v>8</v>
      </c>
      <c r="J259" t="s">
        <v>8</v>
      </c>
      <c r="K259" t="s">
        <v>86</v>
      </c>
      <c r="L259" t="str">
        <f aca="true" t="shared" si="7" ref="L259:L322">K259</f>
        <v>finanzierung.xls</v>
      </c>
    </row>
    <row r="260" spans="1:12" ht="12.75">
      <c r="A260">
        <v>259</v>
      </c>
      <c r="B260" t="s">
        <v>40</v>
      </c>
      <c r="C260" t="s">
        <v>4</v>
      </c>
      <c r="D260" t="s">
        <v>96</v>
      </c>
      <c r="E260" t="s">
        <v>95</v>
      </c>
      <c r="F260" t="s">
        <v>87</v>
      </c>
      <c r="G260" t="str">
        <f t="shared" si="6"/>
        <v>Cashflow zu AK</v>
      </c>
      <c r="H260" s="1">
        <v>48.77</v>
      </c>
      <c r="I260" t="s">
        <v>47</v>
      </c>
      <c r="J260" t="s">
        <v>9</v>
      </c>
      <c r="K260" t="s">
        <v>97</v>
      </c>
      <c r="L260" t="str">
        <f t="shared" si="7"/>
        <v>produktivitat.xls</v>
      </c>
    </row>
    <row r="261" spans="1:12" ht="12.75">
      <c r="A261">
        <v>260</v>
      </c>
      <c r="B261" t="s">
        <v>40</v>
      </c>
      <c r="C261" t="s">
        <v>4</v>
      </c>
      <c r="D261" t="s">
        <v>96</v>
      </c>
      <c r="E261" t="s">
        <v>95</v>
      </c>
      <c r="F261" t="s">
        <v>88</v>
      </c>
      <c r="G261" t="str">
        <f t="shared" si="6"/>
        <v>Cashflow zu Aktiva</v>
      </c>
      <c r="H261" s="1">
        <v>48.79</v>
      </c>
      <c r="I261" t="s">
        <v>47</v>
      </c>
      <c r="J261" t="s">
        <v>9</v>
      </c>
      <c r="K261" t="s">
        <v>97</v>
      </c>
      <c r="L261" t="str">
        <f t="shared" si="7"/>
        <v>produktivitat.xls</v>
      </c>
    </row>
    <row r="262" spans="1:12" ht="12.75">
      <c r="A262">
        <v>261</v>
      </c>
      <c r="B262" t="s">
        <v>40</v>
      </c>
      <c r="C262" t="s">
        <v>4</v>
      </c>
      <c r="D262" t="s">
        <v>96</v>
      </c>
      <c r="E262" t="s">
        <v>95</v>
      </c>
      <c r="F262" t="s">
        <v>89</v>
      </c>
      <c r="G262" t="str">
        <f t="shared" si="6"/>
        <v>Cashflow zu Bilanzsumme</v>
      </c>
      <c r="H262" s="1">
        <v>48.79</v>
      </c>
      <c r="I262" t="s">
        <v>47</v>
      </c>
      <c r="J262" t="s">
        <v>9</v>
      </c>
      <c r="K262" t="s">
        <v>97</v>
      </c>
      <c r="L262" t="str">
        <f t="shared" si="7"/>
        <v>produktivitat.xls</v>
      </c>
    </row>
    <row r="263" spans="1:12" ht="12.75">
      <c r="A263">
        <v>262</v>
      </c>
      <c r="B263" t="s">
        <v>40</v>
      </c>
      <c r="C263" t="s">
        <v>4</v>
      </c>
      <c r="D263" t="s">
        <v>96</v>
      </c>
      <c r="E263" t="s">
        <v>95</v>
      </c>
      <c r="F263" t="s">
        <v>90</v>
      </c>
      <c r="G263" t="str">
        <f t="shared" si="6"/>
        <v>Cashflow zu Eigenkapital</v>
      </c>
      <c r="H263" s="1">
        <v>60.068000000000026</v>
      </c>
      <c r="I263" t="s">
        <v>47</v>
      </c>
      <c r="J263" t="s">
        <v>9</v>
      </c>
      <c r="K263" t="s">
        <v>97</v>
      </c>
      <c r="L263" t="str">
        <f t="shared" si="7"/>
        <v>produktivitat.xls</v>
      </c>
    </row>
    <row r="264" spans="1:12" ht="12.75">
      <c r="A264">
        <v>263</v>
      </c>
      <c r="B264" t="s">
        <v>40</v>
      </c>
      <c r="C264" t="s">
        <v>4</v>
      </c>
      <c r="D264" t="s">
        <v>96</v>
      </c>
      <c r="E264" t="s">
        <v>95</v>
      </c>
      <c r="F264" t="s">
        <v>91</v>
      </c>
      <c r="G264" t="str">
        <f aca="true" t="shared" si="8" ref="G264:G327">F264</f>
        <v>Cashflow zu Fläche</v>
      </c>
      <c r="H264" s="1">
        <v>51.57800000000002</v>
      </c>
      <c r="I264" t="s">
        <v>47</v>
      </c>
      <c r="J264" t="s">
        <v>9</v>
      </c>
      <c r="K264" t="s">
        <v>97</v>
      </c>
      <c r="L264" t="str">
        <f t="shared" si="7"/>
        <v>produktivitat.xls</v>
      </c>
    </row>
    <row r="265" spans="1:12" ht="12.75">
      <c r="A265">
        <v>264</v>
      </c>
      <c r="B265" t="s">
        <v>40</v>
      </c>
      <c r="C265" t="s">
        <v>4</v>
      </c>
      <c r="D265" t="s">
        <v>96</v>
      </c>
      <c r="E265" t="s">
        <v>95</v>
      </c>
      <c r="F265" t="s">
        <v>59</v>
      </c>
      <c r="G265" t="str">
        <f t="shared" si="8"/>
        <v>Cashflow zu Fremdkapital</v>
      </c>
      <c r="H265" s="1">
        <v>56.643</v>
      </c>
      <c r="I265" t="s">
        <v>47</v>
      </c>
      <c r="J265" t="s">
        <v>9</v>
      </c>
      <c r="K265" t="s">
        <v>97</v>
      </c>
      <c r="L265" t="str">
        <f t="shared" si="7"/>
        <v>produktivitat.xls</v>
      </c>
    </row>
    <row r="266" spans="1:12" ht="12.75">
      <c r="A266">
        <v>265</v>
      </c>
      <c r="B266" t="s">
        <v>40</v>
      </c>
      <c r="C266" t="s">
        <v>4</v>
      </c>
      <c r="D266" t="s">
        <v>96</v>
      </c>
      <c r="E266" t="s">
        <v>95</v>
      </c>
      <c r="F266" t="s">
        <v>60</v>
      </c>
      <c r="G266" t="str">
        <f t="shared" si="8"/>
        <v>Cashflow zu Umsatz</v>
      </c>
      <c r="H266" s="1">
        <v>48.78</v>
      </c>
      <c r="I266" t="s">
        <v>47</v>
      </c>
      <c r="J266" t="s">
        <v>9</v>
      </c>
      <c r="K266" t="s">
        <v>97</v>
      </c>
      <c r="L266" t="str">
        <f t="shared" si="7"/>
        <v>produktivitat.xls</v>
      </c>
    </row>
    <row r="267" spans="1:12" ht="12.75">
      <c r="A267">
        <v>266</v>
      </c>
      <c r="B267" t="s">
        <v>40</v>
      </c>
      <c r="C267" t="s">
        <v>4</v>
      </c>
      <c r="D267" t="s">
        <v>96</v>
      </c>
      <c r="E267" t="s">
        <v>95</v>
      </c>
      <c r="F267" t="s">
        <v>44</v>
      </c>
      <c r="G267" t="str">
        <f t="shared" si="8"/>
        <v>DB zu AK</v>
      </c>
      <c r="H267" s="1">
        <v>179.298</v>
      </c>
      <c r="I267" t="s">
        <v>47</v>
      </c>
      <c r="J267" t="s">
        <v>9</v>
      </c>
      <c r="K267" t="s">
        <v>97</v>
      </c>
      <c r="L267" t="str">
        <f t="shared" si="7"/>
        <v>produktivitat.xls</v>
      </c>
    </row>
    <row r="268" spans="1:12" ht="12.75">
      <c r="A268">
        <v>267</v>
      </c>
      <c r="B268" t="s">
        <v>40</v>
      </c>
      <c r="C268" t="s">
        <v>4</v>
      </c>
      <c r="D268" t="s">
        <v>96</v>
      </c>
      <c r="E268" t="s">
        <v>95</v>
      </c>
      <c r="F268" t="s">
        <v>17</v>
      </c>
      <c r="G268" t="str">
        <f t="shared" si="8"/>
        <v>Betriebsertrag </v>
      </c>
      <c r="H268" s="1">
        <v>48.77</v>
      </c>
      <c r="I268" t="s">
        <v>47</v>
      </c>
      <c r="J268" t="s">
        <v>9</v>
      </c>
      <c r="K268" t="s">
        <v>97</v>
      </c>
      <c r="L268" t="str">
        <f t="shared" si="7"/>
        <v>produktivitat.xls</v>
      </c>
    </row>
    <row r="269" spans="1:12" ht="12.75">
      <c r="A269">
        <v>268</v>
      </c>
      <c r="B269" t="s">
        <v>40</v>
      </c>
      <c r="C269" t="s">
        <v>4</v>
      </c>
      <c r="D269" t="s">
        <v>96</v>
      </c>
      <c r="E269" t="s">
        <v>95</v>
      </c>
      <c r="F269" t="s">
        <v>18</v>
      </c>
      <c r="G269" t="str">
        <f t="shared" si="8"/>
        <v>Gesamteinkommen</v>
      </c>
      <c r="H269" s="1">
        <v>219.461</v>
      </c>
      <c r="I269" t="s">
        <v>47</v>
      </c>
      <c r="J269" t="s">
        <v>9</v>
      </c>
      <c r="K269" t="s">
        <v>97</v>
      </c>
      <c r="L269" t="str">
        <f t="shared" si="7"/>
        <v>produktivitat.xls</v>
      </c>
    </row>
    <row r="270" spans="1:12" ht="12.75">
      <c r="A270">
        <v>269</v>
      </c>
      <c r="B270" t="s">
        <v>40</v>
      </c>
      <c r="C270" t="s">
        <v>4</v>
      </c>
      <c r="D270" t="s">
        <v>96</v>
      </c>
      <c r="E270" t="s">
        <v>95</v>
      </c>
      <c r="F270" t="s">
        <v>92</v>
      </c>
      <c r="G270" t="str">
        <f t="shared" si="8"/>
        <v>Umsatz zu Fläche</v>
      </c>
      <c r="H270" s="1">
        <v>121.412</v>
      </c>
      <c r="I270" t="s">
        <v>47</v>
      </c>
      <c r="J270" t="s">
        <v>9</v>
      </c>
      <c r="K270" t="s">
        <v>97</v>
      </c>
      <c r="L270" t="str">
        <f t="shared" si="7"/>
        <v>produktivitat.xls</v>
      </c>
    </row>
    <row r="271" spans="1:12" ht="12.75">
      <c r="A271">
        <v>270</v>
      </c>
      <c r="B271" t="s">
        <v>40</v>
      </c>
      <c r="C271" t="s">
        <v>4</v>
      </c>
      <c r="D271" t="s">
        <v>96</v>
      </c>
      <c r="E271" t="s">
        <v>95</v>
      </c>
      <c r="F271" t="s">
        <v>49</v>
      </c>
      <c r="G271" t="str">
        <f t="shared" si="8"/>
        <v>Arbeitsertrag, ordentlicher</v>
      </c>
      <c r="H271" s="1">
        <v>69.045</v>
      </c>
      <c r="I271" t="s">
        <v>47</v>
      </c>
      <c r="J271" t="s">
        <v>9</v>
      </c>
      <c r="K271" t="s">
        <v>97</v>
      </c>
      <c r="L271" t="str">
        <f t="shared" si="7"/>
        <v>produktivitat.xls</v>
      </c>
    </row>
    <row r="272" spans="1:12" ht="12.75">
      <c r="A272">
        <v>271</v>
      </c>
      <c r="B272" t="s">
        <v>40</v>
      </c>
      <c r="C272" t="s">
        <v>4</v>
      </c>
      <c r="D272" t="s">
        <v>96</v>
      </c>
      <c r="E272" t="s">
        <v>95</v>
      </c>
      <c r="F272" t="s">
        <v>93</v>
      </c>
      <c r="G272" t="str">
        <f t="shared" si="8"/>
        <v>Wertschöpfung</v>
      </c>
      <c r="H272" s="1">
        <v>48.77</v>
      </c>
      <c r="I272" t="s">
        <v>47</v>
      </c>
      <c r="J272" t="s">
        <v>9</v>
      </c>
      <c r="K272" t="s">
        <v>97</v>
      </c>
      <c r="L272" t="str">
        <f t="shared" si="7"/>
        <v>produktivitat.xls</v>
      </c>
    </row>
    <row r="273" spans="1:12" ht="12.75">
      <c r="A273">
        <v>272</v>
      </c>
      <c r="B273" t="s">
        <v>40</v>
      </c>
      <c r="C273" t="s">
        <v>4</v>
      </c>
      <c r="D273" t="s">
        <v>96</v>
      </c>
      <c r="E273" t="s">
        <v>95</v>
      </c>
      <c r="F273" t="s">
        <v>23</v>
      </c>
      <c r="G273" t="str">
        <f t="shared" si="8"/>
        <v>Betriebseinkommen, ordentliches</v>
      </c>
      <c r="H273" s="1">
        <v>48.77</v>
      </c>
      <c r="I273" t="s">
        <v>47</v>
      </c>
      <c r="J273" t="s">
        <v>9</v>
      </c>
      <c r="K273" t="s">
        <v>97</v>
      </c>
      <c r="L273" t="str">
        <f t="shared" si="7"/>
        <v>produktivitat.xls</v>
      </c>
    </row>
    <row r="274" spans="1:12" ht="12.75">
      <c r="A274">
        <v>273</v>
      </c>
      <c r="B274" t="s">
        <v>40</v>
      </c>
      <c r="C274" t="s">
        <v>4</v>
      </c>
      <c r="D274" t="s">
        <v>96</v>
      </c>
      <c r="E274" t="s">
        <v>95</v>
      </c>
      <c r="F274" t="s">
        <v>94</v>
      </c>
      <c r="G274" t="str">
        <f t="shared" si="8"/>
        <v>Anlagenintensität</v>
      </c>
      <c r="H274" s="1">
        <v>405.2729999999999</v>
      </c>
      <c r="I274" t="s">
        <v>47</v>
      </c>
      <c r="J274" t="s">
        <v>9</v>
      </c>
      <c r="K274" t="s">
        <v>97</v>
      </c>
      <c r="L274" t="str">
        <f t="shared" si="7"/>
        <v>produktivitat.xls</v>
      </c>
    </row>
    <row r="275" spans="1:12" ht="12.75">
      <c r="A275">
        <v>274</v>
      </c>
      <c r="B275" t="s">
        <v>40</v>
      </c>
      <c r="C275" t="s">
        <v>4</v>
      </c>
      <c r="D275" t="s">
        <v>96</v>
      </c>
      <c r="E275" t="s">
        <v>95</v>
      </c>
      <c r="F275" t="s">
        <v>29</v>
      </c>
      <c r="G275" t="str">
        <f t="shared" si="8"/>
        <v>Deckungsbeitrag</v>
      </c>
      <c r="H275" s="1">
        <v>125.046</v>
      </c>
      <c r="I275" t="s">
        <v>47</v>
      </c>
      <c r="J275" t="s">
        <v>9</v>
      </c>
      <c r="K275" t="s">
        <v>97</v>
      </c>
      <c r="L275" t="str">
        <f t="shared" si="7"/>
        <v>produktivitat.xls</v>
      </c>
    </row>
    <row r="276" spans="1:12" ht="12.75">
      <c r="A276">
        <v>275</v>
      </c>
      <c r="B276" t="s">
        <v>41</v>
      </c>
      <c r="C276" t="s">
        <v>3</v>
      </c>
      <c r="D276" t="s">
        <v>96</v>
      </c>
      <c r="E276" t="s">
        <v>95</v>
      </c>
      <c r="F276" t="s">
        <v>87</v>
      </c>
      <c r="G276" t="str">
        <f t="shared" si="8"/>
        <v>Cashflow zu AK</v>
      </c>
      <c r="H276" s="1">
        <v>28.58290617226537</v>
      </c>
      <c r="I276" t="s">
        <v>47</v>
      </c>
      <c r="J276" t="s">
        <v>9</v>
      </c>
      <c r="K276" t="s">
        <v>97</v>
      </c>
      <c r="L276" t="str">
        <f t="shared" si="7"/>
        <v>produktivitat.xls</v>
      </c>
    </row>
    <row r="277" spans="1:12" ht="12.75">
      <c r="A277">
        <v>276</v>
      </c>
      <c r="B277" t="s">
        <v>41</v>
      </c>
      <c r="C277" t="s">
        <v>3</v>
      </c>
      <c r="D277" t="s">
        <v>96</v>
      </c>
      <c r="E277" t="s">
        <v>95</v>
      </c>
      <c r="F277" t="s">
        <v>88</v>
      </c>
      <c r="G277" t="str">
        <f t="shared" si="8"/>
        <v>Cashflow zu Aktiva</v>
      </c>
      <c r="H277" s="1">
        <v>28.558172068940138</v>
      </c>
      <c r="I277" t="s">
        <v>47</v>
      </c>
      <c r="J277" t="s">
        <v>9</v>
      </c>
      <c r="K277" t="s">
        <v>97</v>
      </c>
      <c r="L277" t="str">
        <f t="shared" si="7"/>
        <v>produktivitat.xls</v>
      </c>
    </row>
    <row r="278" spans="1:12" ht="12.75">
      <c r="A278">
        <v>277</v>
      </c>
      <c r="B278" t="s">
        <v>41</v>
      </c>
      <c r="C278" t="s">
        <v>3</v>
      </c>
      <c r="D278" t="s">
        <v>96</v>
      </c>
      <c r="E278" t="s">
        <v>95</v>
      </c>
      <c r="F278" t="s">
        <v>89</v>
      </c>
      <c r="G278" t="str">
        <f t="shared" si="8"/>
        <v>Cashflow zu Bilanzsumme</v>
      </c>
      <c r="H278" s="1">
        <v>28.558172068940138</v>
      </c>
      <c r="I278" t="s">
        <v>47</v>
      </c>
      <c r="J278" t="s">
        <v>9</v>
      </c>
      <c r="K278" t="s">
        <v>97</v>
      </c>
      <c r="L278" t="str">
        <f t="shared" si="7"/>
        <v>produktivitat.xls</v>
      </c>
    </row>
    <row r="279" spans="1:12" ht="12.75">
      <c r="A279">
        <v>278</v>
      </c>
      <c r="B279" t="s">
        <v>41</v>
      </c>
      <c r="C279" t="s">
        <v>3</v>
      </c>
      <c r="D279" t="s">
        <v>96</v>
      </c>
      <c r="E279" t="s">
        <v>95</v>
      </c>
      <c r="F279" t="s">
        <v>90</v>
      </c>
      <c r="G279" t="str">
        <f t="shared" si="8"/>
        <v>Cashflow zu Eigenkapital</v>
      </c>
      <c r="H279" s="1">
        <v>48.49554781189457</v>
      </c>
      <c r="I279" t="s">
        <v>47</v>
      </c>
      <c r="J279" t="s">
        <v>9</v>
      </c>
      <c r="K279" t="s">
        <v>97</v>
      </c>
      <c r="L279" t="str">
        <f t="shared" si="7"/>
        <v>produktivitat.xls</v>
      </c>
    </row>
    <row r="280" spans="1:12" ht="12.75">
      <c r="A280">
        <v>279</v>
      </c>
      <c r="B280" t="s">
        <v>41</v>
      </c>
      <c r="C280" t="s">
        <v>3</v>
      </c>
      <c r="D280" t="s">
        <v>96</v>
      </c>
      <c r="E280" t="s">
        <v>95</v>
      </c>
      <c r="F280" t="s">
        <v>91</v>
      </c>
      <c r="G280" t="str">
        <f t="shared" si="8"/>
        <v>Cashflow zu Fläche</v>
      </c>
      <c r="H280" s="1">
        <v>40.83496615164579</v>
      </c>
      <c r="I280" t="s">
        <v>47</v>
      </c>
      <c r="J280" t="s">
        <v>9</v>
      </c>
      <c r="K280" t="s">
        <v>97</v>
      </c>
      <c r="L280" t="str">
        <f t="shared" si="7"/>
        <v>produktivitat.xls</v>
      </c>
    </row>
    <row r="281" spans="1:12" ht="12.75">
      <c r="A281">
        <v>280</v>
      </c>
      <c r="B281" t="s">
        <v>41</v>
      </c>
      <c r="C281" t="s">
        <v>3</v>
      </c>
      <c r="D281" t="s">
        <v>96</v>
      </c>
      <c r="E281" t="s">
        <v>95</v>
      </c>
      <c r="F281" t="s">
        <v>59</v>
      </c>
      <c r="G281" t="str">
        <f t="shared" si="8"/>
        <v>Cashflow zu Fremdkapital</v>
      </c>
      <c r="H281" s="1">
        <v>45.37122359274688</v>
      </c>
      <c r="I281" t="s">
        <v>47</v>
      </c>
      <c r="J281" t="s">
        <v>9</v>
      </c>
      <c r="K281" t="s">
        <v>97</v>
      </c>
      <c r="L281" t="str">
        <f t="shared" si="7"/>
        <v>produktivitat.xls</v>
      </c>
    </row>
    <row r="282" spans="1:12" ht="12.75">
      <c r="A282">
        <v>281</v>
      </c>
      <c r="B282" t="s">
        <v>41</v>
      </c>
      <c r="C282" t="s">
        <v>3</v>
      </c>
      <c r="D282" t="s">
        <v>96</v>
      </c>
      <c r="E282" t="s">
        <v>95</v>
      </c>
      <c r="F282" t="s">
        <v>60</v>
      </c>
      <c r="G282" t="str">
        <f t="shared" si="8"/>
        <v>Cashflow zu Umsatz</v>
      </c>
      <c r="H282" s="1">
        <v>28.591960443806585</v>
      </c>
      <c r="I282" t="s">
        <v>47</v>
      </c>
      <c r="J282" t="s">
        <v>9</v>
      </c>
      <c r="K282" t="s">
        <v>97</v>
      </c>
      <c r="L282" t="str">
        <f t="shared" si="7"/>
        <v>produktivitat.xls</v>
      </c>
    </row>
    <row r="283" spans="1:12" ht="12.75">
      <c r="A283">
        <v>282</v>
      </c>
      <c r="B283" t="s">
        <v>41</v>
      </c>
      <c r="C283" t="s">
        <v>3</v>
      </c>
      <c r="D283" t="s">
        <v>96</v>
      </c>
      <c r="E283" t="s">
        <v>95</v>
      </c>
      <c r="F283" t="s">
        <v>44</v>
      </c>
      <c r="G283" t="str">
        <f t="shared" si="8"/>
        <v>DB zu AK</v>
      </c>
      <c r="H283" s="1">
        <v>49.22961246479957</v>
      </c>
      <c r="I283" t="s">
        <v>47</v>
      </c>
      <c r="J283" t="s">
        <v>9</v>
      </c>
      <c r="K283" t="s">
        <v>97</v>
      </c>
      <c r="L283" t="str">
        <f t="shared" si="7"/>
        <v>produktivitat.xls</v>
      </c>
    </row>
    <row r="284" spans="1:12" ht="12.75">
      <c r="A284">
        <v>283</v>
      </c>
      <c r="B284" t="s">
        <v>41</v>
      </c>
      <c r="C284" t="s">
        <v>3</v>
      </c>
      <c r="D284" t="s">
        <v>96</v>
      </c>
      <c r="E284" t="s">
        <v>95</v>
      </c>
      <c r="F284" t="s">
        <v>17</v>
      </c>
      <c r="G284" t="str">
        <f t="shared" si="8"/>
        <v>Betriebsertrag </v>
      </c>
      <c r="H284" s="1">
        <v>28.582906172265318</v>
      </c>
      <c r="I284" t="s">
        <v>47</v>
      </c>
      <c r="J284" t="s">
        <v>9</v>
      </c>
      <c r="K284" t="s">
        <v>97</v>
      </c>
      <c r="L284" t="str">
        <f t="shared" si="7"/>
        <v>produktivitat.xls</v>
      </c>
    </row>
    <row r="285" spans="1:12" ht="12.75">
      <c r="A285">
        <v>284</v>
      </c>
      <c r="B285" t="s">
        <v>41</v>
      </c>
      <c r="C285" t="s">
        <v>3</v>
      </c>
      <c r="D285" t="s">
        <v>96</v>
      </c>
      <c r="E285" t="s">
        <v>95</v>
      </c>
      <c r="F285" t="s">
        <v>18</v>
      </c>
      <c r="G285" t="str">
        <f t="shared" si="8"/>
        <v>Gesamteinkommen</v>
      </c>
      <c r="H285" s="1">
        <v>35.83524278210645</v>
      </c>
      <c r="I285" t="s">
        <v>47</v>
      </c>
      <c r="J285" t="s">
        <v>9</v>
      </c>
      <c r="K285" t="s">
        <v>97</v>
      </c>
      <c r="L285" t="str">
        <f t="shared" si="7"/>
        <v>produktivitat.xls</v>
      </c>
    </row>
    <row r="286" spans="1:12" ht="12.75">
      <c r="A286">
        <v>285</v>
      </c>
      <c r="B286" t="s">
        <v>41</v>
      </c>
      <c r="C286" t="s">
        <v>3</v>
      </c>
      <c r="D286" t="s">
        <v>96</v>
      </c>
      <c r="E286" t="s">
        <v>95</v>
      </c>
      <c r="F286" t="s">
        <v>92</v>
      </c>
      <c r="G286" t="str">
        <f t="shared" si="8"/>
        <v>Umsatz zu Fläche</v>
      </c>
      <c r="H286" s="1">
        <v>30.710391358198965</v>
      </c>
      <c r="I286" t="s">
        <v>47</v>
      </c>
      <c r="J286" t="s">
        <v>9</v>
      </c>
      <c r="K286" t="s">
        <v>97</v>
      </c>
      <c r="L286" t="str">
        <f t="shared" si="7"/>
        <v>produktivitat.xls</v>
      </c>
    </row>
    <row r="287" spans="1:12" ht="12.75">
      <c r="A287">
        <v>286</v>
      </c>
      <c r="B287" t="s">
        <v>41</v>
      </c>
      <c r="C287" t="s">
        <v>3</v>
      </c>
      <c r="D287" t="s">
        <v>96</v>
      </c>
      <c r="E287" t="s">
        <v>95</v>
      </c>
      <c r="F287" t="s">
        <v>49</v>
      </c>
      <c r="G287" t="str">
        <f t="shared" si="8"/>
        <v>Arbeitsertrag, ordentlicher</v>
      </c>
      <c r="H287" s="1">
        <v>29.423447583122616</v>
      </c>
      <c r="I287" t="s">
        <v>47</v>
      </c>
      <c r="J287" t="s">
        <v>9</v>
      </c>
      <c r="K287" t="s">
        <v>97</v>
      </c>
      <c r="L287" t="str">
        <f t="shared" si="7"/>
        <v>produktivitat.xls</v>
      </c>
    </row>
    <row r="288" spans="1:12" ht="12.75">
      <c r="A288">
        <v>287</v>
      </c>
      <c r="B288" t="s">
        <v>41</v>
      </c>
      <c r="C288" t="s">
        <v>3</v>
      </c>
      <c r="D288" t="s">
        <v>96</v>
      </c>
      <c r="E288" t="s">
        <v>95</v>
      </c>
      <c r="F288" t="s">
        <v>93</v>
      </c>
      <c r="G288" t="str">
        <f t="shared" si="8"/>
        <v>Wertschöpfung</v>
      </c>
      <c r="H288" s="1">
        <v>28.58290617226534</v>
      </c>
      <c r="I288" t="s">
        <v>47</v>
      </c>
      <c r="J288" t="s">
        <v>9</v>
      </c>
      <c r="K288" t="s">
        <v>97</v>
      </c>
      <c r="L288" t="str">
        <f t="shared" si="7"/>
        <v>produktivitat.xls</v>
      </c>
    </row>
    <row r="289" spans="1:12" ht="12.75">
      <c r="A289">
        <v>288</v>
      </c>
      <c r="B289" t="s">
        <v>41</v>
      </c>
      <c r="C289" t="s">
        <v>3</v>
      </c>
      <c r="D289" t="s">
        <v>96</v>
      </c>
      <c r="E289" t="s">
        <v>95</v>
      </c>
      <c r="F289" t="s">
        <v>23</v>
      </c>
      <c r="G289" t="str">
        <f t="shared" si="8"/>
        <v>Betriebseinkommen, ordentliches</v>
      </c>
      <c r="H289" s="1">
        <v>28.58290617226533</v>
      </c>
      <c r="I289" t="s">
        <v>47</v>
      </c>
      <c r="J289" t="s">
        <v>9</v>
      </c>
      <c r="K289" t="s">
        <v>97</v>
      </c>
      <c r="L289" t="str">
        <f t="shared" si="7"/>
        <v>produktivitat.xls</v>
      </c>
    </row>
    <row r="290" spans="1:12" ht="12.75">
      <c r="A290">
        <v>289</v>
      </c>
      <c r="B290" t="s">
        <v>41</v>
      </c>
      <c r="C290" t="s">
        <v>3</v>
      </c>
      <c r="D290" t="s">
        <v>96</v>
      </c>
      <c r="E290" t="s">
        <v>95</v>
      </c>
      <c r="F290" t="s">
        <v>94</v>
      </c>
      <c r="G290" t="str">
        <f t="shared" si="8"/>
        <v>Anlagenintensität</v>
      </c>
      <c r="H290" s="1">
        <v>147.28885168027156</v>
      </c>
      <c r="I290" t="s">
        <v>47</v>
      </c>
      <c r="J290" t="s">
        <v>9</v>
      </c>
      <c r="K290" t="s">
        <v>97</v>
      </c>
      <c r="L290" t="str">
        <f t="shared" si="7"/>
        <v>produktivitat.xls</v>
      </c>
    </row>
    <row r="291" spans="1:12" ht="12.75">
      <c r="A291">
        <v>290</v>
      </c>
      <c r="B291" t="s">
        <v>41</v>
      </c>
      <c r="C291" t="s">
        <v>3</v>
      </c>
      <c r="D291" t="s">
        <v>96</v>
      </c>
      <c r="E291" t="s">
        <v>95</v>
      </c>
      <c r="F291" t="s">
        <v>29</v>
      </c>
      <c r="G291" t="str">
        <f t="shared" si="8"/>
        <v>Deckungsbeitrag</v>
      </c>
      <c r="H291" s="1">
        <v>32.99540041407055</v>
      </c>
      <c r="I291" t="s">
        <v>47</v>
      </c>
      <c r="J291" t="s">
        <v>9</v>
      </c>
      <c r="K291" t="s">
        <v>97</v>
      </c>
      <c r="L291" t="str">
        <f t="shared" si="7"/>
        <v>produktivitat.xls</v>
      </c>
    </row>
    <row r="292" spans="1:12" ht="12.75">
      <c r="A292">
        <v>291</v>
      </c>
      <c r="B292" t="s">
        <v>42</v>
      </c>
      <c r="C292" t="s">
        <v>30</v>
      </c>
      <c r="D292" t="s">
        <v>96</v>
      </c>
      <c r="E292" t="s">
        <v>95</v>
      </c>
      <c r="F292" t="s">
        <v>87</v>
      </c>
      <c r="G292" t="str">
        <f t="shared" si="8"/>
        <v>Cashflow zu AK</v>
      </c>
      <c r="H292" s="2">
        <v>0.029933761502126136</v>
      </c>
      <c r="I292" t="s">
        <v>8</v>
      </c>
      <c r="J292" t="s">
        <v>8</v>
      </c>
      <c r="K292" t="s">
        <v>97</v>
      </c>
      <c r="L292" t="str">
        <f t="shared" si="7"/>
        <v>produktivitat.xls</v>
      </c>
    </row>
    <row r="293" spans="1:12" ht="12.75">
      <c r="A293">
        <v>292</v>
      </c>
      <c r="B293" t="s">
        <v>42</v>
      </c>
      <c r="C293" t="s">
        <v>30</v>
      </c>
      <c r="D293" t="s">
        <v>96</v>
      </c>
      <c r="E293" t="s">
        <v>95</v>
      </c>
      <c r="F293" t="s">
        <v>88</v>
      </c>
      <c r="G293" t="str">
        <f t="shared" si="8"/>
        <v>Cashflow zu Aktiva</v>
      </c>
      <c r="H293" s="2">
        <v>0.029946036983570522</v>
      </c>
      <c r="I293" t="s">
        <v>8</v>
      </c>
      <c r="J293" t="s">
        <v>8</v>
      </c>
      <c r="K293" t="s">
        <v>97</v>
      </c>
      <c r="L293" t="str">
        <f t="shared" si="7"/>
        <v>produktivitat.xls</v>
      </c>
    </row>
    <row r="294" spans="1:12" ht="12.75">
      <c r="A294">
        <v>293</v>
      </c>
      <c r="B294" t="s">
        <v>42</v>
      </c>
      <c r="C294" t="s">
        <v>30</v>
      </c>
      <c r="D294" t="s">
        <v>96</v>
      </c>
      <c r="E294" t="s">
        <v>95</v>
      </c>
      <c r="F294" t="s">
        <v>89</v>
      </c>
      <c r="G294" t="str">
        <f t="shared" si="8"/>
        <v>Cashflow zu Bilanzsumme</v>
      </c>
      <c r="H294" s="2">
        <v>0.029946036983570522</v>
      </c>
      <c r="I294" t="s">
        <v>8</v>
      </c>
      <c r="J294" t="s">
        <v>8</v>
      </c>
      <c r="K294" t="s">
        <v>97</v>
      </c>
      <c r="L294" t="str">
        <f t="shared" si="7"/>
        <v>produktivitat.xls</v>
      </c>
    </row>
    <row r="295" spans="1:12" ht="12.75">
      <c r="A295">
        <v>294</v>
      </c>
      <c r="B295" t="s">
        <v>42</v>
      </c>
      <c r="C295" t="s">
        <v>30</v>
      </c>
      <c r="D295" t="s">
        <v>96</v>
      </c>
      <c r="E295" t="s">
        <v>95</v>
      </c>
      <c r="F295" t="s">
        <v>90</v>
      </c>
      <c r="G295" t="str">
        <f t="shared" si="8"/>
        <v>Cashflow zu Eigenkapital</v>
      </c>
      <c r="H295" s="2">
        <v>0.036868180970057694</v>
      </c>
      <c r="I295" t="s">
        <v>8</v>
      </c>
      <c r="J295" t="s">
        <v>8</v>
      </c>
      <c r="K295" t="s">
        <v>97</v>
      </c>
      <c r="L295" t="str">
        <f t="shared" si="7"/>
        <v>produktivitat.xls</v>
      </c>
    </row>
    <row r="296" spans="1:12" ht="12.75">
      <c r="A296">
        <v>295</v>
      </c>
      <c r="B296" t="s">
        <v>42</v>
      </c>
      <c r="C296" t="s">
        <v>30</v>
      </c>
      <c r="D296" t="s">
        <v>96</v>
      </c>
      <c r="E296" t="s">
        <v>95</v>
      </c>
      <c r="F296" t="s">
        <v>91</v>
      </c>
      <c r="G296" t="str">
        <f t="shared" si="8"/>
        <v>Cashflow zu Fläche</v>
      </c>
      <c r="H296" s="2">
        <v>0.031657239096917415</v>
      </c>
      <c r="I296" t="s">
        <v>8</v>
      </c>
      <c r="J296" t="s">
        <v>8</v>
      </c>
      <c r="K296" t="s">
        <v>97</v>
      </c>
      <c r="L296" t="str">
        <f t="shared" si="7"/>
        <v>produktivitat.xls</v>
      </c>
    </row>
    <row r="297" spans="1:12" ht="12.75">
      <c r="A297">
        <v>296</v>
      </c>
      <c r="B297" t="s">
        <v>42</v>
      </c>
      <c r="C297" t="s">
        <v>30</v>
      </c>
      <c r="D297" t="s">
        <v>96</v>
      </c>
      <c r="E297" t="s">
        <v>95</v>
      </c>
      <c r="F297" t="s">
        <v>59</v>
      </c>
      <c r="G297" t="str">
        <f t="shared" si="8"/>
        <v>Cashflow zu Fremdkapital</v>
      </c>
      <c r="H297" s="2">
        <v>0.034766004772707214</v>
      </c>
      <c r="I297" t="s">
        <v>8</v>
      </c>
      <c r="J297" t="s">
        <v>8</v>
      </c>
      <c r="K297" t="s">
        <v>97</v>
      </c>
      <c r="L297" t="str">
        <f t="shared" si="7"/>
        <v>produktivitat.xls</v>
      </c>
    </row>
    <row r="298" spans="1:12" ht="12.75">
      <c r="A298">
        <v>297</v>
      </c>
      <c r="B298" t="s">
        <v>42</v>
      </c>
      <c r="C298" t="s">
        <v>30</v>
      </c>
      <c r="D298" t="s">
        <v>96</v>
      </c>
      <c r="E298" t="s">
        <v>95</v>
      </c>
      <c r="F298" t="s">
        <v>60</v>
      </c>
      <c r="G298" t="str">
        <f t="shared" si="8"/>
        <v>Cashflow zu Umsatz</v>
      </c>
      <c r="H298" s="2">
        <v>0.029939899242848338</v>
      </c>
      <c r="I298" t="s">
        <v>8</v>
      </c>
      <c r="J298" t="s">
        <v>8</v>
      </c>
      <c r="K298" t="s">
        <v>97</v>
      </c>
      <c r="L298" t="str">
        <f t="shared" si="7"/>
        <v>produktivitat.xls</v>
      </c>
    </row>
    <row r="299" spans="1:12" ht="12.75">
      <c r="A299">
        <v>298</v>
      </c>
      <c r="B299" t="s">
        <v>42</v>
      </c>
      <c r="C299" t="s">
        <v>30</v>
      </c>
      <c r="D299" t="s">
        <v>96</v>
      </c>
      <c r="E299" t="s">
        <v>95</v>
      </c>
      <c r="F299" t="s">
        <v>44</v>
      </c>
      <c r="G299" t="str">
        <f t="shared" si="8"/>
        <v>DB zu AK</v>
      </c>
      <c r="H299" s="2">
        <v>0.1100484636007425</v>
      </c>
      <c r="I299" t="s">
        <v>8</v>
      </c>
      <c r="J299" t="s">
        <v>8</v>
      </c>
      <c r="K299" t="s">
        <v>97</v>
      </c>
      <c r="L299" t="str">
        <f t="shared" si="7"/>
        <v>produktivitat.xls</v>
      </c>
    </row>
    <row r="300" spans="1:12" ht="12.75">
      <c r="A300">
        <v>299</v>
      </c>
      <c r="B300" t="s">
        <v>42</v>
      </c>
      <c r="C300" t="s">
        <v>30</v>
      </c>
      <c r="D300" t="s">
        <v>96</v>
      </c>
      <c r="E300" t="s">
        <v>95</v>
      </c>
      <c r="F300" t="s">
        <v>17</v>
      </c>
      <c r="G300" t="str">
        <f t="shared" si="8"/>
        <v>Betriebsertrag </v>
      </c>
      <c r="H300" s="2">
        <v>0.029933761502126142</v>
      </c>
      <c r="I300" t="s">
        <v>8</v>
      </c>
      <c r="J300" t="s">
        <v>8</v>
      </c>
      <c r="K300" t="s">
        <v>97</v>
      </c>
      <c r="L300" t="str">
        <f t="shared" si="7"/>
        <v>produktivitat.xls</v>
      </c>
    </row>
    <row r="301" spans="1:12" ht="12.75">
      <c r="A301">
        <v>300</v>
      </c>
      <c r="B301" t="s">
        <v>42</v>
      </c>
      <c r="C301" t="s">
        <v>30</v>
      </c>
      <c r="D301" t="s">
        <v>96</v>
      </c>
      <c r="E301" t="s">
        <v>95</v>
      </c>
      <c r="F301" t="s">
        <v>18</v>
      </c>
      <c r="G301" t="str">
        <f t="shared" si="8"/>
        <v>Gesamteinkommen</v>
      </c>
      <c r="H301" s="2">
        <v>0.13469947166327875</v>
      </c>
      <c r="I301" t="s">
        <v>8</v>
      </c>
      <c r="J301" t="s">
        <v>8</v>
      </c>
      <c r="K301" t="s">
        <v>97</v>
      </c>
      <c r="L301" t="str">
        <f t="shared" si="7"/>
        <v>produktivitat.xls</v>
      </c>
    </row>
    <row r="302" spans="1:12" ht="12.75">
      <c r="A302">
        <v>301</v>
      </c>
      <c r="B302" t="s">
        <v>42</v>
      </c>
      <c r="C302" t="s">
        <v>30</v>
      </c>
      <c r="D302" t="s">
        <v>96</v>
      </c>
      <c r="E302" t="s">
        <v>95</v>
      </c>
      <c r="F302" t="s">
        <v>92</v>
      </c>
      <c r="G302" t="str">
        <f t="shared" si="8"/>
        <v>Umsatz zu Fläche</v>
      </c>
      <c r="H302" s="2">
        <v>0.07451953765626694</v>
      </c>
      <c r="I302" t="s">
        <v>8</v>
      </c>
      <c r="J302" t="s">
        <v>8</v>
      </c>
      <c r="K302" t="s">
        <v>97</v>
      </c>
      <c r="L302" t="str">
        <f t="shared" si="7"/>
        <v>produktivitat.xls</v>
      </c>
    </row>
    <row r="303" spans="1:12" ht="12.75">
      <c r="A303">
        <v>302</v>
      </c>
      <c r="B303" t="s">
        <v>42</v>
      </c>
      <c r="C303" t="s">
        <v>30</v>
      </c>
      <c r="D303" t="s">
        <v>96</v>
      </c>
      <c r="E303" t="s">
        <v>95</v>
      </c>
      <c r="F303" t="s">
        <v>49</v>
      </c>
      <c r="G303" t="str">
        <f t="shared" si="8"/>
        <v>Arbeitsertrag, ordentlicher</v>
      </c>
      <c r="H303" s="2">
        <v>0.042378030816368664</v>
      </c>
      <c r="I303" t="s">
        <v>8</v>
      </c>
      <c r="J303" t="s">
        <v>8</v>
      </c>
      <c r="K303" t="s">
        <v>97</v>
      </c>
      <c r="L303" t="str">
        <f t="shared" si="7"/>
        <v>produktivitat.xls</v>
      </c>
    </row>
    <row r="304" spans="1:12" ht="12.75">
      <c r="A304">
        <v>303</v>
      </c>
      <c r="B304" t="s">
        <v>42</v>
      </c>
      <c r="C304" t="s">
        <v>30</v>
      </c>
      <c r="D304" t="s">
        <v>96</v>
      </c>
      <c r="E304" t="s">
        <v>95</v>
      </c>
      <c r="F304" t="s">
        <v>93</v>
      </c>
      <c r="G304" t="str">
        <f t="shared" si="8"/>
        <v>Wertschöpfung</v>
      </c>
      <c r="H304" s="2">
        <v>0.029933761502126142</v>
      </c>
      <c r="I304" t="s">
        <v>8</v>
      </c>
      <c r="J304" t="s">
        <v>8</v>
      </c>
      <c r="K304" t="s">
        <v>97</v>
      </c>
      <c r="L304" t="str">
        <f t="shared" si="7"/>
        <v>produktivitat.xls</v>
      </c>
    </row>
    <row r="305" spans="1:12" ht="12.75">
      <c r="A305">
        <v>304</v>
      </c>
      <c r="B305" t="s">
        <v>42</v>
      </c>
      <c r="C305" t="s">
        <v>30</v>
      </c>
      <c r="D305" t="s">
        <v>96</v>
      </c>
      <c r="E305" t="s">
        <v>95</v>
      </c>
      <c r="F305" t="s">
        <v>23</v>
      </c>
      <c r="G305" t="str">
        <f t="shared" si="8"/>
        <v>Betriebseinkommen, ordentliches</v>
      </c>
      <c r="H305" s="2">
        <v>0.029933761502126136</v>
      </c>
      <c r="I305" t="s">
        <v>8</v>
      </c>
      <c r="J305" t="s">
        <v>8</v>
      </c>
      <c r="K305" t="s">
        <v>97</v>
      </c>
      <c r="L305" t="str">
        <f t="shared" si="7"/>
        <v>produktivitat.xls</v>
      </c>
    </row>
    <row r="306" spans="1:12" ht="12.75">
      <c r="A306">
        <v>305</v>
      </c>
      <c r="B306" t="s">
        <v>42</v>
      </c>
      <c r="C306" t="s">
        <v>30</v>
      </c>
      <c r="D306" t="s">
        <v>96</v>
      </c>
      <c r="E306" t="s">
        <v>95</v>
      </c>
      <c r="F306" t="s">
        <v>94</v>
      </c>
      <c r="G306" t="str">
        <f t="shared" si="8"/>
        <v>Anlagenintensität</v>
      </c>
      <c r="H306" s="2">
        <v>0.24874605957045648</v>
      </c>
      <c r="I306" t="s">
        <v>8</v>
      </c>
      <c r="J306" t="s">
        <v>8</v>
      </c>
      <c r="K306" t="s">
        <v>97</v>
      </c>
      <c r="L306" t="str">
        <f t="shared" si="7"/>
        <v>produktivitat.xls</v>
      </c>
    </row>
    <row r="307" spans="1:12" ht="12.75">
      <c r="A307">
        <v>306</v>
      </c>
      <c r="B307" t="s">
        <v>42</v>
      </c>
      <c r="C307" t="s">
        <v>30</v>
      </c>
      <c r="D307" t="s">
        <v>96</v>
      </c>
      <c r="E307" t="s">
        <v>95</v>
      </c>
      <c r="F307" t="s">
        <v>29</v>
      </c>
      <c r="G307" t="str">
        <f t="shared" si="8"/>
        <v>Deckungsbeitrag</v>
      </c>
      <c r="H307" s="2">
        <v>0.07674999263471119</v>
      </c>
      <c r="I307" t="s">
        <v>8</v>
      </c>
      <c r="J307" t="s">
        <v>8</v>
      </c>
      <c r="K307" t="s">
        <v>97</v>
      </c>
      <c r="L307" t="str">
        <f t="shared" si="7"/>
        <v>produktivitat.xls</v>
      </c>
    </row>
    <row r="308" spans="1:12" ht="12.75">
      <c r="A308">
        <v>307</v>
      </c>
      <c r="B308" t="s">
        <v>40</v>
      </c>
      <c r="C308" t="s">
        <v>4</v>
      </c>
      <c r="D308" t="s">
        <v>105</v>
      </c>
      <c r="E308" t="s">
        <v>103</v>
      </c>
      <c r="F308" t="s">
        <v>54</v>
      </c>
      <c r="G308" t="str">
        <f t="shared" si="8"/>
        <v>Verbindlichkeiten</v>
      </c>
      <c r="H308" s="1">
        <v>49.62121212121213</v>
      </c>
      <c r="I308" t="s">
        <v>47</v>
      </c>
      <c r="J308" t="s">
        <v>9</v>
      </c>
      <c r="K308" t="s">
        <v>104</v>
      </c>
      <c r="L308" t="str">
        <f t="shared" si="7"/>
        <v>liquiditaet.xls</v>
      </c>
    </row>
    <row r="309" spans="1:12" ht="12.75">
      <c r="A309">
        <v>308</v>
      </c>
      <c r="B309" t="s">
        <v>40</v>
      </c>
      <c r="C309" t="s">
        <v>4</v>
      </c>
      <c r="D309" t="s">
        <v>105</v>
      </c>
      <c r="E309" t="s">
        <v>103</v>
      </c>
      <c r="F309" t="s">
        <v>55</v>
      </c>
      <c r="G309" t="str">
        <f t="shared" si="8"/>
        <v>Nettoinvestitionen </v>
      </c>
      <c r="H309" s="1">
        <v>257.67373737373754</v>
      </c>
      <c r="I309" t="s">
        <v>47</v>
      </c>
      <c r="J309" t="s">
        <v>9</v>
      </c>
      <c r="K309" t="s">
        <v>104</v>
      </c>
      <c r="L309" t="str">
        <f t="shared" si="7"/>
        <v>liquiditaet.xls</v>
      </c>
    </row>
    <row r="310" spans="1:12" ht="12.75">
      <c r="A310">
        <v>309</v>
      </c>
      <c r="B310" t="s">
        <v>40</v>
      </c>
      <c r="C310" t="s">
        <v>4</v>
      </c>
      <c r="D310" t="s">
        <v>105</v>
      </c>
      <c r="E310" t="s">
        <v>103</v>
      </c>
      <c r="F310" t="s">
        <v>56</v>
      </c>
      <c r="G310" t="str">
        <f t="shared" si="8"/>
        <v>Liquidität 1 Grades</v>
      </c>
      <c r="H310" s="1">
        <v>94.78787878787887</v>
      </c>
      <c r="I310" t="s">
        <v>47</v>
      </c>
      <c r="J310" t="s">
        <v>9</v>
      </c>
      <c r="K310" t="s">
        <v>104</v>
      </c>
      <c r="L310" t="str">
        <f t="shared" si="7"/>
        <v>liquiditaet.xls</v>
      </c>
    </row>
    <row r="311" spans="1:12" ht="12.75">
      <c r="A311">
        <v>310</v>
      </c>
      <c r="B311" t="s">
        <v>40</v>
      </c>
      <c r="C311" t="s">
        <v>4</v>
      </c>
      <c r="D311" t="s">
        <v>105</v>
      </c>
      <c r="E311" t="s">
        <v>103</v>
      </c>
      <c r="F311" t="s">
        <v>57</v>
      </c>
      <c r="G311" t="str">
        <f t="shared" si="8"/>
        <v>Liquidität 2. Grades</v>
      </c>
      <c r="H311" s="1">
        <v>198.26666666666645</v>
      </c>
      <c r="I311" t="s">
        <v>47</v>
      </c>
      <c r="J311" t="s">
        <v>9</v>
      </c>
      <c r="K311" t="s">
        <v>104</v>
      </c>
      <c r="L311" t="str">
        <f t="shared" si="7"/>
        <v>liquiditaet.xls</v>
      </c>
    </row>
    <row r="312" spans="1:12" ht="12.75">
      <c r="A312">
        <v>311</v>
      </c>
      <c r="B312" t="s">
        <v>40</v>
      </c>
      <c r="C312" t="s">
        <v>4</v>
      </c>
      <c r="D312" t="s">
        <v>105</v>
      </c>
      <c r="E312" t="s">
        <v>103</v>
      </c>
      <c r="F312" t="s">
        <v>99</v>
      </c>
      <c r="G312" t="str">
        <f t="shared" si="8"/>
        <v>Cashflow 1</v>
      </c>
      <c r="H312" s="1">
        <v>50.45151515151516</v>
      </c>
      <c r="I312" t="s">
        <v>47</v>
      </c>
      <c r="J312" t="s">
        <v>9</v>
      </c>
      <c r="K312" t="s">
        <v>104</v>
      </c>
      <c r="L312" t="str">
        <f t="shared" si="7"/>
        <v>liquiditaet.xls</v>
      </c>
    </row>
    <row r="313" spans="1:12" ht="12.75">
      <c r="A313">
        <v>312</v>
      </c>
      <c r="B313" t="s">
        <v>40</v>
      </c>
      <c r="C313" t="s">
        <v>4</v>
      </c>
      <c r="D313" t="s">
        <v>105</v>
      </c>
      <c r="E313" t="s">
        <v>103</v>
      </c>
      <c r="F313" t="s">
        <v>100</v>
      </c>
      <c r="G313" t="str">
        <f t="shared" si="8"/>
        <v>Cashflow 2</v>
      </c>
      <c r="H313" s="1">
        <v>55.41919191919197</v>
      </c>
      <c r="I313" t="s">
        <v>47</v>
      </c>
      <c r="J313" t="s">
        <v>9</v>
      </c>
      <c r="K313" t="s">
        <v>104</v>
      </c>
      <c r="L313" t="str">
        <f t="shared" si="7"/>
        <v>liquiditaet.xls</v>
      </c>
    </row>
    <row r="314" spans="1:12" ht="12.75">
      <c r="A314">
        <v>313</v>
      </c>
      <c r="B314" t="s">
        <v>40</v>
      </c>
      <c r="C314" t="s">
        <v>4</v>
      </c>
      <c r="D314" t="s">
        <v>105</v>
      </c>
      <c r="E314" t="s">
        <v>103</v>
      </c>
      <c r="F314" t="s">
        <v>101</v>
      </c>
      <c r="G314" t="str">
        <f t="shared" si="8"/>
        <v>Cashflow 3</v>
      </c>
      <c r="H314" s="1">
        <v>49.33838383838385</v>
      </c>
      <c r="I314" t="s">
        <v>47</v>
      </c>
      <c r="J314" t="s">
        <v>9</v>
      </c>
      <c r="K314" t="s">
        <v>104</v>
      </c>
      <c r="L314" t="str">
        <f t="shared" si="7"/>
        <v>liquiditaet.xls</v>
      </c>
    </row>
    <row r="315" spans="1:12" ht="12.75">
      <c r="A315">
        <v>314</v>
      </c>
      <c r="B315" t="s">
        <v>40</v>
      </c>
      <c r="C315" t="s">
        <v>4</v>
      </c>
      <c r="D315" t="s">
        <v>105</v>
      </c>
      <c r="E315" t="s">
        <v>103</v>
      </c>
      <c r="F315" t="s">
        <v>58</v>
      </c>
      <c r="G315" t="str">
        <f t="shared" si="8"/>
        <v>Verbindlichkeiten, kurzfristige in % des Fremdkapitals</v>
      </c>
      <c r="H315" s="1">
        <v>720.9858585858585</v>
      </c>
      <c r="I315" t="s">
        <v>47</v>
      </c>
      <c r="J315" t="s">
        <v>9</v>
      </c>
      <c r="K315" t="s">
        <v>104</v>
      </c>
      <c r="L315" t="str">
        <f t="shared" si="7"/>
        <v>liquiditaet.xls</v>
      </c>
    </row>
    <row r="316" spans="1:12" ht="12.75">
      <c r="A316">
        <v>315</v>
      </c>
      <c r="B316" t="s">
        <v>40</v>
      </c>
      <c r="C316" t="s">
        <v>4</v>
      </c>
      <c r="D316" t="s">
        <v>105</v>
      </c>
      <c r="E316" t="s">
        <v>103</v>
      </c>
      <c r="F316" t="s">
        <v>59</v>
      </c>
      <c r="G316" t="str">
        <f t="shared" si="8"/>
        <v>Cashflow zu Fremdkapital</v>
      </c>
      <c r="H316" s="1">
        <v>277.2212121212123</v>
      </c>
      <c r="I316" t="s">
        <v>47</v>
      </c>
      <c r="J316" t="s">
        <v>9</v>
      </c>
      <c r="K316" t="s">
        <v>104</v>
      </c>
      <c r="L316" t="str">
        <f t="shared" si="7"/>
        <v>liquiditaet.xls</v>
      </c>
    </row>
    <row r="317" spans="1:12" ht="12.75">
      <c r="A317">
        <v>316</v>
      </c>
      <c r="B317" t="s">
        <v>40</v>
      </c>
      <c r="C317" t="s">
        <v>4</v>
      </c>
      <c r="D317" t="s">
        <v>105</v>
      </c>
      <c r="E317" t="s">
        <v>103</v>
      </c>
      <c r="F317" t="s">
        <v>61</v>
      </c>
      <c r="G317" t="str">
        <f t="shared" si="8"/>
        <v>Verbindlichkeiten, lang- und mittelfristige</v>
      </c>
      <c r="H317" s="1">
        <v>272.94747474747504</v>
      </c>
      <c r="I317" t="s">
        <v>47</v>
      </c>
      <c r="J317" t="s">
        <v>9</v>
      </c>
      <c r="K317" t="s">
        <v>104</v>
      </c>
      <c r="L317" t="str">
        <f t="shared" si="7"/>
        <v>liquiditaet.xls</v>
      </c>
    </row>
    <row r="318" spans="1:12" ht="12.75">
      <c r="A318">
        <v>317</v>
      </c>
      <c r="B318" t="s">
        <v>40</v>
      </c>
      <c r="C318" t="s">
        <v>4</v>
      </c>
      <c r="D318" t="s">
        <v>105</v>
      </c>
      <c r="E318" t="s">
        <v>103</v>
      </c>
      <c r="F318" t="s">
        <v>62</v>
      </c>
      <c r="G318" t="str">
        <f t="shared" si="8"/>
        <v>Eigenkapitalanteil</v>
      </c>
      <c r="H318" s="1">
        <v>48.691919191919204</v>
      </c>
      <c r="I318" t="s">
        <v>47</v>
      </c>
      <c r="J318" t="s">
        <v>9</v>
      </c>
      <c r="K318" t="s">
        <v>104</v>
      </c>
      <c r="L318" t="str">
        <f t="shared" si="7"/>
        <v>liquiditaet.xls</v>
      </c>
    </row>
    <row r="319" spans="1:12" ht="12.75">
      <c r="A319">
        <v>318</v>
      </c>
      <c r="B319" t="s">
        <v>40</v>
      </c>
      <c r="C319" t="s">
        <v>4</v>
      </c>
      <c r="D319" t="s">
        <v>105</v>
      </c>
      <c r="E319" t="s">
        <v>103</v>
      </c>
      <c r="F319" t="s">
        <v>102</v>
      </c>
      <c r="G319" t="str">
        <f t="shared" si="8"/>
        <v>Investition zu Finanzmittel</v>
      </c>
      <c r="H319" s="1">
        <v>528.6121212121213</v>
      </c>
      <c r="I319" t="s">
        <v>47</v>
      </c>
      <c r="J319" t="s">
        <v>9</v>
      </c>
      <c r="K319" t="s">
        <v>104</v>
      </c>
      <c r="L319" t="str">
        <f t="shared" si="7"/>
        <v>liquiditaet.xls</v>
      </c>
    </row>
    <row r="320" spans="1:12" ht="12.75">
      <c r="A320">
        <v>319</v>
      </c>
      <c r="B320" t="s">
        <v>40</v>
      </c>
      <c r="C320" t="s">
        <v>4</v>
      </c>
      <c r="D320" t="s">
        <v>105</v>
      </c>
      <c r="E320" t="s">
        <v>103</v>
      </c>
      <c r="F320" t="s">
        <v>63</v>
      </c>
      <c r="G320" t="str">
        <f t="shared" si="8"/>
        <v>Verschuldungsquote, kurzfristige</v>
      </c>
      <c r="H320" s="1">
        <v>637.8454545454549</v>
      </c>
      <c r="I320" t="s">
        <v>47</v>
      </c>
      <c r="J320" t="s">
        <v>9</v>
      </c>
      <c r="K320" t="s">
        <v>104</v>
      </c>
      <c r="L320" t="str">
        <f t="shared" si="7"/>
        <v>liquiditaet.xls</v>
      </c>
    </row>
    <row r="321" spans="1:12" ht="12.75">
      <c r="A321">
        <v>320</v>
      </c>
      <c r="B321" t="s">
        <v>40</v>
      </c>
      <c r="C321" t="s">
        <v>4</v>
      </c>
      <c r="D321" t="s">
        <v>105</v>
      </c>
      <c r="E321" t="s">
        <v>103</v>
      </c>
      <c r="F321" t="s">
        <v>64</v>
      </c>
      <c r="G321" t="str">
        <f t="shared" si="8"/>
        <v>Liquide Mittel</v>
      </c>
      <c r="H321" s="1">
        <v>87.0161616161617</v>
      </c>
      <c r="I321" t="s">
        <v>47</v>
      </c>
      <c r="J321" t="s">
        <v>9</v>
      </c>
      <c r="K321" t="s">
        <v>104</v>
      </c>
      <c r="L321" t="str">
        <f t="shared" si="7"/>
        <v>liquiditaet.xls</v>
      </c>
    </row>
    <row r="322" spans="1:12" ht="12.75">
      <c r="A322">
        <v>321</v>
      </c>
      <c r="B322" t="s">
        <v>40</v>
      </c>
      <c r="C322" t="s">
        <v>4</v>
      </c>
      <c r="D322" t="s">
        <v>105</v>
      </c>
      <c r="E322" t="s">
        <v>103</v>
      </c>
      <c r="F322" t="s">
        <v>65</v>
      </c>
      <c r="G322" t="str">
        <f t="shared" si="8"/>
        <v>Liquide Mittel/Umsatz </v>
      </c>
      <c r="H322" s="1">
        <v>0</v>
      </c>
      <c r="I322" t="s">
        <v>47</v>
      </c>
      <c r="J322" t="s">
        <v>9</v>
      </c>
      <c r="K322" t="s">
        <v>104</v>
      </c>
      <c r="L322" t="str">
        <f t="shared" si="7"/>
        <v>liquiditaet.xls</v>
      </c>
    </row>
    <row r="323" spans="1:12" ht="12.75">
      <c r="A323">
        <v>322</v>
      </c>
      <c r="B323" t="s">
        <v>40</v>
      </c>
      <c r="C323" t="s">
        <v>4</v>
      </c>
      <c r="D323" t="s">
        <v>105</v>
      </c>
      <c r="E323" t="s">
        <v>103</v>
      </c>
      <c r="F323" t="s">
        <v>66</v>
      </c>
      <c r="G323" t="str">
        <f t="shared" si="8"/>
        <v>Vermögensänderungsquote</v>
      </c>
      <c r="H323" s="1">
        <v>244.80707070707072</v>
      </c>
      <c r="I323" t="s">
        <v>47</v>
      </c>
      <c r="J323" t="s">
        <v>9</v>
      </c>
      <c r="K323" t="s">
        <v>104</v>
      </c>
      <c r="L323" t="str">
        <f aca="true" t="shared" si="9" ref="L323:L386">K323</f>
        <v>liquiditaet.xls</v>
      </c>
    </row>
    <row r="324" spans="1:12" ht="12.75">
      <c r="A324">
        <v>323</v>
      </c>
      <c r="B324" t="s">
        <v>40</v>
      </c>
      <c r="C324" t="s">
        <v>4</v>
      </c>
      <c r="D324" t="s">
        <v>105</v>
      </c>
      <c r="E324" t="s">
        <v>103</v>
      </c>
      <c r="F324" t="s">
        <v>67</v>
      </c>
      <c r="G324" t="str">
        <f t="shared" si="8"/>
        <v>Verschuldungsgrad</v>
      </c>
      <c r="H324" s="1">
        <v>39.37878787878784</v>
      </c>
      <c r="I324" t="s">
        <v>47</v>
      </c>
      <c r="J324" t="s">
        <v>9</v>
      </c>
      <c r="K324" t="s">
        <v>104</v>
      </c>
      <c r="L324" t="str">
        <f t="shared" si="9"/>
        <v>liquiditaet.xls</v>
      </c>
    </row>
    <row r="325" spans="1:12" ht="12.75">
      <c r="A325">
        <v>324</v>
      </c>
      <c r="B325" t="s">
        <v>40</v>
      </c>
      <c r="C325" t="s">
        <v>4</v>
      </c>
      <c r="D325" t="s">
        <v>105</v>
      </c>
      <c r="E325" t="s">
        <v>103</v>
      </c>
      <c r="F325" t="s">
        <v>68</v>
      </c>
      <c r="G325" t="str">
        <f t="shared" si="8"/>
        <v>Finanzanlagen-Veränderung</v>
      </c>
      <c r="H325" s="1">
        <v>85.53636363636392</v>
      </c>
      <c r="I325" t="s">
        <v>47</v>
      </c>
      <c r="J325" t="s">
        <v>9</v>
      </c>
      <c r="K325" t="s">
        <v>104</v>
      </c>
      <c r="L325" t="str">
        <f t="shared" si="9"/>
        <v>liquiditaet.xls</v>
      </c>
    </row>
    <row r="326" spans="1:12" ht="12.75">
      <c r="A326">
        <v>325</v>
      </c>
      <c r="B326" t="s">
        <v>40</v>
      </c>
      <c r="C326" t="s">
        <v>4</v>
      </c>
      <c r="D326" t="s">
        <v>105</v>
      </c>
      <c r="E326" t="s">
        <v>103</v>
      </c>
      <c r="F326" t="s">
        <v>69</v>
      </c>
      <c r="G326" t="str">
        <f t="shared" si="8"/>
        <v>Eigenkapital zu Fremdkapital</v>
      </c>
      <c r="H326" s="1">
        <v>39.34848484848481</v>
      </c>
      <c r="I326" t="s">
        <v>47</v>
      </c>
      <c r="J326" t="s">
        <v>9</v>
      </c>
      <c r="K326" t="s">
        <v>104</v>
      </c>
      <c r="L326" t="str">
        <f t="shared" si="9"/>
        <v>liquiditaet.xls</v>
      </c>
    </row>
    <row r="327" spans="1:12" ht="12.75">
      <c r="A327">
        <v>326</v>
      </c>
      <c r="B327" t="s">
        <v>40</v>
      </c>
      <c r="C327" t="s">
        <v>4</v>
      </c>
      <c r="D327" t="s">
        <v>105</v>
      </c>
      <c r="E327" t="s">
        <v>103</v>
      </c>
      <c r="F327" t="s">
        <v>70</v>
      </c>
      <c r="G327" t="str">
        <f t="shared" si="8"/>
        <v>Finanzumlaufvermögen</v>
      </c>
      <c r="H327" s="1">
        <v>61.744444444444504</v>
      </c>
      <c r="I327" t="s">
        <v>47</v>
      </c>
      <c r="J327" t="s">
        <v>9</v>
      </c>
      <c r="K327" t="s">
        <v>104</v>
      </c>
      <c r="L327" t="str">
        <f t="shared" si="9"/>
        <v>liquiditaet.xls</v>
      </c>
    </row>
    <row r="328" spans="1:12" ht="12.75">
      <c r="A328">
        <v>327</v>
      </c>
      <c r="B328" t="s">
        <v>40</v>
      </c>
      <c r="C328" t="s">
        <v>4</v>
      </c>
      <c r="D328" t="s">
        <v>105</v>
      </c>
      <c r="E328" t="s">
        <v>103</v>
      </c>
      <c r="F328" t="s">
        <v>71</v>
      </c>
      <c r="G328" t="str">
        <f aca="true" t="shared" si="10" ref="G328:G391">F328</f>
        <v>Finanzumlaufvermögen-Veränderung</v>
      </c>
      <c r="H328" s="1">
        <v>909.1262626262634</v>
      </c>
      <c r="I328" t="s">
        <v>47</v>
      </c>
      <c r="J328" t="s">
        <v>9</v>
      </c>
      <c r="K328" t="s">
        <v>104</v>
      </c>
      <c r="L328" t="str">
        <f t="shared" si="9"/>
        <v>liquiditaet.xls</v>
      </c>
    </row>
    <row r="329" spans="1:12" ht="12.75">
      <c r="A329">
        <v>328</v>
      </c>
      <c r="B329" t="s">
        <v>40</v>
      </c>
      <c r="C329" t="s">
        <v>4</v>
      </c>
      <c r="D329" t="s">
        <v>105</v>
      </c>
      <c r="E329" t="s">
        <v>103</v>
      </c>
      <c r="F329" t="s">
        <v>72</v>
      </c>
      <c r="G329" t="str">
        <f t="shared" si="10"/>
        <v>Eigenkapital-Veränderung</v>
      </c>
      <c r="H329" s="1">
        <v>49.08585858585859</v>
      </c>
      <c r="I329" t="s">
        <v>47</v>
      </c>
      <c r="J329" t="s">
        <v>9</v>
      </c>
      <c r="K329" t="s">
        <v>104</v>
      </c>
      <c r="L329" t="str">
        <f t="shared" si="9"/>
        <v>liquiditaet.xls</v>
      </c>
    </row>
    <row r="330" spans="1:12" ht="12.75">
      <c r="A330">
        <v>329</v>
      </c>
      <c r="B330" t="s">
        <v>40</v>
      </c>
      <c r="C330" t="s">
        <v>4</v>
      </c>
      <c r="D330" t="s">
        <v>105</v>
      </c>
      <c r="E330" t="s">
        <v>103</v>
      </c>
      <c r="F330" t="s">
        <v>73</v>
      </c>
      <c r="G330" t="str">
        <f t="shared" si="10"/>
        <v>Vermögen, immaterielles</v>
      </c>
      <c r="H330" s="1">
        <v>216.4222222222225</v>
      </c>
      <c r="I330" t="s">
        <v>47</v>
      </c>
      <c r="J330" t="s">
        <v>9</v>
      </c>
      <c r="K330" t="s">
        <v>104</v>
      </c>
      <c r="L330" t="str">
        <f t="shared" si="9"/>
        <v>liquiditaet.xls</v>
      </c>
    </row>
    <row r="331" spans="1:12" ht="12.75">
      <c r="A331">
        <v>330</v>
      </c>
      <c r="B331" t="s">
        <v>40</v>
      </c>
      <c r="C331" t="s">
        <v>4</v>
      </c>
      <c r="D331" t="s">
        <v>105</v>
      </c>
      <c r="E331" t="s">
        <v>103</v>
      </c>
      <c r="F331" t="s">
        <v>74</v>
      </c>
      <c r="G331" t="str">
        <f t="shared" si="10"/>
        <v>Finanzanlagen</v>
      </c>
      <c r="H331" s="1">
        <v>44.367676767676755</v>
      </c>
      <c r="I331" t="s">
        <v>47</v>
      </c>
      <c r="J331" t="s">
        <v>9</v>
      </c>
      <c r="K331" t="s">
        <v>104</v>
      </c>
      <c r="L331" t="str">
        <f t="shared" si="9"/>
        <v>liquiditaet.xls</v>
      </c>
    </row>
    <row r="332" spans="1:12" ht="12.75">
      <c r="A332">
        <v>331</v>
      </c>
      <c r="B332" t="s">
        <v>40</v>
      </c>
      <c r="C332" t="s">
        <v>4</v>
      </c>
      <c r="D332" t="s">
        <v>105</v>
      </c>
      <c r="E332" t="s">
        <v>103</v>
      </c>
      <c r="F332" t="s">
        <v>75</v>
      </c>
      <c r="G332" t="str">
        <f t="shared" si="10"/>
        <v>Eigenkapital</v>
      </c>
      <c r="H332" s="1">
        <v>118.65050505050509</v>
      </c>
      <c r="I332" t="s">
        <v>47</v>
      </c>
      <c r="J332" t="s">
        <v>9</v>
      </c>
      <c r="K332" t="s">
        <v>104</v>
      </c>
      <c r="L332" t="str">
        <f t="shared" si="9"/>
        <v>liquiditaet.xls</v>
      </c>
    </row>
    <row r="333" spans="1:12" ht="12.75">
      <c r="A333">
        <v>332</v>
      </c>
      <c r="B333" t="s">
        <v>40</v>
      </c>
      <c r="C333" t="s">
        <v>4</v>
      </c>
      <c r="D333" t="s">
        <v>105</v>
      </c>
      <c r="E333" t="s">
        <v>103</v>
      </c>
      <c r="F333" t="s">
        <v>76</v>
      </c>
      <c r="G333" t="str">
        <f t="shared" si="10"/>
        <v>Fremdkapital</v>
      </c>
      <c r="H333" s="1">
        <v>49.65151515151516</v>
      </c>
      <c r="I333" t="s">
        <v>47</v>
      </c>
      <c r="J333" t="s">
        <v>9</v>
      </c>
      <c r="K333" t="s">
        <v>104</v>
      </c>
      <c r="L333" t="str">
        <f t="shared" si="9"/>
        <v>liquiditaet.xls</v>
      </c>
    </row>
    <row r="334" spans="1:12" ht="12.75">
      <c r="A334">
        <v>333</v>
      </c>
      <c r="B334" t="s">
        <v>40</v>
      </c>
      <c r="C334" t="s">
        <v>4</v>
      </c>
      <c r="D334" t="s">
        <v>105</v>
      </c>
      <c r="E334" t="s">
        <v>103</v>
      </c>
      <c r="F334" t="s">
        <v>77</v>
      </c>
      <c r="G334" t="str">
        <f t="shared" si="10"/>
        <v>Verbindlichkeiten, mittelfristige</v>
      </c>
      <c r="H334" s="1">
        <v>713.1616161616158</v>
      </c>
      <c r="I334" t="s">
        <v>47</v>
      </c>
      <c r="J334" t="s">
        <v>9</v>
      </c>
      <c r="K334" t="s">
        <v>104</v>
      </c>
      <c r="L334" t="str">
        <f t="shared" si="9"/>
        <v>liquiditaet.xls</v>
      </c>
    </row>
    <row r="335" spans="1:12" ht="12.75">
      <c r="A335">
        <v>334</v>
      </c>
      <c r="B335" t="s">
        <v>40</v>
      </c>
      <c r="C335" t="s">
        <v>4</v>
      </c>
      <c r="D335" t="s">
        <v>105</v>
      </c>
      <c r="E335" t="s">
        <v>103</v>
      </c>
      <c r="F335" t="s">
        <v>78</v>
      </c>
      <c r="G335" t="str">
        <f t="shared" si="10"/>
        <v>Verbindlichkeiten, kurzfristige -Veränderung</v>
      </c>
      <c r="H335" s="1">
        <v>0</v>
      </c>
      <c r="I335" t="s">
        <v>47</v>
      </c>
      <c r="J335" t="s">
        <v>9</v>
      </c>
      <c r="K335" t="s">
        <v>104</v>
      </c>
      <c r="L335" t="str">
        <f t="shared" si="9"/>
        <v>liquiditaet.xls</v>
      </c>
    </row>
    <row r="336" spans="1:12" ht="12.75">
      <c r="A336">
        <v>335</v>
      </c>
      <c r="B336" t="s">
        <v>40</v>
      </c>
      <c r="C336" t="s">
        <v>4</v>
      </c>
      <c r="D336" t="s">
        <v>105</v>
      </c>
      <c r="E336" t="s">
        <v>103</v>
      </c>
      <c r="F336" t="s">
        <v>79</v>
      </c>
      <c r="G336" t="str">
        <f t="shared" si="10"/>
        <v>Fremdkapital-Veränderung</v>
      </c>
      <c r="H336" s="1">
        <v>665.6262626262629</v>
      </c>
      <c r="I336" t="s">
        <v>47</v>
      </c>
      <c r="J336" t="s">
        <v>9</v>
      </c>
      <c r="K336" t="s">
        <v>104</v>
      </c>
      <c r="L336" t="str">
        <f t="shared" si="9"/>
        <v>liquiditaet.xls</v>
      </c>
    </row>
    <row r="337" spans="1:12" ht="12.75">
      <c r="A337">
        <v>336</v>
      </c>
      <c r="B337" t="s">
        <v>40</v>
      </c>
      <c r="C337" t="s">
        <v>4</v>
      </c>
      <c r="D337" t="s">
        <v>105</v>
      </c>
      <c r="E337" t="s">
        <v>103</v>
      </c>
      <c r="F337" t="s">
        <v>80</v>
      </c>
      <c r="G337" t="str">
        <f t="shared" si="10"/>
        <v>Fremdkapitalanteil</v>
      </c>
      <c r="H337" s="1">
        <v>48.691919191919204</v>
      </c>
      <c r="I337" t="s">
        <v>47</v>
      </c>
      <c r="J337" t="s">
        <v>9</v>
      </c>
      <c r="K337" t="s">
        <v>104</v>
      </c>
      <c r="L337" t="str">
        <f t="shared" si="9"/>
        <v>liquiditaet.xls</v>
      </c>
    </row>
    <row r="338" spans="1:12" ht="12.75">
      <c r="A338">
        <v>337</v>
      </c>
      <c r="B338" t="s">
        <v>40</v>
      </c>
      <c r="C338" t="s">
        <v>4</v>
      </c>
      <c r="D338" t="s">
        <v>105</v>
      </c>
      <c r="E338" t="s">
        <v>103</v>
      </c>
      <c r="F338" t="s">
        <v>82</v>
      </c>
      <c r="G338" t="str">
        <f t="shared" si="10"/>
        <v>Fremdkapitaldeckung 1</v>
      </c>
      <c r="H338" s="1">
        <v>49.1868686868687</v>
      </c>
      <c r="I338" t="s">
        <v>47</v>
      </c>
      <c r="J338" t="s">
        <v>9</v>
      </c>
      <c r="K338" t="s">
        <v>104</v>
      </c>
      <c r="L338" t="str">
        <f t="shared" si="9"/>
        <v>liquiditaet.xls</v>
      </c>
    </row>
    <row r="339" spans="1:12" ht="12.75">
      <c r="A339">
        <v>338</v>
      </c>
      <c r="B339" t="s">
        <v>40</v>
      </c>
      <c r="C339" t="s">
        <v>4</v>
      </c>
      <c r="D339" t="s">
        <v>105</v>
      </c>
      <c r="E339" t="s">
        <v>103</v>
      </c>
      <c r="F339" t="s">
        <v>83</v>
      </c>
      <c r="G339" t="str">
        <f t="shared" si="10"/>
        <v>Fremdkapitaldeckung 2</v>
      </c>
      <c r="H339" s="1">
        <v>284.247474747475</v>
      </c>
      <c r="I339" t="s">
        <v>47</v>
      </c>
      <c r="J339" t="s">
        <v>9</v>
      </c>
      <c r="K339" t="s">
        <v>104</v>
      </c>
      <c r="L339" t="str">
        <f t="shared" si="9"/>
        <v>liquiditaet.xls</v>
      </c>
    </row>
    <row r="340" spans="1:12" ht="12.75">
      <c r="A340">
        <v>339</v>
      </c>
      <c r="B340" t="s">
        <v>40</v>
      </c>
      <c r="C340" t="s">
        <v>4</v>
      </c>
      <c r="D340" t="s">
        <v>105</v>
      </c>
      <c r="E340" t="s">
        <v>103</v>
      </c>
      <c r="F340" t="s">
        <v>84</v>
      </c>
      <c r="G340" t="str">
        <f t="shared" si="10"/>
        <v>Nettoverbindlichkeiten</v>
      </c>
      <c r="H340" s="1">
        <v>59.113131313131355</v>
      </c>
      <c r="I340" t="s">
        <v>47</v>
      </c>
      <c r="J340" t="s">
        <v>9</v>
      </c>
      <c r="K340" t="s">
        <v>104</v>
      </c>
      <c r="L340" t="str">
        <f t="shared" si="9"/>
        <v>liquiditaet.xls</v>
      </c>
    </row>
    <row r="341" spans="1:12" ht="12.75">
      <c r="A341">
        <v>340</v>
      </c>
      <c r="B341" t="s">
        <v>41</v>
      </c>
      <c r="C341" t="s">
        <v>3</v>
      </c>
      <c r="D341" t="s">
        <v>105</v>
      </c>
      <c r="E341" t="s">
        <v>103</v>
      </c>
      <c r="F341" t="s">
        <v>54</v>
      </c>
      <c r="G341" t="str">
        <f t="shared" si="10"/>
        <v>Verbindlichkeiten</v>
      </c>
      <c r="H341" s="1">
        <v>29.193136853241633</v>
      </c>
      <c r="I341" t="s">
        <v>47</v>
      </c>
      <c r="J341" t="s">
        <v>9</v>
      </c>
      <c r="K341" t="s">
        <v>104</v>
      </c>
      <c r="L341" t="str">
        <f t="shared" si="9"/>
        <v>liquiditaet.xls</v>
      </c>
    </row>
    <row r="342" spans="1:12" ht="12.75">
      <c r="A342">
        <v>341</v>
      </c>
      <c r="B342" t="s">
        <v>41</v>
      </c>
      <c r="C342" t="s">
        <v>3</v>
      </c>
      <c r="D342" t="s">
        <v>105</v>
      </c>
      <c r="E342" t="s">
        <v>103</v>
      </c>
      <c r="F342" t="s">
        <v>55</v>
      </c>
      <c r="G342" t="str">
        <f t="shared" si="10"/>
        <v>Nettoinvestitionen </v>
      </c>
      <c r="H342" s="1">
        <v>136.8870259544889</v>
      </c>
      <c r="I342" t="s">
        <v>47</v>
      </c>
      <c r="J342" t="s">
        <v>9</v>
      </c>
      <c r="K342" t="s">
        <v>104</v>
      </c>
      <c r="L342" t="str">
        <f t="shared" si="9"/>
        <v>liquiditaet.xls</v>
      </c>
    </row>
    <row r="343" spans="1:12" ht="12.75">
      <c r="A343">
        <v>342</v>
      </c>
      <c r="B343" t="s">
        <v>41</v>
      </c>
      <c r="C343" t="s">
        <v>3</v>
      </c>
      <c r="D343" t="s">
        <v>105</v>
      </c>
      <c r="E343" t="s">
        <v>103</v>
      </c>
      <c r="F343" t="s">
        <v>56</v>
      </c>
      <c r="G343" t="str">
        <f t="shared" si="10"/>
        <v>Liquidität 1 Grades</v>
      </c>
      <c r="H343" s="1">
        <v>32.31591909705162</v>
      </c>
      <c r="I343" t="s">
        <v>47</v>
      </c>
      <c r="J343" t="s">
        <v>9</v>
      </c>
      <c r="K343" t="s">
        <v>104</v>
      </c>
      <c r="L343" t="str">
        <f t="shared" si="9"/>
        <v>liquiditaet.xls</v>
      </c>
    </row>
    <row r="344" spans="1:12" ht="12.75">
      <c r="A344">
        <v>343</v>
      </c>
      <c r="B344" t="s">
        <v>41</v>
      </c>
      <c r="C344" t="s">
        <v>3</v>
      </c>
      <c r="D344" t="s">
        <v>105</v>
      </c>
      <c r="E344" t="s">
        <v>103</v>
      </c>
      <c r="F344" t="s">
        <v>57</v>
      </c>
      <c r="G344" t="str">
        <f t="shared" si="10"/>
        <v>Liquidität 2. Grades</v>
      </c>
      <c r="H344" s="1">
        <v>40.2440463336656</v>
      </c>
      <c r="I344" t="s">
        <v>47</v>
      </c>
      <c r="J344" t="s">
        <v>9</v>
      </c>
      <c r="K344" t="s">
        <v>104</v>
      </c>
      <c r="L344" t="str">
        <f t="shared" si="9"/>
        <v>liquiditaet.xls</v>
      </c>
    </row>
    <row r="345" spans="1:12" ht="12.75">
      <c r="A345">
        <v>344</v>
      </c>
      <c r="B345" t="s">
        <v>41</v>
      </c>
      <c r="C345" t="s">
        <v>3</v>
      </c>
      <c r="D345" t="s">
        <v>105</v>
      </c>
      <c r="E345" t="s">
        <v>103</v>
      </c>
      <c r="F345" t="s">
        <v>99</v>
      </c>
      <c r="G345" t="str">
        <f t="shared" si="10"/>
        <v>Cashflow 1</v>
      </c>
      <c r="H345" s="1">
        <v>32.42731704193289</v>
      </c>
      <c r="I345" t="s">
        <v>47</v>
      </c>
      <c r="J345" t="s">
        <v>9</v>
      </c>
      <c r="K345" t="s">
        <v>104</v>
      </c>
      <c r="L345" t="str">
        <f t="shared" si="9"/>
        <v>liquiditaet.xls</v>
      </c>
    </row>
    <row r="346" spans="1:12" ht="12.75">
      <c r="A346">
        <v>345</v>
      </c>
      <c r="B346" t="s">
        <v>41</v>
      </c>
      <c r="C346" t="s">
        <v>3</v>
      </c>
      <c r="D346" t="s">
        <v>105</v>
      </c>
      <c r="E346" t="s">
        <v>103</v>
      </c>
      <c r="F346" t="s">
        <v>100</v>
      </c>
      <c r="G346" t="str">
        <f t="shared" si="10"/>
        <v>Cashflow 2</v>
      </c>
      <c r="H346" s="1">
        <v>46.99717463667503</v>
      </c>
      <c r="I346" t="s">
        <v>47</v>
      </c>
      <c r="J346" t="s">
        <v>9</v>
      </c>
      <c r="K346" t="s">
        <v>104</v>
      </c>
      <c r="L346" t="str">
        <f t="shared" si="9"/>
        <v>liquiditaet.xls</v>
      </c>
    </row>
    <row r="347" spans="1:12" ht="12.75">
      <c r="A347">
        <v>346</v>
      </c>
      <c r="B347" t="s">
        <v>41</v>
      </c>
      <c r="C347" t="s">
        <v>3</v>
      </c>
      <c r="D347" t="s">
        <v>105</v>
      </c>
      <c r="E347" t="s">
        <v>103</v>
      </c>
      <c r="F347" t="s">
        <v>101</v>
      </c>
      <c r="G347" t="str">
        <f t="shared" si="10"/>
        <v>Cashflow 3</v>
      </c>
      <c r="H347" s="1">
        <v>29.10864836446833</v>
      </c>
      <c r="I347" t="s">
        <v>47</v>
      </c>
      <c r="J347" t="s">
        <v>9</v>
      </c>
      <c r="K347" t="s">
        <v>104</v>
      </c>
      <c r="L347" t="str">
        <f t="shared" si="9"/>
        <v>liquiditaet.xls</v>
      </c>
    </row>
    <row r="348" spans="1:12" ht="12.75">
      <c r="A348">
        <v>347</v>
      </c>
      <c r="B348" t="s">
        <v>41</v>
      </c>
      <c r="C348" t="s">
        <v>3</v>
      </c>
      <c r="D348" t="s">
        <v>105</v>
      </c>
      <c r="E348" t="s">
        <v>103</v>
      </c>
      <c r="F348" t="s">
        <v>58</v>
      </c>
      <c r="G348" t="str">
        <f t="shared" si="10"/>
        <v>Verbindlichkeiten, kurzfristige in % des Fremdkapitals</v>
      </c>
      <c r="H348" s="1">
        <v>115.3954726326053</v>
      </c>
      <c r="I348" t="s">
        <v>47</v>
      </c>
      <c r="J348" t="s">
        <v>9</v>
      </c>
      <c r="K348" t="s">
        <v>104</v>
      </c>
      <c r="L348" t="str">
        <f t="shared" si="9"/>
        <v>liquiditaet.xls</v>
      </c>
    </row>
    <row r="349" spans="1:12" ht="12.75">
      <c r="A349">
        <v>348</v>
      </c>
      <c r="B349" t="s">
        <v>41</v>
      </c>
      <c r="C349" t="s">
        <v>3</v>
      </c>
      <c r="D349" t="s">
        <v>105</v>
      </c>
      <c r="E349" t="s">
        <v>103</v>
      </c>
      <c r="F349" t="s">
        <v>59</v>
      </c>
      <c r="G349" t="str">
        <f t="shared" si="10"/>
        <v>Cashflow zu Fremdkapital</v>
      </c>
      <c r="H349" s="1">
        <v>40.08802628687105</v>
      </c>
      <c r="I349" t="s">
        <v>47</v>
      </c>
      <c r="J349" t="s">
        <v>9</v>
      </c>
      <c r="K349" t="s">
        <v>104</v>
      </c>
      <c r="L349" t="str">
        <f t="shared" si="9"/>
        <v>liquiditaet.xls</v>
      </c>
    </row>
    <row r="350" spans="1:12" ht="12.75">
      <c r="A350">
        <v>349</v>
      </c>
      <c r="B350" t="s">
        <v>41</v>
      </c>
      <c r="C350" t="s">
        <v>3</v>
      </c>
      <c r="D350" t="s">
        <v>105</v>
      </c>
      <c r="E350" t="s">
        <v>103</v>
      </c>
      <c r="F350" t="s">
        <v>61</v>
      </c>
      <c r="G350" t="str">
        <f t="shared" si="10"/>
        <v>Verbindlichkeiten, lang- und mittelfristige</v>
      </c>
      <c r="H350" s="1">
        <v>68.61374340738283</v>
      </c>
      <c r="I350" t="s">
        <v>47</v>
      </c>
      <c r="J350" t="s">
        <v>9</v>
      </c>
      <c r="K350" t="s">
        <v>104</v>
      </c>
      <c r="L350" t="str">
        <f t="shared" si="9"/>
        <v>liquiditaet.xls</v>
      </c>
    </row>
    <row r="351" spans="1:12" ht="12.75">
      <c r="A351">
        <v>350</v>
      </c>
      <c r="B351" t="s">
        <v>41</v>
      </c>
      <c r="C351" t="s">
        <v>3</v>
      </c>
      <c r="D351" t="s">
        <v>105</v>
      </c>
      <c r="E351" t="s">
        <v>103</v>
      </c>
      <c r="F351" t="s">
        <v>62</v>
      </c>
      <c r="G351" t="str">
        <f t="shared" si="10"/>
        <v>Eigenkapitalanteil</v>
      </c>
      <c r="H351" s="1">
        <v>29.148153148928696</v>
      </c>
      <c r="I351" t="s">
        <v>47</v>
      </c>
      <c r="J351" t="s">
        <v>9</v>
      </c>
      <c r="K351" t="s">
        <v>104</v>
      </c>
      <c r="L351" t="str">
        <f t="shared" si="9"/>
        <v>liquiditaet.xls</v>
      </c>
    </row>
    <row r="352" spans="1:12" ht="12.75">
      <c r="A352">
        <v>351</v>
      </c>
      <c r="B352" t="s">
        <v>41</v>
      </c>
      <c r="C352" t="s">
        <v>3</v>
      </c>
      <c r="D352" t="s">
        <v>105</v>
      </c>
      <c r="E352" t="s">
        <v>103</v>
      </c>
      <c r="F352" t="s">
        <v>102</v>
      </c>
      <c r="G352" t="str">
        <f t="shared" si="10"/>
        <v>Investition zu Finanzmittel</v>
      </c>
      <c r="H352" s="1">
        <v>95.40907764188451</v>
      </c>
      <c r="I352" t="s">
        <v>47</v>
      </c>
      <c r="J352" t="s">
        <v>9</v>
      </c>
      <c r="K352" t="s">
        <v>104</v>
      </c>
      <c r="L352" t="str">
        <f t="shared" si="9"/>
        <v>liquiditaet.xls</v>
      </c>
    </row>
    <row r="353" spans="1:12" ht="12.75">
      <c r="A353">
        <v>352</v>
      </c>
      <c r="B353" t="s">
        <v>41</v>
      </c>
      <c r="C353" t="s">
        <v>3</v>
      </c>
      <c r="D353" t="s">
        <v>105</v>
      </c>
      <c r="E353" t="s">
        <v>103</v>
      </c>
      <c r="F353" t="s">
        <v>63</v>
      </c>
      <c r="G353" t="str">
        <f t="shared" si="10"/>
        <v>Verschuldungsquote, kurzfristige</v>
      </c>
      <c r="H353" s="1">
        <v>159.1007621120591</v>
      </c>
      <c r="I353" t="s">
        <v>47</v>
      </c>
      <c r="J353" t="s">
        <v>9</v>
      </c>
      <c r="K353" t="s">
        <v>104</v>
      </c>
      <c r="L353" t="str">
        <f t="shared" si="9"/>
        <v>liquiditaet.xls</v>
      </c>
    </row>
    <row r="354" spans="1:12" ht="12.75">
      <c r="A354">
        <v>353</v>
      </c>
      <c r="B354" t="s">
        <v>41</v>
      </c>
      <c r="C354" t="s">
        <v>3</v>
      </c>
      <c r="D354" t="s">
        <v>105</v>
      </c>
      <c r="E354" t="s">
        <v>103</v>
      </c>
      <c r="F354" t="s">
        <v>64</v>
      </c>
      <c r="G354" t="str">
        <f t="shared" si="10"/>
        <v>Liquide Mittel</v>
      </c>
      <c r="H354" s="1">
        <v>35.18810880742226</v>
      </c>
      <c r="I354" t="s">
        <v>47</v>
      </c>
      <c r="J354" t="s">
        <v>9</v>
      </c>
      <c r="K354" t="s">
        <v>104</v>
      </c>
      <c r="L354" t="str">
        <f t="shared" si="9"/>
        <v>liquiditaet.xls</v>
      </c>
    </row>
    <row r="355" spans="1:12" ht="12.75">
      <c r="A355">
        <v>354</v>
      </c>
      <c r="B355" t="s">
        <v>41</v>
      </c>
      <c r="C355" t="s">
        <v>3</v>
      </c>
      <c r="D355" t="s">
        <v>105</v>
      </c>
      <c r="E355" t="s">
        <v>103</v>
      </c>
      <c r="F355" t="s">
        <v>65</v>
      </c>
      <c r="G355" t="str">
        <f t="shared" si="10"/>
        <v>Liquide Mittel/Umsatz </v>
      </c>
      <c r="H355" s="1">
        <v>0</v>
      </c>
      <c r="I355" t="s">
        <v>47</v>
      </c>
      <c r="J355" t="s">
        <v>9</v>
      </c>
      <c r="K355" t="s">
        <v>104</v>
      </c>
      <c r="L355" t="str">
        <f t="shared" si="9"/>
        <v>liquiditaet.xls</v>
      </c>
    </row>
    <row r="356" spans="1:12" ht="12.75">
      <c r="A356">
        <v>355</v>
      </c>
      <c r="B356" t="s">
        <v>41</v>
      </c>
      <c r="C356" t="s">
        <v>3</v>
      </c>
      <c r="D356" t="s">
        <v>105</v>
      </c>
      <c r="E356" t="s">
        <v>103</v>
      </c>
      <c r="F356" t="s">
        <v>66</v>
      </c>
      <c r="G356" t="str">
        <f t="shared" si="10"/>
        <v>Vermögensänderungsquote</v>
      </c>
      <c r="H356" s="1">
        <v>37.955810107590935</v>
      </c>
      <c r="I356" t="s">
        <v>47</v>
      </c>
      <c r="J356" t="s">
        <v>9</v>
      </c>
      <c r="K356" t="s">
        <v>104</v>
      </c>
      <c r="L356" t="str">
        <f t="shared" si="9"/>
        <v>liquiditaet.xls</v>
      </c>
    </row>
    <row r="357" spans="1:12" ht="12.75">
      <c r="A357">
        <v>356</v>
      </c>
      <c r="B357" t="s">
        <v>41</v>
      </c>
      <c r="C357" t="s">
        <v>3</v>
      </c>
      <c r="D357" t="s">
        <v>105</v>
      </c>
      <c r="E357" t="s">
        <v>103</v>
      </c>
      <c r="F357" t="s">
        <v>67</v>
      </c>
      <c r="G357" t="str">
        <f t="shared" si="10"/>
        <v>Verschuldungsgrad</v>
      </c>
      <c r="H357" s="1">
        <v>28.153776970407467</v>
      </c>
      <c r="I357" t="s">
        <v>47</v>
      </c>
      <c r="J357" t="s">
        <v>9</v>
      </c>
      <c r="K357" t="s">
        <v>104</v>
      </c>
      <c r="L357" t="str">
        <f t="shared" si="9"/>
        <v>liquiditaet.xls</v>
      </c>
    </row>
    <row r="358" spans="1:12" ht="12.75">
      <c r="A358">
        <v>357</v>
      </c>
      <c r="B358" t="s">
        <v>41</v>
      </c>
      <c r="C358" t="s">
        <v>3</v>
      </c>
      <c r="D358" t="s">
        <v>105</v>
      </c>
      <c r="E358" t="s">
        <v>103</v>
      </c>
      <c r="F358" t="s">
        <v>68</v>
      </c>
      <c r="G358" t="str">
        <f t="shared" si="10"/>
        <v>Finanzanlagen-Veränderung</v>
      </c>
      <c r="H358" s="1">
        <v>113.1354267532584</v>
      </c>
      <c r="I358" t="s">
        <v>47</v>
      </c>
      <c r="J358" t="s">
        <v>9</v>
      </c>
      <c r="K358" t="s">
        <v>104</v>
      </c>
      <c r="L358" t="str">
        <f t="shared" si="9"/>
        <v>liquiditaet.xls</v>
      </c>
    </row>
    <row r="359" spans="1:12" ht="12.75">
      <c r="A359">
        <v>358</v>
      </c>
      <c r="B359" t="s">
        <v>41</v>
      </c>
      <c r="C359" t="s">
        <v>3</v>
      </c>
      <c r="D359" t="s">
        <v>105</v>
      </c>
      <c r="E359" t="s">
        <v>103</v>
      </c>
      <c r="F359" t="s">
        <v>69</v>
      </c>
      <c r="G359" t="str">
        <f t="shared" si="10"/>
        <v>Eigenkapital zu Fremdkapital</v>
      </c>
      <c r="H359" s="1">
        <v>28.168738511221008</v>
      </c>
      <c r="I359" t="s">
        <v>47</v>
      </c>
      <c r="J359" t="s">
        <v>9</v>
      </c>
      <c r="K359" t="s">
        <v>104</v>
      </c>
      <c r="L359" t="str">
        <f t="shared" si="9"/>
        <v>liquiditaet.xls</v>
      </c>
    </row>
    <row r="360" spans="1:12" ht="12.75">
      <c r="A360">
        <v>359</v>
      </c>
      <c r="B360" t="s">
        <v>41</v>
      </c>
      <c r="C360" t="s">
        <v>3</v>
      </c>
      <c r="D360" t="s">
        <v>105</v>
      </c>
      <c r="E360" t="s">
        <v>103</v>
      </c>
      <c r="F360" t="s">
        <v>70</v>
      </c>
      <c r="G360" t="str">
        <f t="shared" si="10"/>
        <v>Finanzumlaufvermögen</v>
      </c>
      <c r="H360" s="1">
        <v>67.68633724344303</v>
      </c>
      <c r="I360" t="s">
        <v>47</v>
      </c>
      <c r="J360" t="s">
        <v>9</v>
      </c>
      <c r="K360" t="s">
        <v>104</v>
      </c>
      <c r="L360" t="str">
        <f t="shared" si="9"/>
        <v>liquiditaet.xls</v>
      </c>
    </row>
    <row r="361" spans="1:12" ht="12.75">
      <c r="A361">
        <v>360</v>
      </c>
      <c r="B361" t="s">
        <v>41</v>
      </c>
      <c r="C361" t="s">
        <v>3</v>
      </c>
      <c r="D361" t="s">
        <v>105</v>
      </c>
      <c r="E361" t="s">
        <v>103</v>
      </c>
      <c r="F361" t="s">
        <v>71</v>
      </c>
      <c r="G361" t="str">
        <f t="shared" si="10"/>
        <v>Finanzumlaufvermögen-Veränderung</v>
      </c>
      <c r="H361" s="1">
        <v>187.2685867649706</v>
      </c>
      <c r="I361" t="s">
        <v>47</v>
      </c>
      <c r="J361" t="s">
        <v>9</v>
      </c>
      <c r="K361" t="s">
        <v>104</v>
      </c>
      <c r="L361" t="str">
        <f t="shared" si="9"/>
        <v>liquiditaet.xls</v>
      </c>
    </row>
    <row r="362" spans="1:12" ht="12.75">
      <c r="A362">
        <v>361</v>
      </c>
      <c r="B362" t="s">
        <v>41</v>
      </c>
      <c r="C362" t="s">
        <v>3</v>
      </c>
      <c r="D362" t="s">
        <v>105</v>
      </c>
      <c r="E362" t="s">
        <v>103</v>
      </c>
      <c r="F362" t="s">
        <v>72</v>
      </c>
      <c r="G362" t="str">
        <f t="shared" si="10"/>
        <v>Eigenkapital-Veränderung</v>
      </c>
      <c r="H362" s="1">
        <v>28.796846518470865</v>
      </c>
      <c r="I362" t="s">
        <v>47</v>
      </c>
      <c r="J362" t="s">
        <v>9</v>
      </c>
      <c r="K362" t="s">
        <v>104</v>
      </c>
      <c r="L362" t="str">
        <f t="shared" si="9"/>
        <v>liquiditaet.xls</v>
      </c>
    </row>
    <row r="363" spans="1:12" ht="12.75">
      <c r="A363">
        <v>362</v>
      </c>
      <c r="B363" t="s">
        <v>41</v>
      </c>
      <c r="C363" t="s">
        <v>3</v>
      </c>
      <c r="D363" t="s">
        <v>105</v>
      </c>
      <c r="E363" t="s">
        <v>103</v>
      </c>
      <c r="F363" t="s">
        <v>73</v>
      </c>
      <c r="G363" t="str">
        <f t="shared" si="10"/>
        <v>Vermögen, immaterielles</v>
      </c>
      <c r="H363" s="1">
        <v>177.12674555506717</v>
      </c>
      <c r="I363" t="s">
        <v>47</v>
      </c>
      <c r="J363" t="s">
        <v>9</v>
      </c>
      <c r="K363" t="s">
        <v>104</v>
      </c>
      <c r="L363" t="str">
        <f t="shared" si="9"/>
        <v>liquiditaet.xls</v>
      </c>
    </row>
    <row r="364" spans="1:12" ht="12.75">
      <c r="A364">
        <v>363</v>
      </c>
      <c r="B364" t="s">
        <v>41</v>
      </c>
      <c r="C364" t="s">
        <v>3</v>
      </c>
      <c r="D364" t="s">
        <v>105</v>
      </c>
      <c r="E364" t="s">
        <v>103</v>
      </c>
      <c r="F364" t="s">
        <v>74</v>
      </c>
      <c r="G364" t="str">
        <f t="shared" si="10"/>
        <v>Finanzanlagen</v>
      </c>
      <c r="H364" s="1">
        <v>53.591540659527624</v>
      </c>
      <c r="I364" t="s">
        <v>47</v>
      </c>
      <c r="J364" t="s">
        <v>9</v>
      </c>
      <c r="K364" t="s">
        <v>104</v>
      </c>
      <c r="L364" t="str">
        <f t="shared" si="9"/>
        <v>liquiditaet.xls</v>
      </c>
    </row>
    <row r="365" spans="1:12" ht="12.75">
      <c r="A365">
        <v>364</v>
      </c>
      <c r="B365" t="s">
        <v>41</v>
      </c>
      <c r="C365" t="s">
        <v>3</v>
      </c>
      <c r="D365" t="s">
        <v>105</v>
      </c>
      <c r="E365" t="s">
        <v>103</v>
      </c>
      <c r="F365" t="s">
        <v>75</v>
      </c>
      <c r="G365" t="str">
        <f t="shared" si="10"/>
        <v>Eigenkapital</v>
      </c>
      <c r="H365" s="1">
        <v>93.45603285113765</v>
      </c>
      <c r="I365" t="s">
        <v>47</v>
      </c>
      <c r="J365" t="s">
        <v>9</v>
      </c>
      <c r="K365" t="s">
        <v>104</v>
      </c>
      <c r="L365" t="str">
        <f t="shared" si="9"/>
        <v>liquiditaet.xls</v>
      </c>
    </row>
    <row r="366" spans="1:12" ht="12.75">
      <c r="A366">
        <v>365</v>
      </c>
      <c r="B366" t="s">
        <v>41</v>
      </c>
      <c r="C366" t="s">
        <v>3</v>
      </c>
      <c r="D366" t="s">
        <v>105</v>
      </c>
      <c r="E366" t="s">
        <v>103</v>
      </c>
      <c r="F366" t="s">
        <v>76</v>
      </c>
      <c r="G366" t="str">
        <f t="shared" si="10"/>
        <v>Fremdkapital</v>
      </c>
      <c r="H366" s="1">
        <v>29.18575751215719</v>
      </c>
      <c r="I366" t="s">
        <v>47</v>
      </c>
      <c r="J366" t="s">
        <v>9</v>
      </c>
      <c r="K366" t="s">
        <v>104</v>
      </c>
      <c r="L366" t="str">
        <f t="shared" si="9"/>
        <v>liquiditaet.xls</v>
      </c>
    </row>
    <row r="367" spans="1:12" ht="12.75">
      <c r="A367">
        <v>366</v>
      </c>
      <c r="B367" t="s">
        <v>41</v>
      </c>
      <c r="C367" t="s">
        <v>3</v>
      </c>
      <c r="D367" t="s">
        <v>105</v>
      </c>
      <c r="E367" t="s">
        <v>103</v>
      </c>
      <c r="F367" t="s">
        <v>77</v>
      </c>
      <c r="G367" t="str">
        <f t="shared" si="10"/>
        <v>Verbindlichkeiten, mittelfristige</v>
      </c>
      <c r="H367" s="1">
        <v>131.0643288906859</v>
      </c>
      <c r="I367" t="s">
        <v>47</v>
      </c>
      <c r="J367" t="s">
        <v>9</v>
      </c>
      <c r="K367" t="s">
        <v>104</v>
      </c>
      <c r="L367" t="str">
        <f t="shared" si="9"/>
        <v>liquiditaet.xls</v>
      </c>
    </row>
    <row r="368" spans="1:12" ht="12.75">
      <c r="A368">
        <v>367</v>
      </c>
      <c r="B368" t="s">
        <v>41</v>
      </c>
      <c r="C368" t="s">
        <v>3</v>
      </c>
      <c r="D368" t="s">
        <v>105</v>
      </c>
      <c r="E368" t="s">
        <v>103</v>
      </c>
      <c r="F368" t="s">
        <v>78</v>
      </c>
      <c r="G368" t="str">
        <f t="shared" si="10"/>
        <v>Verbindlichkeiten, kurzfristige -Veränderung</v>
      </c>
      <c r="H368" s="1">
        <v>0</v>
      </c>
      <c r="I368" t="s">
        <v>47</v>
      </c>
      <c r="J368" t="s">
        <v>9</v>
      </c>
      <c r="K368" t="s">
        <v>104</v>
      </c>
      <c r="L368" t="str">
        <f t="shared" si="9"/>
        <v>liquiditaet.xls</v>
      </c>
    </row>
    <row r="369" spans="1:12" ht="12.75">
      <c r="A369">
        <v>368</v>
      </c>
      <c r="B369" t="s">
        <v>41</v>
      </c>
      <c r="C369" t="s">
        <v>3</v>
      </c>
      <c r="D369" t="s">
        <v>105</v>
      </c>
      <c r="E369" t="s">
        <v>103</v>
      </c>
      <c r="F369" t="s">
        <v>79</v>
      </c>
      <c r="G369" t="str">
        <f t="shared" si="10"/>
        <v>Fremdkapital-Veränderung</v>
      </c>
      <c r="H369" s="1">
        <v>229.78124716376223</v>
      </c>
      <c r="I369" t="s">
        <v>47</v>
      </c>
      <c r="J369" t="s">
        <v>9</v>
      </c>
      <c r="K369" t="s">
        <v>104</v>
      </c>
      <c r="L369" t="str">
        <f t="shared" si="9"/>
        <v>liquiditaet.xls</v>
      </c>
    </row>
    <row r="370" spans="1:12" ht="12.75">
      <c r="A370">
        <v>369</v>
      </c>
      <c r="B370" t="s">
        <v>41</v>
      </c>
      <c r="C370" t="s">
        <v>3</v>
      </c>
      <c r="D370" t="s">
        <v>105</v>
      </c>
      <c r="E370" t="s">
        <v>103</v>
      </c>
      <c r="F370" t="s">
        <v>80</v>
      </c>
      <c r="G370" t="str">
        <f t="shared" si="10"/>
        <v>Fremdkapitalanteil</v>
      </c>
      <c r="H370" s="1">
        <v>29.148153148928696</v>
      </c>
      <c r="I370" t="s">
        <v>47</v>
      </c>
      <c r="J370" t="s">
        <v>9</v>
      </c>
      <c r="K370" t="s">
        <v>104</v>
      </c>
      <c r="L370" t="str">
        <f t="shared" si="9"/>
        <v>liquiditaet.xls</v>
      </c>
    </row>
    <row r="371" spans="1:12" ht="12.75">
      <c r="A371">
        <v>370</v>
      </c>
      <c r="B371" t="s">
        <v>41</v>
      </c>
      <c r="C371" t="s">
        <v>3</v>
      </c>
      <c r="D371" t="s">
        <v>105</v>
      </c>
      <c r="E371" t="s">
        <v>103</v>
      </c>
      <c r="F371" t="s">
        <v>82</v>
      </c>
      <c r="G371" t="str">
        <f t="shared" si="10"/>
        <v>Fremdkapitaldeckung 1</v>
      </c>
      <c r="H371" s="1">
        <v>28.94868664485785</v>
      </c>
      <c r="I371" t="s">
        <v>47</v>
      </c>
      <c r="J371" t="s">
        <v>9</v>
      </c>
      <c r="K371" t="s">
        <v>104</v>
      </c>
      <c r="L371" t="str">
        <f t="shared" si="9"/>
        <v>liquiditaet.xls</v>
      </c>
    </row>
    <row r="372" spans="1:12" ht="12.75">
      <c r="A372">
        <v>371</v>
      </c>
      <c r="B372" t="s">
        <v>41</v>
      </c>
      <c r="C372" t="s">
        <v>3</v>
      </c>
      <c r="D372" t="s">
        <v>105</v>
      </c>
      <c r="E372" t="s">
        <v>103</v>
      </c>
      <c r="F372" t="s">
        <v>83</v>
      </c>
      <c r="G372" t="str">
        <f t="shared" si="10"/>
        <v>Fremdkapitaldeckung 2</v>
      </c>
      <c r="H372" s="1">
        <v>66.09303174767132</v>
      </c>
      <c r="I372" t="s">
        <v>47</v>
      </c>
      <c r="J372" t="s">
        <v>9</v>
      </c>
      <c r="K372" t="s">
        <v>104</v>
      </c>
      <c r="L372" t="str">
        <f t="shared" si="9"/>
        <v>liquiditaet.xls</v>
      </c>
    </row>
    <row r="373" spans="1:12" ht="12.75">
      <c r="A373">
        <v>372</v>
      </c>
      <c r="B373" t="s">
        <v>41</v>
      </c>
      <c r="C373" t="s">
        <v>3</v>
      </c>
      <c r="D373" t="s">
        <v>105</v>
      </c>
      <c r="E373" t="s">
        <v>103</v>
      </c>
      <c r="F373" t="s">
        <v>84</v>
      </c>
      <c r="G373" t="str">
        <f t="shared" si="10"/>
        <v>Nettoverbindlichkeiten</v>
      </c>
      <c r="H373" s="1">
        <v>29.156350680302552</v>
      </c>
      <c r="I373" t="s">
        <v>47</v>
      </c>
      <c r="J373" t="s">
        <v>9</v>
      </c>
      <c r="K373" t="s">
        <v>104</v>
      </c>
      <c r="L373" t="str">
        <f t="shared" si="9"/>
        <v>liquiditaet.xls</v>
      </c>
    </row>
    <row r="374" spans="1:12" ht="12.75">
      <c r="A374">
        <v>373</v>
      </c>
      <c r="B374" t="s">
        <v>42</v>
      </c>
      <c r="C374" t="s">
        <v>30</v>
      </c>
      <c r="D374" t="s">
        <v>105</v>
      </c>
      <c r="E374" t="s">
        <v>103</v>
      </c>
      <c r="F374" t="s">
        <v>54</v>
      </c>
      <c r="G374" t="str">
        <f t="shared" si="10"/>
        <v>Verbindlichkeiten</v>
      </c>
      <c r="H374" s="2">
        <v>0.007081637404307891</v>
      </c>
      <c r="I374" t="s">
        <v>8</v>
      </c>
      <c r="J374" t="s">
        <v>8</v>
      </c>
      <c r="K374" t="s">
        <v>104</v>
      </c>
      <c r="L374" t="str">
        <f t="shared" si="9"/>
        <v>liquiditaet.xls</v>
      </c>
    </row>
    <row r="375" spans="1:12" ht="12.75">
      <c r="A375">
        <v>374</v>
      </c>
      <c r="B375" t="s">
        <v>42</v>
      </c>
      <c r="C375" t="s">
        <v>30</v>
      </c>
      <c r="D375" t="s">
        <v>105</v>
      </c>
      <c r="E375" t="s">
        <v>103</v>
      </c>
      <c r="F375" t="s">
        <v>55</v>
      </c>
      <c r="G375" t="str">
        <f t="shared" si="10"/>
        <v>Nettoinvestitionen </v>
      </c>
      <c r="H375" s="2">
        <v>0.03677362762191819</v>
      </c>
      <c r="I375" t="s">
        <v>8</v>
      </c>
      <c r="J375" t="s">
        <v>8</v>
      </c>
      <c r="K375" t="s">
        <v>104</v>
      </c>
      <c r="L375" t="str">
        <f t="shared" si="9"/>
        <v>liquiditaet.xls</v>
      </c>
    </row>
    <row r="376" spans="1:12" ht="12.75">
      <c r="A376">
        <v>375</v>
      </c>
      <c r="B376" t="s">
        <v>42</v>
      </c>
      <c r="C376" t="s">
        <v>30</v>
      </c>
      <c r="D376" t="s">
        <v>105</v>
      </c>
      <c r="E376" t="s">
        <v>103</v>
      </c>
      <c r="F376" t="s">
        <v>56</v>
      </c>
      <c r="G376" t="str">
        <f t="shared" si="10"/>
        <v>Liquidität 1 Grades</v>
      </c>
      <c r="H376" s="2">
        <v>0.013527549191251967</v>
      </c>
      <c r="I376" t="s">
        <v>8</v>
      </c>
      <c r="J376" t="s">
        <v>8</v>
      </c>
      <c r="K376" t="s">
        <v>104</v>
      </c>
      <c r="L376" t="str">
        <f t="shared" si="9"/>
        <v>liquiditaet.xls</v>
      </c>
    </row>
    <row r="377" spans="1:12" ht="12.75">
      <c r="A377">
        <v>376</v>
      </c>
      <c r="B377" t="s">
        <v>42</v>
      </c>
      <c r="C377" t="s">
        <v>30</v>
      </c>
      <c r="D377" t="s">
        <v>105</v>
      </c>
      <c r="E377" t="s">
        <v>103</v>
      </c>
      <c r="F377" t="s">
        <v>57</v>
      </c>
      <c r="G377" t="str">
        <f t="shared" si="10"/>
        <v>Liquidität 2. Grades</v>
      </c>
      <c r="H377" s="2">
        <v>0.02829541203597289</v>
      </c>
      <c r="I377" t="s">
        <v>8</v>
      </c>
      <c r="J377" t="s">
        <v>8</v>
      </c>
      <c r="K377" t="s">
        <v>104</v>
      </c>
      <c r="L377" t="str">
        <f t="shared" si="9"/>
        <v>liquiditaet.xls</v>
      </c>
    </row>
    <row r="378" spans="1:12" ht="12.75">
      <c r="A378">
        <v>377</v>
      </c>
      <c r="B378" t="s">
        <v>42</v>
      </c>
      <c r="C378" t="s">
        <v>30</v>
      </c>
      <c r="D378" t="s">
        <v>105</v>
      </c>
      <c r="E378" t="s">
        <v>103</v>
      </c>
      <c r="F378" t="s">
        <v>99</v>
      </c>
      <c r="G378" t="str">
        <f t="shared" si="10"/>
        <v>Cashflow 1</v>
      </c>
      <c r="H378" s="2">
        <v>0.007200133199653256</v>
      </c>
      <c r="I378" t="s">
        <v>8</v>
      </c>
      <c r="J378" t="s">
        <v>8</v>
      </c>
      <c r="K378" t="s">
        <v>104</v>
      </c>
      <c r="L378" t="str">
        <f t="shared" si="9"/>
        <v>liquiditaet.xls</v>
      </c>
    </row>
    <row r="379" spans="1:12" ht="12.75">
      <c r="A379">
        <v>378</v>
      </c>
      <c r="B379" t="s">
        <v>42</v>
      </c>
      <c r="C379" t="s">
        <v>30</v>
      </c>
      <c r="D379" t="s">
        <v>105</v>
      </c>
      <c r="E379" t="s">
        <v>103</v>
      </c>
      <c r="F379" t="s">
        <v>100</v>
      </c>
      <c r="G379" t="str">
        <f t="shared" si="10"/>
        <v>Cashflow 2</v>
      </c>
      <c r="H379" s="2">
        <v>0.007909089795162395</v>
      </c>
      <c r="I379" t="s">
        <v>8</v>
      </c>
      <c r="J379" t="s">
        <v>8</v>
      </c>
      <c r="K379" t="s">
        <v>104</v>
      </c>
      <c r="L379" t="str">
        <f t="shared" si="9"/>
        <v>liquiditaet.xls</v>
      </c>
    </row>
    <row r="380" spans="1:12" ht="12.75">
      <c r="A380">
        <v>379</v>
      </c>
      <c r="B380" t="s">
        <v>42</v>
      </c>
      <c r="C380" t="s">
        <v>30</v>
      </c>
      <c r="D380" t="s">
        <v>105</v>
      </c>
      <c r="E380" t="s">
        <v>103</v>
      </c>
      <c r="F380" t="s">
        <v>101</v>
      </c>
      <c r="G380" t="str">
        <f t="shared" si="10"/>
        <v>Cashflow 3</v>
      </c>
      <c r="H380" s="2">
        <v>0.0070412738730466955</v>
      </c>
      <c r="I380" t="s">
        <v>8</v>
      </c>
      <c r="J380" t="s">
        <v>8</v>
      </c>
      <c r="K380" t="s">
        <v>104</v>
      </c>
      <c r="L380" t="str">
        <f t="shared" si="9"/>
        <v>liquiditaet.xls</v>
      </c>
    </row>
    <row r="381" spans="1:12" ht="12.75">
      <c r="A381">
        <v>380</v>
      </c>
      <c r="B381" t="s">
        <v>42</v>
      </c>
      <c r="C381" t="s">
        <v>30</v>
      </c>
      <c r="D381" t="s">
        <v>105</v>
      </c>
      <c r="E381" t="s">
        <v>103</v>
      </c>
      <c r="F381" t="s">
        <v>58</v>
      </c>
      <c r="G381" t="str">
        <f t="shared" si="10"/>
        <v>Verbindlichkeiten, kurzfristige in % des Fremdkapitals</v>
      </c>
      <c r="H381" s="2">
        <v>0.10289471389103852</v>
      </c>
      <c r="I381" t="s">
        <v>8</v>
      </c>
      <c r="J381" t="s">
        <v>8</v>
      </c>
      <c r="K381" t="s">
        <v>104</v>
      </c>
      <c r="L381" t="str">
        <f t="shared" si="9"/>
        <v>liquiditaet.xls</v>
      </c>
    </row>
    <row r="382" spans="1:12" ht="12.75">
      <c r="A382">
        <v>381</v>
      </c>
      <c r="B382" t="s">
        <v>42</v>
      </c>
      <c r="C382" t="s">
        <v>30</v>
      </c>
      <c r="D382" t="s">
        <v>105</v>
      </c>
      <c r="E382" t="s">
        <v>103</v>
      </c>
      <c r="F382" t="s">
        <v>59</v>
      </c>
      <c r="G382" t="str">
        <f t="shared" si="10"/>
        <v>Cashflow zu Fremdkapital</v>
      </c>
      <c r="H382" s="2">
        <v>0.03956332425394193</v>
      </c>
      <c r="I382" t="s">
        <v>8</v>
      </c>
      <c r="J382" t="s">
        <v>8</v>
      </c>
      <c r="K382" t="s">
        <v>104</v>
      </c>
      <c r="L382" t="str">
        <f t="shared" si="9"/>
        <v>liquiditaet.xls</v>
      </c>
    </row>
    <row r="383" spans="1:12" ht="12.75">
      <c r="A383">
        <v>382</v>
      </c>
      <c r="B383" t="s">
        <v>42</v>
      </c>
      <c r="C383" t="s">
        <v>30</v>
      </c>
      <c r="D383" t="s">
        <v>105</v>
      </c>
      <c r="E383" t="s">
        <v>103</v>
      </c>
      <c r="F383" t="s">
        <v>61</v>
      </c>
      <c r="G383" t="str">
        <f t="shared" si="10"/>
        <v>Verbindlichkeiten, lang- und mittelfristige</v>
      </c>
      <c r="H383" s="2">
        <v>0.038953402465491525</v>
      </c>
      <c r="I383" t="s">
        <v>8</v>
      </c>
      <c r="J383" t="s">
        <v>8</v>
      </c>
      <c r="K383" t="s">
        <v>104</v>
      </c>
      <c r="L383" t="str">
        <f t="shared" si="9"/>
        <v>liquiditaet.xls</v>
      </c>
    </row>
    <row r="384" spans="1:12" ht="12.75">
      <c r="A384">
        <v>383</v>
      </c>
      <c r="B384" t="s">
        <v>42</v>
      </c>
      <c r="C384" t="s">
        <v>30</v>
      </c>
      <c r="D384" t="s">
        <v>105</v>
      </c>
      <c r="E384" t="s">
        <v>103</v>
      </c>
      <c r="F384" t="s">
        <v>62</v>
      </c>
      <c r="G384" t="str">
        <f t="shared" si="10"/>
        <v>Eigenkapitalanteil</v>
      </c>
      <c r="H384" s="2">
        <v>0.006949014373021107</v>
      </c>
      <c r="I384" t="s">
        <v>8</v>
      </c>
      <c r="J384" t="s">
        <v>8</v>
      </c>
      <c r="K384" t="s">
        <v>104</v>
      </c>
      <c r="L384" t="str">
        <f t="shared" si="9"/>
        <v>liquiditaet.xls</v>
      </c>
    </row>
    <row r="385" spans="1:12" ht="12.75">
      <c r="A385">
        <v>384</v>
      </c>
      <c r="B385" t="s">
        <v>42</v>
      </c>
      <c r="C385" t="s">
        <v>30</v>
      </c>
      <c r="D385" t="s">
        <v>105</v>
      </c>
      <c r="E385" t="s">
        <v>103</v>
      </c>
      <c r="F385" t="s">
        <v>102</v>
      </c>
      <c r="G385" t="str">
        <f t="shared" si="10"/>
        <v>Investition zu Finanzmittel</v>
      </c>
      <c r="H385" s="2">
        <v>0.07544030485998639</v>
      </c>
      <c r="I385" t="s">
        <v>8</v>
      </c>
      <c r="J385" t="s">
        <v>8</v>
      </c>
      <c r="K385" t="s">
        <v>104</v>
      </c>
      <c r="L385" t="str">
        <f t="shared" si="9"/>
        <v>liquiditaet.xls</v>
      </c>
    </row>
    <row r="386" spans="1:12" ht="12.75">
      <c r="A386">
        <v>385</v>
      </c>
      <c r="B386" t="s">
        <v>42</v>
      </c>
      <c r="C386" t="s">
        <v>30</v>
      </c>
      <c r="D386" t="s">
        <v>105</v>
      </c>
      <c r="E386" t="s">
        <v>103</v>
      </c>
      <c r="F386" t="s">
        <v>63</v>
      </c>
      <c r="G386" t="str">
        <f t="shared" si="10"/>
        <v>Verschuldungsquote, kurzfristige</v>
      </c>
      <c r="H386" s="2">
        <v>0.09102942141040393</v>
      </c>
      <c r="I386" t="s">
        <v>8</v>
      </c>
      <c r="J386" t="s">
        <v>8</v>
      </c>
      <c r="K386" t="s">
        <v>104</v>
      </c>
      <c r="L386" t="str">
        <f t="shared" si="9"/>
        <v>liquiditaet.xls</v>
      </c>
    </row>
    <row r="387" spans="1:12" ht="12.75">
      <c r="A387">
        <v>386</v>
      </c>
      <c r="B387" t="s">
        <v>42</v>
      </c>
      <c r="C387" t="s">
        <v>30</v>
      </c>
      <c r="D387" t="s">
        <v>105</v>
      </c>
      <c r="E387" t="s">
        <v>103</v>
      </c>
      <c r="F387" t="s">
        <v>64</v>
      </c>
      <c r="G387" t="str">
        <f t="shared" si="10"/>
        <v>Liquide Mittel</v>
      </c>
      <c r="H387" s="2">
        <v>0.012418417014381842</v>
      </c>
      <c r="I387" t="s">
        <v>8</v>
      </c>
      <c r="J387" t="s">
        <v>8</v>
      </c>
      <c r="K387" t="s">
        <v>104</v>
      </c>
      <c r="L387" t="str">
        <f aca="true" t="shared" si="11" ref="L387:L450">K387</f>
        <v>liquiditaet.xls</v>
      </c>
    </row>
    <row r="388" spans="1:12" ht="12.75">
      <c r="A388">
        <v>387</v>
      </c>
      <c r="B388" t="s">
        <v>42</v>
      </c>
      <c r="C388" t="s">
        <v>30</v>
      </c>
      <c r="D388" t="s">
        <v>105</v>
      </c>
      <c r="E388" t="s">
        <v>103</v>
      </c>
      <c r="F388" t="s">
        <v>65</v>
      </c>
      <c r="G388" t="str">
        <f t="shared" si="10"/>
        <v>Liquide Mittel/Umsatz </v>
      </c>
      <c r="H388" s="2">
        <v>0</v>
      </c>
      <c r="I388" t="s">
        <v>8</v>
      </c>
      <c r="J388" t="s">
        <v>8</v>
      </c>
      <c r="K388" t="s">
        <v>104</v>
      </c>
      <c r="L388" t="str">
        <f t="shared" si="11"/>
        <v>liquiditaet.xls</v>
      </c>
    </row>
    <row r="389" spans="1:12" ht="12.75">
      <c r="A389">
        <v>388</v>
      </c>
      <c r="B389" t="s">
        <v>42</v>
      </c>
      <c r="C389" t="s">
        <v>30</v>
      </c>
      <c r="D389" t="s">
        <v>105</v>
      </c>
      <c r="E389" t="s">
        <v>103</v>
      </c>
      <c r="F389" t="s">
        <v>66</v>
      </c>
      <c r="G389" t="str">
        <f t="shared" si="10"/>
        <v>Vermögensänderungsquote</v>
      </c>
      <c r="H389" s="2">
        <v>0.034937375260471366</v>
      </c>
      <c r="I389" t="s">
        <v>8</v>
      </c>
      <c r="J389" t="s">
        <v>8</v>
      </c>
      <c r="K389" t="s">
        <v>104</v>
      </c>
      <c r="L389" t="str">
        <f t="shared" si="11"/>
        <v>liquiditaet.xls</v>
      </c>
    </row>
    <row r="390" spans="1:12" ht="12.75">
      <c r="A390">
        <v>389</v>
      </c>
      <c r="B390" t="s">
        <v>42</v>
      </c>
      <c r="C390" t="s">
        <v>30</v>
      </c>
      <c r="D390" t="s">
        <v>105</v>
      </c>
      <c r="E390" t="s">
        <v>103</v>
      </c>
      <c r="F390" t="s">
        <v>67</v>
      </c>
      <c r="G390" t="str">
        <f t="shared" si="10"/>
        <v>Verschuldungsgrad</v>
      </c>
      <c r="H390" s="2">
        <v>0.005619900950777461</v>
      </c>
      <c r="I390" t="s">
        <v>8</v>
      </c>
      <c r="J390" t="s">
        <v>8</v>
      </c>
      <c r="K390" t="s">
        <v>104</v>
      </c>
      <c r="L390" t="str">
        <f t="shared" si="11"/>
        <v>liquiditaet.xls</v>
      </c>
    </row>
    <row r="391" spans="1:12" ht="12.75">
      <c r="A391">
        <v>390</v>
      </c>
      <c r="B391" t="s">
        <v>42</v>
      </c>
      <c r="C391" t="s">
        <v>30</v>
      </c>
      <c r="D391" t="s">
        <v>105</v>
      </c>
      <c r="E391" t="s">
        <v>103</v>
      </c>
      <c r="F391" t="s">
        <v>68</v>
      </c>
      <c r="G391" t="str">
        <f t="shared" si="10"/>
        <v>Finanzanlagen-Veränderung</v>
      </c>
      <c r="H391" s="2">
        <v>0.012207229252604547</v>
      </c>
      <c r="I391" t="s">
        <v>8</v>
      </c>
      <c r="J391" t="s">
        <v>8</v>
      </c>
      <c r="K391" t="s">
        <v>104</v>
      </c>
      <c r="L391" t="str">
        <f t="shared" si="11"/>
        <v>liquiditaet.xls</v>
      </c>
    </row>
    <row r="392" spans="1:12" ht="12.75">
      <c r="A392">
        <v>391</v>
      </c>
      <c r="B392" t="s">
        <v>42</v>
      </c>
      <c r="C392" t="s">
        <v>30</v>
      </c>
      <c r="D392" t="s">
        <v>105</v>
      </c>
      <c r="E392" t="s">
        <v>103</v>
      </c>
      <c r="F392" t="s">
        <v>69</v>
      </c>
      <c r="G392" t="str">
        <f aca="true" t="shared" si="12" ref="G392:G455">F392</f>
        <v>Eigenkapital zu Fremdkapital</v>
      </c>
      <c r="H392" s="2">
        <v>0.005615576286713762</v>
      </c>
      <c r="I392" t="s">
        <v>8</v>
      </c>
      <c r="J392" t="s">
        <v>8</v>
      </c>
      <c r="K392" t="s">
        <v>104</v>
      </c>
      <c r="L392" t="str">
        <f t="shared" si="11"/>
        <v>liquiditaet.xls</v>
      </c>
    </row>
    <row r="393" spans="1:12" ht="12.75">
      <c r="A393">
        <v>392</v>
      </c>
      <c r="B393" t="s">
        <v>42</v>
      </c>
      <c r="C393" t="s">
        <v>30</v>
      </c>
      <c r="D393" t="s">
        <v>105</v>
      </c>
      <c r="E393" t="s">
        <v>103</v>
      </c>
      <c r="F393" t="s">
        <v>70</v>
      </c>
      <c r="G393" t="str">
        <f t="shared" si="12"/>
        <v>Finanzumlaufvermögen</v>
      </c>
      <c r="H393" s="2">
        <v>0.008811791340725269</v>
      </c>
      <c r="I393" t="s">
        <v>8</v>
      </c>
      <c r="J393" t="s">
        <v>8</v>
      </c>
      <c r="K393" t="s">
        <v>104</v>
      </c>
      <c r="L393" t="str">
        <f t="shared" si="11"/>
        <v>liquiditaet.xls</v>
      </c>
    </row>
    <row r="394" spans="1:12" ht="12.75">
      <c r="A394">
        <v>393</v>
      </c>
      <c r="B394" t="s">
        <v>42</v>
      </c>
      <c r="C394" t="s">
        <v>30</v>
      </c>
      <c r="D394" t="s">
        <v>105</v>
      </c>
      <c r="E394" t="s">
        <v>103</v>
      </c>
      <c r="F394" t="s">
        <v>71</v>
      </c>
      <c r="G394" t="str">
        <f t="shared" si="12"/>
        <v>Finanzumlaufvermögen-Veränderung</v>
      </c>
      <c r="H394" s="2">
        <v>0.129744967352392</v>
      </c>
      <c r="I394" t="s">
        <v>8</v>
      </c>
      <c r="J394" t="s">
        <v>8</v>
      </c>
      <c r="K394" t="s">
        <v>104</v>
      </c>
      <c r="L394" t="str">
        <f t="shared" si="11"/>
        <v>liquiditaet.xls</v>
      </c>
    </row>
    <row r="395" spans="1:12" ht="12.75">
      <c r="A395">
        <v>394</v>
      </c>
      <c r="B395" t="s">
        <v>42</v>
      </c>
      <c r="C395" t="s">
        <v>30</v>
      </c>
      <c r="D395" t="s">
        <v>105</v>
      </c>
      <c r="E395" t="s">
        <v>103</v>
      </c>
      <c r="F395" t="s">
        <v>72</v>
      </c>
      <c r="G395" t="str">
        <f t="shared" si="12"/>
        <v>Eigenkapital-Veränderung</v>
      </c>
      <c r="H395" s="2">
        <v>0.007005235005849199</v>
      </c>
      <c r="I395" t="s">
        <v>8</v>
      </c>
      <c r="J395" t="s">
        <v>8</v>
      </c>
      <c r="K395" t="s">
        <v>104</v>
      </c>
      <c r="L395" t="str">
        <f t="shared" si="11"/>
        <v>liquiditaet.xls</v>
      </c>
    </row>
    <row r="396" spans="1:12" ht="12.75">
      <c r="A396">
        <v>395</v>
      </c>
      <c r="B396" t="s">
        <v>42</v>
      </c>
      <c r="C396" t="s">
        <v>30</v>
      </c>
      <c r="D396" t="s">
        <v>105</v>
      </c>
      <c r="E396" t="s">
        <v>103</v>
      </c>
      <c r="F396" t="s">
        <v>73</v>
      </c>
      <c r="G396" t="str">
        <f t="shared" si="12"/>
        <v>Vermögen, immaterielles</v>
      </c>
      <c r="H396" s="2">
        <v>0.030886462432004106</v>
      </c>
      <c r="I396" t="s">
        <v>8</v>
      </c>
      <c r="J396" t="s">
        <v>8</v>
      </c>
      <c r="K396" t="s">
        <v>104</v>
      </c>
      <c r="L396" t="str">
        <f t="shared" si="11"/>
        <v>liquiditaet.xls</v>
      </c>
    </row>
    <row r="397" spans="1:12" ht="12.75">
      <c r="A397">
        <v>396</v>
      </c>
      <c r="B397" t="s">
        <v>42</v>
      </c>
      <c r="C397" t="s">
        <v>30</v>
      </c>
      <c r="D397" t="s">
        <v>105</v>
      </c>
      <c r="E397" t="s">
        <v>103</v>
      </c>
      <c r="F397" t="s">
        <v>74</v>
      </c>
      <c r="G397" t="str">
        <f t="shared" si="12"/>
        <v>Finanzanlagen</v>
      </c>
      <c r="H397" s="2">
        <v>0.0063318848111311886</v>
      </c>
      <c r="I397" t="s">
        <v>8</v>
      </c>
      <c r="J397" t="s">
        <v>8</v>
      </c>
      <c r="K397" t="s">
        <v>104</v>
      </c>
      <c r="L397" t="str">
        <f t="shared" si="11"/>
        <v>liquiditaet.xls</v>
      </c>
    </row>
    <row r="398" spans="1:12" ht="12.75">
      <c r="A398">
        <v>397</v>
      </c>
      <c r="B398" t="s">
        <v>42</v>
      </c>
      <c r="C398" t="s">
        <v>30</v>
      </c>
      <c r="D398" t="s">
        <v>105</v>
      </c>
      <c r="E398" t="s">
        <v>103</v>
      </c>
      <c r="F398" t="s">
        <v>75</v>
      </c>
      <c r="G398" t="str">
        <f t="shared" si="12"/>
        <v>Eigenkapital</v>
      </c>
      <c r="H398" s="2">
        <v>0.016933077985946506</v>
      </c>
      <c r="I398" t="s">
        <v>8</v>
      </c>
      <c r="J398" t="s">
        <v>8</v>
      </c>
      <c r="K398" t="s">
        <v>104</v>
      </c>
      <c r="L398" t="str">
        <f t="shared" si="11"/>
        <v>liquiditaet.xls</v>
      </c>
    </row>
    <row r="399" spans="1:12" ht="12.75">
      <c r="A399">
        <v>398</v>
      </c>
      <c r="B399" t="s">
        <v>42</v>
      </c>
      <c r="C399" t="s">
        <v>30</v>
      </c>
      <c r="D399" t="s">
        <v>105</v>
      </c>
      <c r="E399" t="s">
        <v>103</v>
      </c>
      <c r="F399" t="s">
        <v>76</v>
      </c>
      <c r="G399" t="str">
        <f t="shared" si="12"/>
        <v>Fremdkapital</v>
      </c>
      <c r="H399" s="2">
        <v>0.00708596206837159</v>
      </c>
      <c r="I399" t="s">
        <v>8</v>
      </c>
      <c r="J399" t="s">
        <v>8</v>
      </c>
      <c r="K399" t="s">
        <v>104</v>
      </c>
      <c r="L399" t="str">
        <f t="shared" si="11"/>
        <v>liquiditaet.xls</v>
      </c>
    </row>
    <row r="400" spans="1:12" ht="12.75">
      <c r="A400">
        <v>399</v>
      </c>
      <c r="B400" t="s">
        <v>42</v>
      </c>
      <c r="C400" t="s">
        <v>30</v>
      </c>
      <c r="D400" t="s">
        <v>105</v>
      </c>
      <c r="E400" t="s">
        <v>103</v>
      </c>
      <c r="F400" t="s">
        <v>77</v>
      </c>
      <c r="G400" t="str">
        <f t="shared" si="12"/>
        <v>Verbindlichkeiten, mittelfristige</v>
      </c>
      <c r="H400" s="2">
        <v>0.10177808562979129</v>
      </c>
      <c r="I400" t="s">
        <v>8</v>
      </c>
      <c r="J400" t="s">
        <v>8</v>
      </c>
      <c r="K400" t="s">
        <v>104</v>
      </c>
      <c r="L400" t="str">
        <f t="shared" si="11"/>
        <v>liquiditaet.xls</v>
      </c>
    </row>
    <row r="401" spans="1:12" ht="12.75">
      <c r="A401">
        <v>400</v>
      </c>
      <c r="B401" t="s">
        <v>42</v>
      </c>
      <c r="C401" t="s">
        <v>30</v>
      </c>
      <c r="D401" t="s">
        <v>105</v>
      </c>
      <c r="E401" t="s">
        <v>103</v>
      </c>
      <c r="F401" t="s">
        <v>78</v>
      </c>
      <c r="G401" t="str">
        <f t="shared" si="12"/>
        <v>Verbindlichkeiten, kurzfristige -Veränderung</v>
      </c>
      <c r="H401" s="2">
        <v>0</v>
      </c>
      <c r="I401" t="s">
        <v>8</v>
      </c>
      <c r="J401" t="s">
        <v>8</v>
      </c>
      <c r="K401" t="s">
        <v>104</v>
      </c>
      <c r="L401" t="str">
        <f t="shared" si="11"/>
        <v>liquiditaet.xls</v>
      </c>
    </row>
    <row r="402" spans="1:12" ht="12.75">
      <c r="A402">
        <v>401</v>
      </c>
      <c r="B402" t="s">
        <v>42</v>
      </c>
      <c r="C402" t="s">
        <v>30</v>
      </c>
      <c r="D402" t="s">
        <v>105</v>
      </c>
      <c r="E402" t="s">
        <v>103</v>
      </c>
      <c r="F402" t="s">
        <v>79</v>
      </c>
      <c r="G402" t="str">
        <f t="shared" si="12"/>
        <v>Fremdkapital-Veränderung</v>
      </c>
      <c r="H402" s="2">
        <v>0.0949941292685348</v>
      </c>
      <c r="I402" t="s">
        <v>8</v>
      </c>
      <c r="J402" t="s">
        <v>8</v>
      </c>
      <c r="K402" t="s">
        <v>104</v>
      </c>
      <c r="L402" t="str">
        <f t="shared" si="11"/>
        <v>liquiditaet.xls</v>
      </c>
    </row>
    <row r="403" spans="1:12" ht="12.75">
      <c r="A403">
        <v>402</v>
      </c>
      <c r="B403" t="s">
        <v>42</v>
      </c>
      <c r="C403" t="s">
        <v>30</v>
      </c>
      <c r="D403" t="s">
        <v>105</v>
      </c>
      <c r="E403" t="s">
        <v>103</v>
      </c>
      <c r="F403" t="s">
        <v>80</v>
      </c>
      <c r="G403" t="str">
        <f t="shared" si="12"/>
        <v>Fremdkapitalanteil</v>
      </c>
      <c r="H403" s="2">
        <v>0.006949014373021107</v>
      </c>
      <c r="I403" t="s">
        <v>8</v>
      </c>
      <c r="J403" t="s">
        <v>8</v>
      </c>
      <c r="K403" t="s">
        <v>104</v>
      </c>
      <c r="L403" t="str">
        <f t="shared" si="11"/>
        <v>liquiditaet.xls</v>
      </c>
    </row>
    <row r="404" spans="1:12" ht="12.75">
      <c r="A404">
        <v>403</v>
      </c>
      <c r="B404" t="s">
        <v>42</v>
      </c>
      <c r="C404" t="s">
        <v>30</v>
      </c>
      <c r="D404" t="s">
        <v>105</v>
      </c>
      <c r="E404" t="s">
        <v>103</v>
      </c>
      <c r="F404" t="s">
        <v>82</v>
      </c>
      <c r="G404" t="str">
        <f t="shared" si="12"/>
        <v>Fremdkapitaldeckung 1</v>
      </c>
      <c r="H404" s="2">
        <v>0.007019650552728198</v>
      </c>
      <c r="I404" t="s">
        <v>8</v>
      </c>
      <c r="J404" t="s">
        <v>8</v>
      </c>
      <c r="K404" t="s">
        <v>104</v>
      </c>
      <c r="L404" t="str">
        <f t="shared" si="11"/>
        <v>liquiditaet.xls</v>
      </c>
    </row>
    <row r="405" spans="1:12" ht="12.75">
      <c r="A405">
        <v>404</v>
      </c>
      <c r="B405" t="s">
        <v>42</v>
      </c>
      <c r="C405" t="s">
        <v>30</v>
      </c>
      <c r="D405" t="s">
        <v>105</v>
      </c>
      <c r="E405" t="s">
        <v>103</v>
      </c>
      <c r="F405" t="s">
        <v>83</v>
      </c>
      <c r="G405" t="str">
        <f t="shared" si="12"/>
        <v>Fremdkapitaldeckung 2</v>
      </c>
      <c r="H405" s="2">
        <v>0.04056606969484506</v>
      </c>
      <c r="I405" t="s">
        <v>8</v>
      </c>
      <c r="J405" t="s">
        <v>8</v>
      </c>
      <c r="K405" t="s">
        <v>104</v>
      </c>
      <c r="L405" t="str">
        <f t="shared" si="11"/>
        <v>liquiditaet.xls</v>
      </c>
    </row>
    <row r="406" spans="1:12" ht="12.75">
      <c r="A406">
        <v>405</v>
      </c>
      <c r="B406" t="s">
        <v>42</v>
      </c>
      <c r="C406" t="s">
        <v>30</v>
      </c>
      <c r="D406" t="s">
        <v>105</v>
      </c>
      <c r="E406" t="s">
        <v>103</v>
      </c>
      <c r="F406" t="s">
        <v>84</v>
      </c>
      <c r="G406" t="str">
        <f t="shared" si="12"/>
        <v>Nettoverbindlichkeiten</v>
      </c>
      <c r="H406" s="2">
        <v>0.008436266344527361</v>
      </c>
      <c r="I406" t="s">
        <v>8</v>
      </c>
      <c r="J406" t="s">
        <v>8</v>
      </c>
      <c r="K406" t="s">
        <v>104</v>
      </c>
      <c r="L406" t="str">
        <f t="shared" si="11"/>
        <v>liquiditaet.xls</v>
      </c>
    </row>
    <row r="407" spans="1:12" ht="12.75">
      <c r="A407">
        <v>406</v>
      </c>
      <c r="B407" t="s">
        <v>40</v>
      </c>
      <c r="C407" t="s">
        <v>4</v>
      </c>
      <c r="D407" t="s">
        <v>107</v>
      </c>
      <c r="E407" t="s">
        <v>106</v>
      </c>
      <c r="F407" t="s">
        <v>56</v>
      </c>
      <c r="G407" t="str">
        <f t="shared" si="12"/>
        <v>Liquidität 1 Grades</v>
      </c>
      <c r="H407" s="1">
        <v>73.81938775510203</v>
      </c>
      <c r="I407" t="s">
        <v>47</v>
      </c>
      <c r="J407" t="s">
        <v>9</v>
      </c>
      <c r="K407" t="s">
        <v>108</v>
      </c>
      <c r="L407" t="str">
        <f t="shared" si="11"/>
        <v>stabilitat.xls</v>
      </c>
    </row>
    <row r="408" spans="1:12" ht="12.75">
      <c r="A408">
        <v>407</v>
      </c>
      <c r="B408" t="s">
        <v>40</v>
      </c>
      <c r="C408" t="s">
        <v>4</v>
      </c>
      <c r="D408" t="s">
        <v>107</v>
      </c>
      <c r="E408" t="s">
        <v>106</v>
      </c>
      <c r="F408" t="s">
        <v>57</v>
      </c>
      <c r="G408" t="str">
        <f t="shared" si="12"/>
        <v>Liquidität 2. Grades</v>
      </c>
      <c r="H408" s="1">
        <v>229.10102040816346</v>
      </c>
      <c r="I408" t="s">
        <v>47</v>
      </c>
      <c r="J408" t="s">
        <v>9</v>
      </c>
      <c r="K408" t="s">
        <v>108</v>
      </c>
      <c r="L408" t="str">
        <f t="shared" si="11"/>
        <v>stabilitat.xls</v>
      </c>
    </row>
    <row r="409" spans="1:12" ht="12.75">
      <c r="A409">
        <v>408</v>
      </c>
      <c r="B409" t="s">
        <v>40</v>
      </c>
      <c r="C409" t="s">
        <v>4</v>
      </c>
      <c r="D409" t="s">
        <v>107</v>
      </c>
      <c r="E409" t="s">
        <v>106</v>
      </c>
      <c r="F409" t="s">
        <v>58</v>
      </c>
      <c r="G409" t="str">
        <f t="shared" si="12"/>
        <v>Verbindlichkeiten, kurzfristige in % des Fremdkapitals</v>
      </c>
      <c r="H409" s="1">
        <v>804.4418367346941</v>
      </c>
      <c r="I409" t="s">
        <v>47</v>
      </c>
      <c r="J409" t="s">
        <v>9</v>
      </c>
      <c r="K409" t="s">
        <v>108</v>
      </c>
      <c r="L409" t="str">
        <f t="shared" si="11"/>
        <v>stabilitat.xls</v>
      </c>
    </row>
    <row r="410" spans="1:12" ht="12.75">
      <c r="A410">
        <v>409</v>
      </c>
      <c r="B410" t="s">
        <v>40</v>
      </c>
      <c r="C410" t="s">
        <v>4</v>
      </c>
      <c r="D410" t="s">
        <v>107</v>
      </c>
      <c r="E410" t="s">
        <v>106</v>
      </c>
      <c r="F410" t="s">
        <v>59</v>
      </c>
      <c r="G410" t="str">
        <f t="shared" si="12"/>
        <v>Cashflow zu Fremdkapital</v>
      </c>
      <c r="H410" s="1">
        <v>184.2326530612244</v>
      </c>
      <c r="I410" t="s">
        <v>47</v>
      </c>
      <c r="J410" t="s">
        <v>9</v>
      </c>
      <c r="K410" t="s">
        <v>108</v>
      </c>
      <c r="L410" t="str">
        <f t="shared" si="11"/>
        <v>stabilitat.xls</v>
      </c>
    </row>
    <row r="411" spans="1:12" ht="12.75">
      <c r="A411">
        <v>410</v>
      </c>
      <c r="B411" t="s">
        <v>40</v>
      </c>
      <c r="C411" t="s">
        <v>4</v>
      </c>
      <c r="D411" t="s">
        <v>107</v>
      </c>
      <c r="E411" t="s">
        <v>106</v>
      </c>
      <c r="F411" t="s">
        <v>60</v>
      </c>
      <c r="G411" t="str">
        <f t="shared" si="12"/>
        <v>Cashflow zu Umsatz</v>
      </c>
      <c r="H411" s="1">
        <v>59.560204081632634</v>
      </c>
      <c r="I411" t="s">
        <v>47</v>
      </c>
      <c r="J411" t="s">
        <v>9</v>
      </c>
      <c r="K411" t="s">
        <v>108</v>
      </c>
      <c r="L411" t="str">
        <f t="shared" si="11"/>
        <v>stabilitat.xls</v>
      </c>
    </row>
    <row r="412" spans="1:12" ht="12.75">
      <c r="A412">
        <v>411</v>
      </c>
      <c r="B412" t="s">
        <v>40</v>
      </c>
      <c r="C412" t="s">
        <v>4</v>
      </c>
      <c r="D412" t="s">
        <v>107</v>
      </c>
      <c r="E412" t="s">
        <v>106</v>
      </c>
      <c r="F412" t="s">
        <v>61</v>
      </c>
      <c r="G412" t="str">
        <f t="shared" si="12"/>
        <v>Verbindlichkeiten, lang- und mittelfristige</v>
      </c>
      <c r="H412" s="1">
        <v>62.297959183673456</v>
      </c>
      <c r="I412" t="s">
        <v>47</v>
      </c>
      <c r="J412" t="s">
        <v>9</v>
      </c>
      <c r="K412" t="s">
        <v>108</v>
      </c>
      <c r="L412" t="str">
        <f t="shared" si="11"/>
        <v>stabilitat.xls</v>
      </c>
    </row>
    <row r="413" spans="1:12" ht="12.75">
      <c r="A413">
        <v>412</v>
      </c>
      <c r="B413" t="s">
        <v>40</v>
      </c>
      <c r="C413" t="s">
        <v>4</v>
      </c>
      <c r="D413" t="s">
        <v>107</v>
      </c>
      <c r="E413" t="s">
        <v>106</v>
      </c>
      <c r="F413" t="s">
        <v>62</v>
      </c>
      <c r="G413" t="str">
        <f t="shared" si="12"/>
        <v>Eigenkapitalanteil</v>
      </c>
      <c r="H413" s="1">
        <v>48.56122448979592</v>
      </c>
      <c r="I413" t="s">
        <v>47</v>
      </c>
      <c r="J413" t="s">
        <v>9</v>
      </c>
      <c r="K413" t="s">
        <v>108</v>
      </c>
      <c r="L413" t="str">
        <f t="shared" si="11"/>
        <v>stabilitat.xls</v>
      </c>
    </row>
    <row r="414" spans="1:12" ht="12.75">
      <c r="A414">
        <v>413</v>
      </c>
      <c r="B414" t="s">
        <v>40</v>
      </c>
      <c r="C414" t="s">
        <v>4</v>
      </c>
      <c r="D414" t="s">
        <v>107</v>
      </c>
      <c r="E414" t="s">
        <v>106</v>
      </c>
      <c r="F414" t="s">
        <v>63</v>
      </c>
      <c r="G414" t="str">
        <f t="shared" si="12"/>
        <v>Verschuldungsquote, kurzfristige</v>
      </c>
      <c r="H414" s="1">
        <v>142.1846938775509</v>
      </c>
      <c r="I414" t="s">
        <v>47</v>
      </c>
      <c r="J414" t="s">
        <v>9</v>
      </c>
      <c r="K414" t="s">
        <v>108</v>
      </c>
      <c r="L414" t="str">
        <f t="shared" si="11"/>
        <v>stabilitat.xls</v>
      </c>
    </row>
    <row r="415" spans="1:12" ht="12.75">
      <c r="A415">
        <v>414</v>
      </c>
      <c r="B415" t="s">
        <v>40</v>
      </c>
      <c r="C415" t="s">
        <v>4</v>
      </c>
      <c r="D415" t="s">
        <v>107</v>
      </c>
      <c r="E415" t="s">
        <v>106</v>
      </c>
      <c r="F415" t="s">
        <v>64</v>
      </c>
      <c r="G415" t="str">
        <f t="shared" si="12"/>
        <v>Liquide Mittel</v>
      </c>
      <c r="H415" s="1">
        <v>54.42653061224489</v>
      </c>
      <c r="I415" t="s">
        <v>47</v>
      </c>
      <c r="J415" t="s">
        <v>9</v>
      </c>
      <c r="K415" t="s">
        <v>108</v>
      </c>
      <c r="L415" t="str">
        <f t="shared" si="11"/>
        <v>stabilitat.xls</v>
      </c>
    </row>
    <row r="416" spans="1:12" ht="12.75">
      <c r="A416">
        <v>415</v>
      </c>
      <c r="B416" t="s">
        <v>40</v>
      </c>
      <c r="C416" t="s">
        <v>4</v>
      </c>
      <c r="D416" t="s">
        <v>107</v>
      </c>
      <c r="E416" t="s">
        <v>106</v>
      </c>
      <c r="F416" t="s">
        <v>65</v>
      </c>
      <c r="G416" t="str">
        <f t="shared" si="12"/>
        <v>Liquide Mittel/Umsatz </v>
      </c>
      <c r="H416" s="1">
        <v>0</v>
      </c>
      <c r="I416" t="s">
        <v>47</v>
      </c>
      <c r="J416" t="s">
        <v>9</v>
      </c>
      <c r="K416" t="s">
        <v>108</v>
      </c>
      <c r="L416" t="str">
        <f t="shared" si="11"/>
        <v>stabilitat.xls</v>
      </c>
    </row>
    <row r="417" spans="1:12" ht="12.75">
      <c r="A417">
        <v>416</v>
      </c>
      <c r="B417" t="s">
        <v>40</v>
      </c>
      <c r="C417" t="s">
        <v>4</v>
      </c>
      <c r="D417" t="s">
        <v>107</v>
      </c>
      <c r="E417" t="s">
        <v>106</v>
      </c>
      <c r="F417" t="s">
        <v>66</v>
      </c>
      <c r="G417" t="str">
        <f t="shared" si="12"/>
        <v>Vermögensänderungsquote</v>
      </c>
      <c r="H417" s="1">
        <v>196.22346938775507</v>
      </c>
      <c r="I417" t="s">
        <v>47</v>
      </c>
      <c r="J417" t="s">
        <v>9</v>
      </c>
      <c r="K417" t="s">
        <v>108</v>
      </c>
      <c r="L417" t="str">
        <f t="shared" si="11"/>
        <v>stabilitat.xls</v>
      </c>
    </row>
    <row r="418" spans="1:12" ht="12.75">
      <c r="A418">
        <v>417</v>
      </c>
      <c r="B418" t="s">
        <v>40</v>
      </c>
      <c r="C418" t="s">
        <v>4</v>
      </c>
      <c r="D418" t="s">
        <v>107</v>
      </c>
      <c r="E418" t="s">
        <v>106</v>
      </c>
      <c r="F418" t="s">
        <v>67</v>
      </c>
      <c r="G418" t="str">
        <f t="shared" si="12"/>
        <v>Verschuldungsgrad</v>
      </c>
      <c r="H418" s="1">
        <v>39.275510204081634</v>
      </c>
      <c r="I418" t="s">
        <v>47</v>
      </c>
      <c r="J418" t="s">
        <v>9</v>
      </c>
      <c r="K418" t="s">
        <v>108</v>
      </c>
      <c r="L418" t="str">
        <f t="shared" si="11"/>
        <v>stabilitat.xls</v>
      </c>
    </row>
    <row r="419" spans="1:12" ht="12.75">
      <c r="A419">
        <v>418</v>
      </c>
      <c r="B419" t="s">
        <v>40</v>
      </c>
      <c r="C419" t="s">
        <v>4</v>
      </c>
      <c r="D419" t="s">
        <v>107</v>
      </c>
      <c r="E419" t="s">
        <v>106</v>
      </c>
      <c r="F419" t="s">
        <v>68</v>
      </c>
      <c r="G419" t="str">
        <f t="shared" si="12"/>
        <v>Finanzanlagen-Veränderung</v>
      </c>
      <c r="H419" s="1">
        <v>743.069387755101</v>
      </c>
      <c r="I419" t="s">
        <v>47</v>
      </c>
      <c r="J419" t="s">
        <v>9</v>
      </c>
      <c r="K419" t="s">
        <v>108</v>
      </c>
      <c r="L419" t="str">
        <f t="shared" si="11"/>
        <v>stabilitat.xls</v>
      </c>
    </row>
    <row r="420" spans="1:12" ht="12.75">
      <c r="A420">
        <v>419</v>
      </c>
      <c r="B420" t="s">
        <v>40</v>
      </c>
      <c r="C420" t="s">
        <v>4</v>
      </c>
      <c r="D420" t="s">
        <v>107</v>
      </c>
      <c r="E420" t="s">
        <v>106</v>
      </c>
      <c r="F420" t="s">
        <v>69</v>
      </c>
      <c r="G420" t="str">
        <f t="shared" si="12"/>
        <v>Eigenkapital zu Fremdkapital</v>
      </c>
      <c r="H420" s="1">
        <v>39.234693877551024</v>
      </c>
      <c r="I420" t="s">
        <v>47</v>
      </c>
      <c r="J420" t="s">
        <v>9</v>
      </c>
      <c r="K420" t="s">
        <v>108</v>
      </c>
      <c r="L420" t="str">
        <f t="shared" si="11"/>
        <v>stabilitat.xls</v>
      </c>
    </row>
    <row r="421" spans="1:12" ht="12.75">
      <c r="A421">
        <v>420</v>
      </c>
      <c r="B421" t="s">
        <v>40</v>
      </c>
      <c r="C421" t="s">
        <v>4</v>
      </c>
      <c r="D421" t="s">
        <v>107</v>
      </c>
      <c r="E421" t="s">
        <v>106</v>
      </c>
      <c r="F421" t="s">
        <v>70</v>
      </c>
      <c r="G421" t="str">
        <f t="shared" si="12"/>
        <v>Finanzumlaufvermögen</v>
      </c>
      <c r="H421" s="1">
        <v>50.41428571428572</v>
      </c>
      <c r="I421" t="s">
        <v>47</v>
      </c>
      <c r="J421" t="s">
        <v>9</v>
      </c>
      <c r="K421" t="s">
        <v>108</v>
      </c>
      <c r="L421" t="str">
        <f t="shared" si="11"/>
        <v>stabilitat.xls</v>
      </c>
    </row>
    <row r="422" spans="1:12" ht="12.75">
      <c r="A422">
        <v>421</v>
      </c>
      <c r="B422" t="s">
        <v>40</v>
      </c>
      <c r="C422" t="s">
        <v>4</v>
      </c>
      <c r="D422" t="s">
        <v>107</v>
      </c>
      <c r="E422" t="s">
        <v>106</v>
      </c>
      <c r="F422" t="s">
        <v>71</v>
      </c>
      <c r="G422" t="str">
        <f t="shared" si="12"/>
        <v>Finanzumlaufvermögen-Veränderung</v>
      </c>
      <c r="H422" s="1">
        <v>652.1183673469375</v>
      </c>
      <c r="I422" t="s">
        <v>47</v>
      </c>
      <c r="J422" t="s">
        <v>9</v>
      </c>
      <c r="K422" t="s">
        <v>108</v>
      </c>
      <c r="L422" t="str">
        <f t="shared" si="11"/>
        <v>stabilitat.xls</v>
      </c>
    </row>
    <row r="423" spans="1:12" ht="12.75">
      <c r="A423">
        <v>422</v>
      </c>
      <c r="B423" t="s">
        <v>40</v>
      </c>
      <c r="C423" t="s">
        <v>4</v>
      </c>
      <c r="D423" t="s">
        <v>107</v>
      </c>
      <c r="E423" t="s">
        <v>106</v>
      </c>
      <c r="F423" t="s">
        <v>72</v>
      </c>
      <c r="G423" t="str">
        <f t="shared" si="12"/>
        <v>Eigenkapital-Veränderung</v>
      </c>
      <c r="H423" s="1">
        <v>48.60204081632653</v>
      </c>
      <c r="I423" t="s">
        <v>47</v>
      </c>
      <c r="J423" t="s">
        <v>9</v>
      </c>
      <c r="K423" t="s">
        <v>108</v>
      </c>
      <c r="L423" t="str">
        <f t="shared" si="11"/>
        <v>stabilitat.xls</v>
      </c>
    </row>
    <row r="424" spans="1:12" ht="12.75">
      <c r="A424">
        <v>423</v>
      </c>
      <c r="B424" t="s">
        <v>40</v>
      </c>
      <c r="C424" t="s">
        <v>4</v>
      </c>
      <c r="D424" t="s">
        <v>107</v>
      </c>
      <c r="E424" t="s">
        <v>106</v>
      </c>
      <c r="F424" t="s">
        <v>73</v>
      </c>
      <c r="G424" t="str">
        <f t="shared" si="12"/>
        <v>Vermögen, immaterielles</v>
      </c>
      <c r="H424" s="1">
        <v>211.34591836734717</v>
      </c>
      <c r="I424" t="s">
        <v>47</v>
      </c>
      <c r="J424" t="s">
        <v>9</v>
      </c>
      <c r="K424" t="s">
        <v>108</v>
      </c>
      <c r="L424" t="str">
        <f t="shared" si="11"/>
        <v>stabilitat.xls</v>
      </c>
    </row>
    <row r="425" spans="1:12" ht="12.75">
      <c r="A425">
        <v>424</v>
      </c>
      <c r="B425" t="s">
        <v>40</v>
      </c>
      <c r="C425" t="s">
        <v>4</v>
      </c>
      <c r="D425" t="s">
        <v>107</v>
      </c>
      <c r="E425" t="s">
        <v>106</v>
      </c>
      <c r="F425" t="s">
        <v>74</v>
      </c>
      <c r="G425" t="str">
        <f t="shared" si="12"/>
        <v>Finanzanlagen</v>
      </c>
      <c r="H425" s="1">
        <v>17.94795918367347</v>
      </c>
      <c r="I425" t="s">
        <v>47</v>
      </c>
      <c r="J425" t="s">
        <v>9</v>
      </c>
      <c r="K425" t="s">
        <v>108</v>
      </c>
      <c r="L425" t="str">
        <f t="shared" si="11"/>
        <v>stabilitat.xls</v>
      </c>
    </row>
    <row r="426" spans="1:12" ht="12.75">
      <c r="A426">
        <v>425</v>
      </c>
      <c r="B426" t="s">
        <v>40</v>
      </c>
      <c r="C426" t="s">
        <v>4</v>
      </c>
      <c r="D426" t="s">
        <v>107</v>
      </c>
      <c r="E426" t="s">
        <v>106</v>
      </c>
      <c r="F426" t="s">
        <v>75</v>
      </c>
      <c r="G426" t="str">
        <f t="shared" si="12"/>
        <v>Eigenkapital</v>
      </c>
      <c r="H426" s="1">
        <v>50.861224489795916</v>
      </c>
      <c r="I426" t="s">
        <v>47</v>
      </c>
      <c r="J426" t="s">
        <v>9</v>
      </c>
      <c r="K426" t="s">
        <v>108</v>
      </c>
      <c r="L426" t="str">
        <f t="shared" si="11"/>
        <v>stabilitat.xls</v>
      </c>
    </row>
    <row r="427" spans="1:12" ht="12.75">
      <c r="A427">
        <v>426</v>
      </c>
      <c r="B427" t="s">
        <v>40</v>
      </c>
      <c r="C427" t="s">
        <v>4</v>
      </c>
      <c r="D427" t="s">
        <v>107</v>
      </c>
      <c r="E427" t="s">
        <v>106</v>
      </c>
      <c r="F427" t="s">
        <v>76</v>
      </c>
      <c r="G427" t="str">
        <f t="shared" si="12"/>
        <v>Fremdkapital</v>
      </c>
      <c r="H427" s="1">
        <v>157.2632653061222</v>
      </c>
      <c r="I427" t="s">
        <v>47</v>
      </c>
      <c r="J427" t="s">
        <v>9</v>
      </c>
      <c r="K427" t="s">
        <v>108</v>
      </c>
      <c r="L427" t="str">
        <f t="shared" si="11"/>
        <v>stabilitat.xls</v>
      </c>
    </row>
    <row r="428" spans="1:12" ht="12.75">
      <c r="A428">
        <v>427</v>
      </c>
      <c r="B428" t="s">
        <v>40</v>
      </c>
      <c r="C428" t="s">
        <v>4</v>
      </c>
      <c r="D428" t="s">
        <v>107</v>
      </c>
      <c r="E428" t="s">
        <v>106</v>
      </c>
      <c r="F428" t="s">
        <v>77</v>
      </c>
      <c r="G428" t="str">
        <f t="shared" si="12"/>
        <v>Verbindlichkeiten, mittelfristige</v>
      </c>
      <c r="H428" s="1">
        <v>734.0673469387746</v>
      </c>
      <c r="I428" t="s">
        <v>47</v>
      </c>
      <c r="J428" t="s">
        <v>9</v>
      </c>
      <c r="K428" t="s">
        <v>108</v>
      </c>
      <c r="L428" t="str">
        <f t="shared" si="11"/>
        <v>stabilitat.xls</v>
      </c>
    </row>
    <row r="429" spans="1:12" ht="12.75">
      <c r="A429">
        <v>428</v>
      </c>
      <c r="B429" t="s">
        <v>40</v>
      </c>
      <c r="C429" t="s">
        <v>4</v>
      </c>
      <c r="D429" t="s">
        <v>107</v>
      </c>
      <c r="E429" t="s">
        <v>106</v>
      </c>
      <c r="F429" t="s">
        <v>78</v>
      </c>
      <c r="G429" t="str">
        <f t="shared" si="12"/>
        <v>Verbindlichkeiten, kurzfristige -Veränderung</v>
      </c>
      <c r="H429" s="1">
        <v>0</v>
      </c>
      <c r="I429" t="s">
        <v>47</v>
      </c>
      <c r="J429" t="s">
        <v>9</v>
      </c>
      <c r="K429" t="s">
        <v>108</v>
      </c>
      <c r="L429" t="str">
        <f t="shared" si="11"/>
        <v>stabilitat.xls</v>
      </c>
    </row>
    <row r="430" spans="1:12" ht="12.75">
      <c r="A430">
        <v>429</v>
      </c>
      <c r="B430" t="s">
        <v>40</v>
      </c>
      <c r="C430" t="s">
        <v>4</v>
      </c>
      <c r="D430" t="s">
        <v>107</v>
      </c>
      <c r="E430" t="s">
        <v>106</v>
      </c>
      <c r="F430" t="s">
        <v>79</v>
      </c>
      <c r="G430" t="str">
        <f t="shared" si="12"/>
        <v>Fremdkapital-Veränderung</v>
      </c>
      <c r="H430" s="1">
        <v>688.8602040816323</v>
      </c>
      <c r="I430" t="s">
        <v>47</v>
      </c>
      <c r="J430" t="s">
        <v>9</v>
      </c>
      <c r="K430" t="s">
        <v>108</v>
      </c>
      <c r="L430" t="str">
        <f t="shared" si="11"/>
        <v>stabilitat.xls</v>
      </c>
    </row>
    <row r="431" spans="1:12" ht="12.75">
      <c r="A431">
        <v>430</v>
      </c>
      <c r="B431" t="s">
        <v>40</v>
      </c>
      <c r="C431" t="s">
        <v>4</v>
      </c>
      <c r="D431" t="s">
        <v>107</v>
      </c>
      <c r="E431" t="s">
        <v>106</v>
      </c>
      <c r="F431" t="s">
        <v>80</v>
      </c>
      <c r="G431" t="str">
        <f t="shared" si="12"/>
        <v>Fremdkapitalanteil</v>
      </c>
      <c r="H431" s="1">
        <v>48.56122448979592</v>
      </c>
      <c r="I431" t="s">
        <v>47</v>
      </c>
      <c r="J431" t="s">
        <v>9</v>
      </c>
      <c r="K431" t="s">
        <v>108</v>
      </c>
      <c r="L431" t="str">
        <f t="shared" si="11"/>
        <v>stabilitat.xls</v>
      </c>
    </row>
    <row r="432" spans="1:12" ht="12.75">
      <c r="A432">
        <v>431</v>
      </c>
      <c r="B432" t="s">
        <v>40</v>
      </c>
      <c r="C432" t="s">
        <v>4</v>
      </c>
      <c r="D432" t="s">
        <v>107</v>
      </c>
      <c r="E432" t="s">
        <v>106</v>
      </c>
      <c r="F432" t="s">
        <v>81</v>
      </c>
      <c r="G432" t="str">
        <f t="shared" si="12"/>
        <v>Anlagendeckung</v>
      </c>
      <c r="H432" s="1">
        <v>48.53979591836735</v>
      </c>
      <c r="I432" t="s">
        <v>47</v>
      </c>
      <c r="J432" t="s">
        <v>9</v>
      </c>
      <c r="K432" t="s">
        <v>108</v>
      </c>
      <c r="L432" t="str">
        <f t="shared" si="11"/>
        <v>stabilitat.xls</v>
      </c>
    </row>
    <row r="433" spans="1:12" ht="12.75">
      <c r="A433">
        <v>432</v>
      </c>
      <c r="B433" t="s">
        <v>40</v>
      </c>
      <c r="C433" t="s">
        <v>4</v>
      </c>
      <c r="D433" t="s">
        <v>107</v>
      </c>
      <c r="E433" t="s">
        <v>106</v>
      </c>
      <c r="F433" t="s">
        <v>82</v>
      </c>
      <c r="G433" t="str">
        <f t="shared" si="12"/>
        <v>Fremdkapitaldeckung 1</v>
      </c>
      <c r="H433" s="1">
        <v>49.3469387755102</v>
      </c>
      <c r="I433" t="s">
        <v>47</v>
      </c>
      <c r="J433" t="s">
        <v>9</v>
      </c>
      <c r="K433" t="s">
        <v>108</v>
      </c>
      <c r="L433" t="str">
        <f t="shared" si="11"/>
        <v>stabilitat.xls</v>
      </c>
    </row>
    <row r="434" spans="1:12" ht="12.75">
      <c r="A434">
        <v>433</v>
      </c>
      <c r="B434" t="s">
        <v>40</v>
      </c>
      <c r="C434" t="s">
        <v>4</v>
      </c>
      <c r="D434" t="s">
        <v>107</v>
      </c>
      <c r="E434" t="s">
        <v>106</v>
      </c>
      <c r="F434" t="s">
        <v>83</v>
      </c>
      <c r="G434" t="str">
        <f t="shared" si="12"/>
        <v>Fremdkapitaldeckung 2</v>
      </c>
      <c r="H434" s="1">
        <v>225.8448979591839</v>
      </c>
      <c r="I434" t="s">
        <v>47</v>
      </c>
      <c r="J434" t="s">
        <v>9</v>
      </c>
      <c r="K434" t="s">
        <v>108</v>
      </c>
      <c r="L434" t="str">
        <f t="shared" si="11"/>
        <v>stabilitat.xls</v>
      </c>
    </row>
    <row r="435" spans="1:12" ht="12.75">
      <c r="A435">
        <v>434</v>
      </c>
      <c r="B435" t="s">
        <v>40</v>
      </c>
      <c r="C435" t="s">
        <v>4</v>
      </c>
      <c r="D435" t="s">
        <v>107</v>
      </c>
      <c r="E435" t="s">
        <v>106</v>
      </c>
      <c r="F435" t="s">
        <v>84</v>
      </c>
      <c r="G435" t="str">
        <f t="shared" si="12"/>
        <v>Nettoverbindlichkeiten</v>
      </c>
      <c r="H435" s="1">
        <v>49.54081632653061</v>
      </c>
      <c r="I435" t="s">
        <v>47</v>
      </c>
      <c r="J435" t="s">
        <v>9</v>
      </c>
      <c r="K435" t="s">
        <v>108</v>
      </c>
      <c r="L435" t="str">
        <f t="shared" si="11"/>
        <v>stabilitat.xls</v>
      </c>
    </row>
    <row r="436" spans="1:12" ht="12.75">
      <c r="A436">
        <v>435</v>
      </c>
      <c r="B436" t="s">
        <v>41</v>
      </c>
      <c r="C436" t="s">
        <v>3</v>
      </c>
      <c r="D436" t="s">
        <v>107</v>
      </c>
      <c r="E436" t="s">
        <v>106</v>
      </c>
      <c r="F436" t="s">
        <v>56</v>
      </c>
      <c r="G436" t="str">
        <f t="shared" si="12"/>
        <v>Liquidität 1 Grades</v>
      </c>
      <c r="H436" s="1">
        <v>30.90055101821874</v>
      </c>
      <c r="I436" t="s">
        <v>47</v>
      </c>
      <c r="J436" t="s">
        <v>9</v>
      </c>
      <c r="K436" t="s">
        <v>108</v>
      </c>
      <c r="L436" t="str">
        <f t="shared" si="11"/>
        <v>stabilitat.xls</v>
      </c>
    </row>
    <row r="437" spans="1:12" ht="12.75">
      <c r="A437">
        <v>436</v>
      </c>
      <c r="B437" t="s">
        <v>41</v>
      </c>
      <c r="C437" t="s">
        <v>3</v>
      </c>
      <c r="D437" t="s">
        <v>107</v>
      </c>
      <c r="E437" t="s">
        <v>106</v>
      </c>
      <c r="F437" t="s">
        <v>57</v>
      </c>
      <c r="G437" t="str">
        <f t="shared" si="12"/>
        <v>Liquidität 2. Grades</v>
      </c>
      <c r="H437" s="1">
        <v>43.60976315284092</v>
      </c>
      <c r="I437" t="s">
        <v>47</v>
      </c>
      <c r="J437" t="s">
        <v>9</v>
      </c>
      <c r="K437" t="s">
        <v>108</v>
      </c>
      <c r="L437" t="str">
        <f t="shared" si="11"/>
        <v>stabilitat.xls</v>
      </c>
    </row>
    <row r="438" spans="1:12" ht="12.75">
      <c r="A438">
        <v>437</v>
      </c>
      <c r="B438" t="s">
        <v>41</v>
      </c>
      <c r="C438" t="s">
        <v>3</v>
      </c>
      <c r="D438" t="s">
        <v>107</v>
      </c>
      <c r="E438" t="s">
        <v>106</v>
      </c>
      <c r="F438" t="s">
        <v>58</v>
      </c>
      <c r="G438" t="str">
        <f t="shared" si="12"/>
        <v>Verbindlichkeiten, kurzfristige in % des Fremdkapitals</v>
      </c>
      <c r="H438" s="1">
        <v>96.85273434017415</v>
      </c>
      <c r="I438" t="s">
        <v>47</v>
      </c>
      <c r="J438" t="s">
        <v>9</v>
      </c>
      <c r="K438" t="s">
        <v>108</v>
      </c>
      <c r="L438" t="str">
        <f t="shared" si="11"/>
        <v>stabilitat.xls</v>
      </c>
    </row>
    <row r="439" spans="1:12" ht="12.75">
      <c r="A439">
        <v>438</v>
      </c>
      <c r="B439" t="s">
        <v>41</v>
      </c>
      <c r="C439" t="s">
        <v>3</v>
      </c>
      <c r="D439" t="s">
        <v>107</v>
      </c>
      <c r="E439" t="s">
        <v>106</v>
      </c>
      <c r="F439" t="s">
        <v>59</v>
      </c>
      <c r="G439" t="str">
        <f t="shared" si="12"/>
        <v>Cashflow zu Fremdkapital</v>
      </c>
      <c r="H439" s="1">
        <v>34.25625317439887</v>
      </c>
      <c r="I439" t="s">
        <v>47</v>
      </c>
      <c r="J439" t="s">
        <v>9</v>
      </c>
      <c r="K439" t="s">
        <v>108</v>
      </c>
      <c r="L439" t="str">
        <f t="shared" si="11"/>
        <v>stabilitat.xls</v>
      </c>
    </row>
    <row r="440" spans="1:12" ht="12.75">
      <c r="A440">
        <v>439</v>
      </c>
      <c r="B440" t="s">
        <v>41</v>
      </c>
      <c r="C440" t="s">
        <v>3</v>
      </c>
      <c r="D440" t="s">
        <v>107</v>
      </c>
      <c r="E440" t="s">
        <v>106</v>
      </c>
      <c r="F440" t="s">
        <v>60</v>
      </c>
      <c r="G440" t="str">
        <f t="shared" si="12"/>
        <v>Cashflow zu Umsatz</v>
      </c>
      <c r="H440" s="1">
        <v>42.626555635175926</v>
      </c>
      <c r="I440" t="s">
        <v>47</v>
      </c>
      <c r="J440" t="s">
        <v>9</v>
      </c>
      <c r="K440" t="s">
        <v>108</v>
      </c>
      <c r="L440" t="str">
        <f t="shared" si="11"/>
        <v>stabilitat.xls</v>
      </c>
    </row>
    <row r="441" spans="1:12" ht="12.75">
      <c r="A441">
        <v>440</v>
      </c>
      <c r="B441" t="s">
        <v>41</v>
      </c>
      <c r="C441" t="s">
        <v>3</v>
      </c>
      <c r="D441" t="s">
        <v>107</v>
      </c>
      <c r="E441" t="s">
        <v>106</v>
      </c>
      <c r="F441" t="s">
        <v>61</v>
      </c>
      <c r="G441" t="str">
        <f t="shared" si="12"/>
        <v>Verbindlichkeiten, lang- und mittelfristige</v>
      </c>
      <c r="H441" s="1">
        <v>50.803591843940936</v>
      </c>
      <c r="I441" t="s">
        <v>47</v>
      </c>
      <c r="J441" t="s">
        <v>9</v>
      </c>
      <c r="K441" t="s">
        <v>108</v>
      </c>
      <c r="L441" t="str">
        <f t="shared" si="11"/>
        <v>stabilitat.xls</v>
      </c>
    </row>
    <row r="442" spans="1:12" ht="12.75">
      <c r="A442">
        <v>441</v>
      </c>
      <c r="B442" t="s">
        <v>41</v>
      </c>
      <c r="C442" t="s">
        <v>3</v>
      </c>
      <c r="D442" t="s">
        <v>107</v>
      </c>
      <c r="E442" t="s">
        <v>106</v>
      </c>
      <c r="F442" t="s">
        <v>62</v>
      </c>
      <c r="G442" t="str">
        <f t="shared" si="12"/>
        <v>Eigenkapitalanteil</v>
      </c>
      <c r="H442" s="1">
        <v>29.251157815319267</v>
      </c>
      <c r="I442" t="s">
        <v>47</v>
      </c>
      <c r="J442" t="s">
        <v>9</v>
      </c>
      <c r="K442" t="s">
        <v>108</v>
      </c>
      <c r="L442" t="str">
        <f t="shared" si="11"/>
        <v>stabilitat.xls</v>
      </c>
    </row>
    <row r="443" spans="1:12" ht="12.75">
      <c r="A443">
        <v>442</v>
      </c>
      <c r="B443" t="s">
        <v>41</v>
      </c>
      <c r="C443" t="s">
        <v>3</v>
      </c>
      <c r="D443" t="s">
        <v>107</v>
      </c>
      <c r="E443" t="s">
        <v>106</v>
      </c>
      <c r="F443" t="s">
        <v>63</v>
      </c>
      <c r="G443" t="str">
        <f t="shared" si="12"/>
        <v>Verschuldungsquote, kurzfristige</v>
      </c>
      <c r="H443" s="1">
        <v>116.51751370682778</v>
      </c>
      <c r="I443" t="s">
        <v>47</v>
      </c>
      <c r="J443" t="s">
        <v>9</v>
      </c>
      <c r="K443" t="s">
        <v>108</v>
      </c>
      <c r="L443" t="str">
        <f t="shared" si="11"/>
        <v>stabilitat.xls</v>
      </c>
    </row>
    <row r="444" spans="1:12" ht="12.75">
      <c r="A444">
        <v>443</v>
      </c>
      <c r="B444" t="s">
        <v>41</v>
      </c>
      <c r="C444" t="s">
        <v>3</v>
      </c>
      <c r="D444" t="s">
        <v>107</v>
      </c>
      <c r="E444" t="s">
        <v>106</v>
      </c>
      <c r="F444" t="s">
        <v>64</v>
      </c>
      <c r="G444" t="str">
        <f t="shared" si="12"/>
        <v>Liquide Mittel</v>
      </c>
      <c r="H444" s="1">
        <v>40.87077838729758</v>
      </c>
      <c r="I444" t="s">
        <v>47</v>
      </c>
      <c r="J444" t="s">
        <v>9</v>
      </c>
      <c r="K444" t="s">
        <v>108</v>
      </c>
      <c r="L444" t="str">
        <f t="shared" si="11"/>
        <v>stabilitat.xls</v>
      </c>
    </row>
    <row r="445" spans="1:12" ht="12.75">
      <c r="A445">
        <v>444</v>
      </c>
      <c r="B445" t="s">
        <v>41</v>
      </c>
      <c r="C445" t="s">
        <v>3</v>
      </c>
      <c r="D445" t="s">
        <v>107</v>
      </c>
      <c r="E445" t="s">
        <v>106</v>
      </c>
      <c r="F445" t="s">
        <v>65</v>
      </c>
      <c r="G445" t="str">
        <f t="shared" si="12"/>
        <v>Liquide Mittel/Umsatz </v>
      </c>
      <c r="H445" s="1">
        <v>0</v>
      </c>
      <c r="I445" t="s">
        <v>47</v>
      </c>
      <c r="J445" t="s">
        <v>9</v>
      </c>
      <c r="K445" t="s">
        <v>108</v>
      </c>
      <c r="L445" t="str">
        <f t="shared" si="11"/>
        <v>stabilitat.xls</v>
      </c>
    </row>
    <row r="446" spans="1:12" ht="12.75">
      <c r="A446">
        <v>445</v>
      </c>
      <c r="B446" t="s">
        <v>41</v>
      </c>
      <c r="C446" t="s">
        <v>3</v>
      </c>
      <c r="D446" t="s">
        <v>107</v>
      </c>
      <c r="E446" t="s">
        <v>106</v>
      </c>
      <c r="F446" t="s">
        <v>66</v>
      </c>
      <c r="G446" t="str">
        <f t="shared" si="12"/>
        <v>Vermögensänderungsquote</v>
      </c>
      <c r="H446" s="1">
        <v>77.05435195269351</v>
      </c>
      <c r="I446" t="s">
        <v>47</v>
      </c>
      <c r="J446" t="s">
        <v>9</v>
      </c>
      <c r="K446" t="s">
        <v>108</v>
      </c>
      <c r="L446" t="str">
        <f t="shared" si="11"/>
        <v>stabilitat.xls</v>
      </c>
    </row>
    <row r="447" spans="1:12" ht="12.75">
      <c r="A447">
        <v>446</v>
      </c>
      <c r="B447" t="s">
        <v>41</v>
      </c>
      <c r="C447" t="s">
        <v>3</v>
      </c>
      <c r="D447" t="s">
        <v>107</v>
      </c>
      <c r="E447" t="s">
        <v>106</v>
      </c>
      <c r="F447" t="s">
        <v>67</v>
      </c>
      <c r="G447" t="str">
        <f t="shared" si="12"/>
        <v>Verschuldungsgrad</v>
      </c>
      <c r="H447" s="1">
        <v>28.25647653604132</v>
      </c>
      <c r="I447" t="s">
        <v>47</v>
      </c>
      <c r="J447" t="s">
        <v>9</v>
      </c>
      <c r="K447" t="s">
        <v>108</v>
      </c>
      <c r="L447" t="str">
        <f t="shared" si="11"/>
        <v>stabilitat.xls</v>
      </c>
    </row>
    <row r="448" spans="1:12" ht="12.75">
      <c r="A448">
        <v>447</v>
      </c>
      <c r="B448" t="s">
        <v>41</v>
      </c>
      <c r="C448" t="s">
        <v>3</v>
      </c>
      <c r="D448" t="s">
        <v>107</v>
      </c>
      <c r="E448" t="s">
        <v>106</v>
      </c>
      <c r="F448" t="s">
        <v>68</v>
      </c>
      <c r="G448" t="str">
        <f t="shared" si="12"/>
        <v>Finanzanlagen-Veränderung</v>
      </c>
      <c r="H448" s="1">
        <v>90.53476453447935</v>
      </c>
      <c r="I448" t="s">
        <v>47</v>
      </c>
      <c r="J448" t="s">
        <v>9</v>
      </c>
      <c r="K448" t="s">
        <v>108</v>
      </c>
      <c r="L448" t="str">
        <f t="shared" si="11"/>
        <v>stabilitat.xls</v>
      </c>
    </row>
    <row r="449" spans="1:12" ht="12.75">
      <c r="A449">
        <v>448</v>
      </c>
      <c r="B449" t="s">
        <v>41</v>
      </c>
      <c r="C449" t="s">
        <v>3</v>
      </c>
      <c r="D449" t="s">
        <v>107</v>
      </c>
      <c r="E449" t="s">
        <v>106</v>
      </c>
      <c r="F449" t="s">
        <v>69</v>
      </c>
      <c r="G449" t="str">
        <f t="shared" si="12"/>
        <v>Eigenkapital zu Fremdkapital</v>
      </c>
      <c r="H449" s="1">
        <v>28.26998007810871</v>
      </c>
      <c r="I449" t="s">
        <v>47</v>
      </c>
      <c r="J449" t="s">
        <v>9</v>
      </c>
      <c r="K449" t="s">
        <v>108</v>
      </c>
      <c r="L449" t="str">
        <f t="shared" si="11"/>
        <v>stabilitat.xls</v>
      </c>
    </row>
    <row r="450" spans="1:12" ht="12.75">
      <c r="A450">
        <v>449</v>
      </c>
      <c r="B450" t="s">
        <v>41</v>
      </c>
      <c r="C450" t="s">
        <v>3</v>
      </c>
      <c r="D450" t="s">
        <v>107</v>
      </c>
      <c r="E450" t="s">
        <v>106</v>
      </c>
      <c r="F450" t="s">
        <v>70</v>
      </c>
      <c r="G450" t="str">
        <f t="shared" si="12"/>
        <v>Finanzumlaufvermögen</v>
      </c>
      <c r="H450" s="1">
        <v>32.34469952911706</v>
      </c>
      <c r="I450" t="s">
        <v>47</v>
      </c>
      <c r="J450" t="s">
        <v>9</v>
      </c>
      <c r="K450" t="s">
        <v>108</v>
      </c>
      <c r="L450" t="str">
        <f t="shared" si="11"/>
        <v>stabilitat.xls</v>
      </c>
    </row>
    <row r="451" spans="1:12" ht="12.75">
      <c r="A451">
        <v>450</v>
      </c>
      <c r="B451" t="s">
        <v>41</v>
      </c>
      <c r="C451" t="s">
        <v>3</v>
      </c>
      <c r="D451" t="s">
        <v>107</v>
      </c>
      <c r="E451" t="s">
        <v>106</v>
      </c>
      <c r="F451" t="s">
        <v>71</v>
      </c>
      <c r="G451" t="str">
        <f t="shared" si="12"/>
        <v>Finanzumlaufvermögen-Veränderung</v>
      </c>
      <c r="H451" s="1">
        <v>137.42012513887894</v>
      </c>
      <c r="I451" t="s">
        <v>47</v>
      </c>
      <c r="J451" t="s">
        <v>9</v>
      </c>
      <c r="K451" t="s">
        <v>108</v>
      </c>
      <c r="L451" t="str">
        <f aca="true" t="shared" si="13" ref="L451:L514">K451</f>
        <v>stabilitat.xls</v>
      </c>
    </row>
    <row r="452" spans="1:12" ht="12.75">
      <c r="A452">
        <v>451</v>
      </c>
      <c r="B452" t="s">
        <v>41</v>
      </c>
      <c r="C452" t="s">
        <v>3</v>
      </c>
      <c r="D452" t="s">
        <v>107</v>
      </c>
      <c r="E452" t="s">
        <v>106</v>
      </c>
      <c r="F452" t="s">
        <v>72</v>
      </c>
      <c r="G452" t="str">
        <f t="shared" si="12"/>
        <v>Eigenkapital-Veränderung</v>
      </c>
      <c r="H452" s="1">
        <v>28.60132640422103</v>
      </c>
      <c r="I452" t="s">
        <v>47</v>
      </c>
      <c r="J452" t="s">
        <v>9</v>
      </c>
      <c r="K452" t="s">
        <v>108</v>
      </c>
      <c r="L452" t="str">
        <f t="shared" si="13"/>
        <v>stabilitat.xls</v>
      </c>
    </row>
    <row r="453" spans="1:12" ht="12.75">
      <c r="A453">
        <v>452</v>
      </c>
      <c r="B453" t="s">
        <v>41</v>
      </c>
      <c r="C453" t="s">
        <v>3</v>
      </c>
      <c r="D453" t="s">
        <v>107</v>
      </c>
      <c r="E453" t="s">
        <v>106</v>
      </c>
      <c r="F453" t="s">
        <v>73</v>
      </c>
      <c r="G453" t="str">
        <f t="shared" si="12"/>
        <v>Vermögen, immaterielles</v>
      </c>
      <c r="H453" s="1">
        <v>118.74038054873857</v>
      </c>
      <c r="I453" t="s">
        <v>47</v>
      </c>
      <c r="J453" t="s">
        <v>9</v>
      </c>
      <c r="K453" t="s">
        <v>108</v>
      </c>
      <c r="L453" t="str">
        <f t="shared" si="13"/>
        <v>stabilitat.xls</v>
      </c>
    </row>
    <row r="454" spans="1:12" ht="12.75">
      <c r="A454">
        <v>453</v>
      </c>
      <c r="B454" t="s">
        <v>41</v>
      </c>
      <c r="C454" t="s">
        <v>3</v>
      </c>
      <c r="D454" t="s">
        <v>107</v>
      </c>
      <c r="E454" t="s">
        <v>106</v>
      </c>
      <c r="F454" t="s">
        <v>74</v>
      </c>
      <c r="G454" t="str">
        <f t="shared" si="12"/>
        <v>Finanzanlagen</v>
      </c>
      <c r="H454" s="1">
        <v>58.57639338309856</v>
      </c>
      <c r="I454" t="s">
        <v>47</v>
      </c>
      <c r="J454" t="s">
        <v>9</v>
      </c>
      <c r="K454" t="s">
        <v>108</v>
      </c>
      <c r="L454" t="str">
        <f t="shared" si="13"/>
        <v>stabilitat.xls</v>
      </c>
    </row>
    <row r="455" spans="1:12" ht="12.75">
      <c r="A455">
        <v>454</v>
      </c>
      <c r="B455" t="s">
        <v>41</v>
      </c>
      <c r="C455" t="s">
        <v>3</v>
      </c>
      <c r="D455" t="s">
        <v>107</v>
      </c>
      <c r="E455" t="s">
        <v>106</v>
      </c>
      <c r="F455" t="s">
        <v>75</v>
      </c>
      <c r="G455" t="str">
        <f t="shared" si="12"/>
        <v>Eigenkapital</v>
      </c>
      <c r="H455" s="1">
        <v>35.989556425177625</v>
      </c>
      <c r="I455" t="s">
        <v>47</v>
      </c>
      <c r="J455" t="s">
        <v>9</v>
      </c>
      <c r="K455" t="s">
        <v>108</v>
      </c>
      <c r="L455" t="str">
        <f t="shared" si="13"/>
        <v>stabilitat.xls</v>
      </c>
    </row>
    <row r="456" spans="1:12" ht="12.75">
      <c r="A456">
        <v>455</v>
      </c>
      <c r="B456" t="s">
        <v>41</v>
      </c>
      <c r="C456" t="s">
        <v>3</v>
      </c>
      <c r="D456" t="s">
        <v>107</v>
      </c>
      <c r="E456" t="s">
        <v>106</v>
      </c>
      <c r="F456" t="s">
        <v>76</v>
      </c>
      <c r="G456" t="str">
        <f aca="true" t="shared" si="14" ref="G456:G519">F456</f>
        <v>Fremdkapital</v>
      </c>
      <c r="H456" s="1">
        <v>32.7893822007099</v>
      </c>
      <c r="I456" t="s">
        <v>47</v>
      </c>
      <c r="J456" t="s">
        <v>9</v>
      </c>
      <c r="K456" t="s">
        <v>108</v>
      </c>
      <c r="L456" t="str">
        <f t="shared" si="13"/>
        <v>stabilitat.xls</v>
      </c>
    </row>
    <row r="457" spans="1:12" ht="12.75">
      <c r="A457">
        <v>456</v>
      </c>
      <c r="B457" t="s">
        <v>41</v>
      </c>
      <c r="C457" t="s">
        <v>3</v>
      </c>
      <c r="D457" t="s">
        <v>107</v>
      </c>
      <c r="E457" t="s">
        <v>106</v>
      </c>
      <c r="F457" t="s">
        <v>77</v>
      </c>
      <c r="G457" t="str">
        <f t="shared" si="14"/>
        <v>Verbindlichkeiten, mittelfristige</v>
      </c>
      <c r="H457" s="1">
        <v>139.10882173180875</v>
      </c>
      <c r="I457" t="s">
        <v>47</v>
      </c>
      <c r="J457" t="s">
        <v>9</v>
      </c>
      <c r="K457" t="s">
        <v>108</v>
      </c>
      <c r="L457" t="str">
        <f t="shared" si="13"/>
        <v>stabilitat.xls</v>
      </c>
    </row>
    <row r="458" spans="1:12" ht="12.75">
      <c r="A458">
        <v>457</v>
      </c>
      <c r="B458" t="s">
        <v>41</v>
      </c>
      <c r="C458" t="s">
        <v>3</v>
      </c>
      <c r="D458" t="s">
        <v>107</v>
      </c>
      <c r="E458" t="s">
        <v>106</v>
      </c>
      <c r="F458" t="s">
        <v>78</v>
      </c>
      <c r="G458" t="str">
        <f t="shared" si="14"/>
        <v>Verbindlichkeiten, kurzfristige -Veränderung</v>
      </c>
      <c r="H458" s="1">
        <v>0</v>
      </c>
      <c r="I458" t="s">
        <v>47</v>
      </c>
      <c r="J458" t="s">
        <v>9</v>
      </c>
      <c r="K458" t="s">
        <v>108</v>
      </c>
      <c r="L458" t="str">
        <f t="shared" si="13"/>
        <v>stabilitat.xls</v>
      </c>
    </row>
    <row r="459" spans="1:12" ht="12.75">
      <c r="A459">
        <v>458</v>
      </c>
      <c r="B459" t="s">
        <v>41</v>
      </c>
      <c r="C459" t="s">
        <v>3</v>
      </c>
      <c r="D459" t="s">
        <v>107</v>
      </c>
      <c r="E459" t="s">
        <v>106</v>
      </c>
      <c r="F459" t="s">
        <v>79</v>
      </c>
      <c r="G459" t="str">
        <f t="shared" si="14"/>
        <v>Fremdkapital-Veränderung</v>
      </c>
      <c r="H459" s="1">
        <v>207.09736429241573</v>
      </c>
      <c r="I459" t="s">
        <v>47</v>
      </c>
      <c r="J459" t="s">
        <v>9</v>
      </c>
      <c r="K459" t="s">
        <v>108</v>
      </c>
      <c r="L459" t="str">
        <f t="shared" si="13"/>
        <v>stabilitat.xls</v>
      </c>
    </row>
    <row r="460" spans="1:12" ht="12.75">
      <c r="A460">
        <v>459</v>
      </c>
      <c r="B460" t="s">
        <v>41</v>
      </c>
      <c r="C460" t="s">
        <v>3</v>
      </c>
      <c r="D460" t="s">
        <v>107</v>
      </c>
      <c r="E460" t="s">
        <v>106</v>
      </c>
      <c r="F460" t="s">
        <v>80</v>
      </c>
      <c r="G460" t="str">
        <f t="shared" si="14"/>
        <v>Fremdkapitalanteil</v>
      </c>
      <c r="H460" s="1">
        <v>29.251157815319267</v>
      </c>
      <c r="I460" t="s">
        <v>47</v>
      </c>
      <c r="J460" t="s">
        <v>9</v>
      </c>
      <c r="K460" t="s">
        <v>108</v>
      </c>
      <c r="L460" t="str">
        <f t="shared" si="13"/>
        <v>stabilitat.xls</v>
      </c>
    </row>
    <row r="461" spans="1:12" ht="12.75">
      <c r="A461">
        <v>460</v>
      </c>
      <c r="B461" t="s">
        <v>41</v>
      </c>
      <c r="C461" t="s">
        <v>3</v>
      </c>
      <c r="D461" t="s">
        <v>107</v>
      </c>
      <c r="E461" t="s">
        <v>106</v>
      </c>
      <c r="F461" t="s">
        <v>81</v>
      </c>
      <c r="G461" t="str">
        <f t="shared" si="14"/>
        <v>Anlagendeckung</v>
      </c>
      <c r="H461" s="1">
        <v>69.58183751021618</v>
      </c>
      <c r="I461" t="s">
        <v>47</v>
      </c>
      <c r="J461" t="s">
        <v>9</v>
      </c>
      <c r="K461" t="s">
        <v>108</v>
      </c>
      <c r="L461" t="str">
        <f t="shared" si="13"/>
        <v>stabilitat.xls</v>
      </c>
    </row>
    <row r="462" spans="1:12" ht="12.75">
      <c r="A462">
        <v>461</v>
      </c>
      <c r="B462" t="s">
        <v>41</v>
      </c>
      <c r="C462" t="s">
        <v>3</v>
      </c>
      <c r="D462" t="s">
        <v>107</v>
      </c>
      <c r="E462" t="s">
        <v>106</v>
      </c>
      <c r="F462" t="s">
        <v>82</v>
      </c>
      <c r="G462" t="str">
        <f t="shared" si="14"/>
        <v>Fremdkapitaldeckung 1</v>
      </c>
      <c r="H462" s="1">
        <v>28.970337492853293</v>
      </c>
      <c r="I462" t="s">
        <v>47</v>
      </c>
      <c r="J462" t="s">
        <v>9</v>
      </c>
      <c r="K462" t="s">
        <v>108</v>
      </c>
      <c r="L462" t="str">
        <f t="shared" si="13"/>
        <v>stabilitat.xls</v>
      </c>
    </row>
    <row r="463" spans="1:12" ht="12.75">
      <c r="A463">
        <v>462</v>
      </c>
      <c r="B463" t="s">
        <v>41</v>
      </c>
      <c r="C463" t="s">
        <v>3</v>
      </c>
      <c r="D463" t="s">
        <v>107</v>
      </c>
      <c r="E463" t="s">
        <v>106</v>
      </c>
      <c r="F463" t="s">
        <v>83</v>
      </c>
      <c r="G463" t="str">
        <f t="shared" si="14"/>
        <v>Fremdkapitaldeckung 2</v>
      </c>
      <c r="H463" s="1">
        <v>39.435483321936665</v>
      </c>
      <c r="I463" t="s">
        <v>47</v>
      </c>
      <c r="J463" t="s">
        <v>9</v>
      </c>
      <c r="K463" t="s">
        <v>108</v>
      </c>
      <c r="L463" t="str">
        <f t="shared" si="13"/>
        <v>stabilitat.xls</v>
      </c>
    </row>
    <row r="464" spans="1:12" ht="12.75">
      <c r="A464">
        <v>463</v>
      </c>
      <c r="B464" t="s">
        <v>41</v>
      </c>
      <c r="C464" t="s">
        <v>3</v>
      </c>
      <c r="D464" t="s">
        <v>107</v>
      </c>
      <c r="E464" t="s">
        <v>106</v>
      </c>
      <c r="F464" t="s">
        <v>84</v>
      </c>
      <c r="G464" t="str">
        <f t="shared" si="14"/>
        <v>Nettoverbindlichkeiten</v>
      </c>
      <c r="H464" s="1">
        <v>28.781497624555744</v>
      </c>
      <c r="I464" t="s">
        <v>47</v>
      </c>
      <c r="J464" t="s">
        <v>9</v>
      </c>
      <c r="K464" t="s">
        <v>108</v>
      </c>
      <c r="L464" t="str">
        <f t="shared" si="13"/>
        <v>stabilitat.xls</v>
      </c>
    </row>
    <row r="465" spans="1:12" ht="12.75">
      <c r="A465">
        <v>464</v>
      </c>
      <c r="B465" t="s">
        <v>42</v>
      </c>
      <c r="C465" t="s">
        <v>30</v>
      </c>
      <c r="D465" t="s">
        <v>107</v>
      </c>
      <c r="E465" t="s">
        <v>106</v>
      </c>
      <c r="F465" t="s">
        <v>56</v>
      </c>
      <c r="G465" t="str">
        <f t="shared" si="14"/>
        <v>Liquidität 1 Grades</v>
      </c>
      <c r="H465" s="2">
        <v>0.012928671150707536</v>
      </c>
      <c r="I465" t="s">
        <v>8</v>
      </c>
      <c r="J465" t="s">
        <v>8</v>
      </c>
      <c r="K465" t="s">
        <v>108</v>
      </c>
      <c r="L465" t="str">
        <f t="shared" si="13"/>
        <v>stabilitat.xls</v>
      </c>
    </row>
    <row r="466" spans="1:12" ht="12.75">
      <c r="A466">
        <v>465</v>
      </c>
      <c r="B466" t="s">
        <v>42</v>
      </c>
      <c r="C466" t="s">
        <v>30</v>
      </c>
      <c r="D466" t="s">
        <v>107</v>
      </c>
      <c r="E466" t="s">
        <v>106</v>
      </c>
      <c r="F466" t="s">
        <v>57</v>
      </c>
      <c r="G466" t="str">
        <f t="shared" si="14"/>
        <v>Liquidität 2. Grades</v>
      </c>
      <c r="H466" s="2">
        <v>0.040124577610628646</v>
      </c>
      <c r="I466" t="s">
        <v>8</v>
      </c>
      <c r="J466" t="s">
        <v>8</v>
      </c>
      <c r="K466" t="s">
        <v>108</v>
      </c>
      <c r="L466" t="str">
        <f t="shared" si="13"/>
        <v>stabilitat.xls</v>
      </c>
    </row>
    <row r="467" spans="1:12" ht="12.75">
      <c r="A467">
        <v>466</v>
      </c>
      <c r="B467" t="s">
        <v>42</v>
      </c>
      <c r="C467" t="s">
        <v>30</v>
      </c>
      <c r="D467" t="s">
        <v>107</v>
      </c>
      <c r="E467" t="s">
        <v>106</v>
      </c>
      <c r="F467" t="s">
        <v>58</v>
      </c>
      <c r="G467" t="str">
        <f t="shared" si="14"/>
        <v>Verbindlichkeiten, kurzfristige in % des Fremdkapitals</v>
      </c>
      <c r="H467" s="2">
        <v>0.14088932844468355</v>
      </c>
      <c r="I467" t="s">
        <v>8</v>
      </c>
      <c r="J467" t="s">
        <v>8</v>
      </c>
      <c r="K467" t="s">
        <v>108</v>
      </c>
      <c r="L467" t="str">
        <f t="shared" si="13"/>
        <v>stabilitat.xls</v>
      </c>
    </row>
    <row r="468" spans="1:12" ht="12.75">
      <c r="A468">
        <v>467</v>
      </c>
      <c r="B468" t="s">
        <v>42</v>
      </c>
      <c r="C468" t="s">
        <v>30</v>
      </c>
      <c r="D468" t="s">
        <v>107</v>
      </c>
      <c r="E468" t="s">
        <v>106</v>
      </c>
      <c r="F468" t="s">
        <v>59</v>
      </c>
      <c r="G468" t="str">
        <f t="shared" si="14"/>
        <v>Cashflow zu Fremdkapital</v>
      </c>
      <c r="H468" s="2">
        <v>0.03226636604672108</v>
      </c>
      <c r="I468" t="s">
        <v>8</v>
      </c>
      <c r="J468" t="s">
        <v>8</v>
      </c>
      <c r="K468" t="s">
        <v>108</v>
      </c>
      <c r="L468" t="str">
        <f t="shared" si="13"/>
        <v>stabilitat.xls</v>
      </c>
    </row>
    <row r="469" spans="1:12" ht="12.75">
      <c r="A469">
        <v>468</v>
      </c>
      <c r="B469" t="s">
        <v>42</v>
      </c>
      <c r="C469" t="s">
        <v>30</v>
      </c>
      <c r="D469" t="s">
        <v>107</v>
      </c>
      <c r="E469" t="s">
        <v>106</v>
      </c>
      <c r="F469" t="s">
        <v>60</v>
      </c>
      <c r="G469" t="str">
        <f t="shared" si="14"/>
        <v>Cashflow zu Umsatz</v>
      </c>
      <c r="H469" s="2">
        <v>0.010431328620538931</v>
      </c>
      <c r="I469" t="s">
        <v>8</v>
      </c>
      <c r="J469" t="s">
        <v>8</v>
      </c>
      <c r="K469" t="s">
        <v>108</v>
      </c>
      <c r="L469" t="str">
        <f t="shared" si="13"/>
        <v>stabilitat.xls</v>
      </c>
    </row>
    <row r="470" spans="1:12" ht="12.75">
      <c r="A470">
        <v>469</v>
      </c>
      <c r="B470" t="s">
        <v>42</v>
      </c>
      <c r="C470" t="s">
        <v>30</v>
      </c>
      <c r="D470" t="s">
        <v>107</v>
      </c>
      <c r="E470" t="s">
        <v>106</v>
      </c>
      <c r="F470" t="s">
        <v>61</v>
      </c>
      <c r="G470" t="str">
        <f t="shared" si="14"/>
        <v>Verbindlichkeiten, lang- und mittelfristige</v>
      </c>
      <c r="H470" s="2">
        <v>0.010910816956623258</v>
      </c>
      <c r="I470" t="s">
        <v>8</v>
      </c>
      <c r="J470" t="s">
        <v>8</v>
      </c>
      <c r="K470" t="s">
        <v>108</v>
      </c>
      <c r="L470" t="str">
        <f t="shared" si="13"/>
        <v>stabilitat.xls</v>
      </c>
    </row>
    <row r="471" spans="1:12" ht="12.75">
      <c r="A471">
        <v>470</v>
      </c>
      <c r="B471" t="s">
        <v>42</v>
      </c>
      <c r="C471" t="s">
        <v>30</v>
      </c>
      <c r="D471" t="s">
        <v>107</v>
      </c>
      <c r="E471" t="s">
        <v>106</v>
      </c>
      <c r="F471" t="s">
        <v>62</v>
      </c>
      <c r="G471" t="str">
        <f t="shared" si="14"/>
        <v>Eigenkapitalanteil</v>
      </c>
      <c r="H471" s="2">
        <v>0.008504975741428633</v>
      </c>
      <c r="I471" t="s">
        <v>8</v>
      </c>
      <c r="J471" t="s">
        <v>8</v>
      </c>
      <c r="K471" t="s">
        <v>108</v>
      </c>
      <c r="L471" t="str">
        <f t="shared" si="13"/>
        <v>stabilitat.xls</v>
      </c>
    </row>
    <row r="472" spans="1:12" ht="12.75">
      <c r="A472">
        <v>471</v>
      </c>
      <c r="B472" t="s">
        <v>42</v>
      </c>
      <c r="C472" t="s">
        <v>30</v>
      </c>
      <c r="D472" t="s">
        <v>107</v>
      </c>
      <c r="E472" t="s">
        <v>106</v>
      </c>
      <c r="F472" t="s">
        <v>63</v>
      </c>
      <c r="G472" t="str">
        <f t="shared" si="14"/>
        <v>Verschuldungsquote, kurzfristige</v>
      </c>
      <c r="H472" s="2">
        <v>0.024902118612868382</v>
      </c>
      <c r="I472" t="s">
        <v>8</v>
      </c>
      <c r="J472" t="s">
        <v>8</v>
      </c>
      <c r="K472" t="s">
        <v>108</v>
      </c>
      <c r="L472" t="str">
        <f t="shared" si="13"/>
        <v>stabilitat.xls</v>
      </c>
    </row>
    <row r="473" spans="1:12" ht="12.75">
      <c r="A473">
        <v>472</v>
      </c>
      <c r="B473" t="s">
        <v>42</v>
      </c>
      <c r="C473" t="s">
        <v>30</v>
      </c>
      <c r="D473" t="s">
        <v>107</v>
      </c>
      <c r="E473" t="s">
        <v>106</v>
      </c>
      <c r="F473" t="s">
        <v>64</v>
      </c>
      <c r="G473" t="str">
        <f t="shared" si="14"/>
        <v>Liquide Mittel</v>
      </c>
      <c r="H473" s="2">
        <v>0.009532220972816146</v>
      </c>
      <c r="I473" t="s">
        <v>8</v>
      </c>
      <c r="J473" t="s">
        <v>8</v>
      </c>
      <c r="K473" t="s">
        <v>108</v>
      </c>
      <c r="L473" t="str">
        <f t="shared" si="13"/>
        <v>stabilitat.xls</v>
      </c>
    </row>
    <row r="474" spans="1:12" ht="12.75">
      <c r="A474">
        <v>473</v>
      </c>
      <c r="B474" t="s">
        <v>42</v>
      </c>
      <c r="C474" t="s">
        <v>30</v>
      </c>
      <c r="D474" t="s">
        <v>107</v>
      </c>
      <c r="E474" t="s">
        <v>106</v>
      </c>
      <c r="F474" t="s">
        <v>65</v>
      </c>
      <c r="G474" t="str">
        <f t="shared" si="14"/>
        <v>Liquide Mittel/Umsatz </v>
      </c>
      <c r="H474" s="2">
        <v>0</v>
      </c>
      <c r="I474" t="s">
        <v>8</v>
      </c>
      <c r="J474" t="s">
        <v>8</v>
      </c>
      <c r="K474" t="s">
        <v>108</v>
      </c>
      <c r="L474" t="str">
        <f t="shared" si="13"/>
        <v>stabilitat.xls</v>
      </c>
    </row>
    <row r="475" spans="1:12" ht="12.75">
      <c r="A475">
        <v>474</v>
      </c>
      <c r="B475" t="s">
        <v>42</v>
      </c>
      <c r="C475" t="s">
        <v>30</v>
      </c>
      <c r="D475" t="s">
        <v>107</v>
      </c>
      <c r="E475" t="s">
        <v>106</v>
      </c>
      <c r="F475" t="s">
        <v>66</v>
      </c>
      <c r="G475" t="str">
        <f t="shared" si="14"/>
        <v>Vermögensänderungsquote</v>
      </c>
      <c r="H475" s="2">
        <v>0.0343664284534773</v>
      </c>
      <c r="I475" t="s">
        <v>8</v>
      </c>
      <c r="J475" t="s">
        <v>8</v>
      </c>
      <c r="K475" t="s">
        <v>108</v>
      </c>
      <c r="L475" t="str">
        <f t="shared" si="13"/>
        <v>stabilitat.xls</v>
      </c>
    </row>
    <row r="476" spans="1:12" ht="12.75">
      <c r="A476">
        <v>475</v>
      </c>
      <c r="B476" t="s">
        <v>42</v>
      </c>
      <c r="C476" t="s">
        <v>30</v>
      </c>
      <c r="D476" t="s">
        <v>107</v>
      </c>
      <c r="E476" t="s">
        <v>106</v>
      </c>
      <c r="F476" t="s">
        <v>67</v>
      </c>
      <c r="G476" t="str">
        <f t="shared" si="14"/>
        <v>Verschuldungsgrad</v>
      </c>
      <c r="H476" s="2">
        <v>0.006878682838570879</v>
      </c>
      <c r="I476" t="s">
        <v>8</v>
      </c>
      <c r="J476" t="s">
        <v>8</v>
      </c>
      <c r="K476" t="s">
        <v>108</v>
      </c>
      <c r="L476" t="str">
        <f t="shared" si="13"/>
        <v>stabilitat.xls</v>
      </c>
    </row>
    <row r="477" spans="1:12" ht="12.75">
      <c r="A477">
        <v>476</v>
      </c>
      <c r="B477" t="s">
        <v>42</v>
      </c>
      <c r="C477" t="s">
        <v>30</v>
      </c>
      <c r="D477" t="s">
        <v>107</v>
      </c>
      <c r="E477" t="s">
        <v>106</v>
      </c>
      <c r="F477" t="s">
        <v>68</v>
      </c>
      <c r="G477" t="str">
        <f t="shared" si="14"/>
        <v>Finanzanlagen-Veränderung</v>
      </c>
      <c r="H477" s="2">
        <v>0.13014060463782842</v>
      </c>
      <c r="I477" t="s">
        <v>8</v>
      </c>
      <c r="J477" t="s">
        <v>8</v>
      </c>
      <c r="K477" t="s">
        <v>108</v>
      </c>
      <c r="L477" t="str">
        <f t="shared" si="13"/>
        <v>stabilitat.xls</v>
      </c>
    </row>
    <row r="478" spans="1:12" ht="12.75">
      <c r="A478">
        <v>477</v>
      </c>
      <c r="B478" t="s">
        <v>42</v>
      </c>
      <c r="C478" t="s">
        <v>30</v>
      </c>
      <c r="D478" t="s">
        <v>107</v>
      </c>
      <c r="E478" t="s">
        <v>106</v>
      </c>
      <c r="F478" t="s">
        <v>69</v>
      </c>
      <c r="G478" t="str">
        <f t="shared" si="14"/>
        <v>Eigenkapital zu Fremdkapital</v>
      </c>
      <c r="H478" s="2">
        <v>0.006871534298338537</v>
      </c>
      <c r="I478" t="s">
        <v>8</v>
      </c>
      <c r="J478" t="s">
        <v>8</v>
      </c>
      <c r="K478" t="s">
        <v>108</v>
      </c>
      <c r="L478" t="str">
        <f t="shared" si="13"/>
        <v>stabilitat.xls</v>
      </c>
    </row>
    <row r="479" spans="1:12" ht="12.75">
      <c r="A479">
        <v>478</v>
      </c>
      <c r="B479" t="s">
        <v>42</v>
      </c>
      <c r="C479" t="s">
        <v>30</v>
      </c>
      <c r="D479" t="s">
        <v>107</v>
      </c>
      <c r="E479" t="s">
        <v>106</v>
      </c>
      <c r="F479" t="s">
        <v>70</v>
      </c>
      <c r="G479" t="str">
        <f t="shared" si="14"/>
        <v>Finanzumlaufvermögen</v>
      </c>
      <c r="H479" s="2">
        <v>0.008829519467976952</v>
      </c>
      <c r="I479" t="s">
        <v>8</v>
      </c>
      <c r="J479" t="s">
        <v>8</v>
      </c>
      <c r="K479" t="s">
        <v>108</v>
      </c>
      <c r="L479" t="str">
        <f t="shared" si="13"/>
        <v>stabilitat.xls</v>
      </c>
    </row>
    <row r="480" spans="1:12" ht="12.75">
      <c r="A480">
        <v>479</v>
      </c>
      <c r="B480" t="s">
        <v>42</v>
      </c>
      <c r="C480" t="s">
        <v>30</v>
      </c>
      <c r="D480" t="s">
        <v>107</v>
      </c>
      <c r="E480" t="s">
        <v>106</v>
      </c>
      <c r="F480" t="s">
        <v>71</v>
      </c>
      <c r="G480" t="str">
        <f t="shared" si="14"/>
        <v>Finanzumlaufvermögen-Veränderung</v>
      </c>
      <c r="H480" s="2">
        <v>0.11421151243810118</v>
      </c>
      <c r="I480" t="s">
        <v>8</v>
      </c>
      <c r="J480" t="s">
        <v>8</v>
      </c>
      <c r="K480" t="s">
        <v>108</v>
      </c>
      <c r="L480" t="str">
        <f t="shared" si="13"/>
        <v>stabilitat.xls</v>
      </c>
    </row>
    <row r="481" spans="1:12" ht="12.75">
      <c r="A481">
        <v>480</v>
      </c>
      <c r="B481" t="s">
        <v>42</v>
      </c>
      <c r="C481" t="s">
        <v>30</v>
      </c>
      <c r="D481" t="s">
        <v>107</v>
      </c>
      <c r="E481" t="s">
        <v>106</v>
      </c>
      <c r="F481" t="s">
        <v>72</v>
      </c>
      <c r="G481" t="str">
        <f t="shared" si="14"/>
        <v>Eigenkapital-Veränderung</v>
      </c>
      <c r="H481" s="2">
        <v>0.008512124281660975</v>
      </c>
      <c r="I481" t="s">
        <v>8</v>
      </c>
      <c r="J481" t="s">
        <v>8</v>
      </c>
      <c r="K481" t="s">
        <v>108</v>
      </c>
      <c r="L481" t="str">
        <f t="shared" si="13"/>
        <v>stabilitat.xls</v>
      </c>
    </row>
    <row r="482" spans="1:12" ht="12.75">
      <c r="A482">
        <v>481</v>
      </c>
      <c r="B482" t="s">
        <v>42</v>
      </c>
      <c r="C482" t="s">
        <v>30</v>
      </c>
      <c r="D482" t="s">
        <v>107</v>
      </c>
      <c r="E482" t="s">
        <v>106</v>
      </c>
      <c r="F482" t="s">
        <v>73</v>
      </c>
      <c r="G482" t="str">
        <f t="shared" si="14"/>
        <v>Vermögen, immaterielles</v>
      </c>
      <c r="H482" s="2">
        <v>0.03701496260955998</v>
      </c>
      <c r="I482" t="s">
        <v>8</v>
      </c>
      <c r="J482" t="s">
        <v>8</v>
      </c>
      <c r="K482" t="s">
        <v>108</v>
      </c>
      <c r="L482" t="str">
        <f t="shared" si="13"/>
        <v>stabilitat.xls</v>
      </c>
    </row>
    <row r="483" spans="1:12" ht="12.75">
      <c r="A483">
        <v>482</v>
      </c>
      <c r="B483" t="s">
        <v>42</v>
      </c>
      <c r="C483" t="s">
        <v>30</v>
      </c>
      <c r="D483" t="s">
        <v>107</v>
      </c>
      <c r="E483" t="s">
        <v>106</v>
      </c>
      <c r="F483" t="s">
        <v>74</v>
      </c>
      <c r="G483" t="str">
        <f t="shared" si="14"/>
        <v>Finanzanlagen</v>
      </c>
      <c r="H483" s="2">
        <v>0.0031433918536664896</v>
      </c>
      <c r="I483" t="s">
        <v>8</v>
      </c>
      <c r="J483" t="s">
        <v>8</v>
      </c>
      <c r="K483" t="s">
        <v>108</v>
      </c>
      <c r="L483" t="str">
        <f t="shared" si="13"/>
        <v>stabilitat.xls</v>
      </c>
    </row>
    <row r="484" spans="1:12" ht="12.75">
      <c r="A484">
        <v>483</v>
      </c>
      <c r="B484" t="s">
        <v>42</v>
      </c>
      <c r="C484" t="s">
        <v>30</v>
      </c>
      <c r="D484" t="s">
        <v>107</v>
      </c>
      <c r="E484" t="s">
        <v>106</v>
      </c>
      <c r="F484" t="s">
        <v>75</v>
      </c>
      <c r="G484" t="str">
        <f t="shared" si="14"/>
        <v>Eigenkapital</v>
      </c>
      <c r="H484" s="2">
        <v>0.008907795983521092</v>
      </c>
      <c r="I484" t="s">
        <v>8</v>
      </c>
      <c r="J484" t="s">
        <v>8</v>
      </c>
      <c r="K484" t="s">
        <v>108</v>
      </c>
      <c r="L484" t="str">
        <f t="shared" si="13"/>
        <v>stabilitat.xls</v>
      </c>
    </row>
    <row r="485" spans="1:12" ht="12.75">
      <c r="A485">
        <v>484</v>
      </c>
      <c r="B485" t="s">
        <v>42</v>
      </c>
      <c r="C485" t="s">
        <v>30</v>
      </c>
      <c r="D485" t="s">
        <v>107</v>
      </c>
      <c r="E485" t="s">
        <v>106</v>
      </c>
      <c r="F485" t="s">
        <v>76</v>
      </c>
      <c r="G485" t="str">
        <f t="shared" si="14"/>
        <v>Fremdkapital</v>
      </c>
      <c r="H485" s="2">
        <v>0.02754296808820122</v>
      </c>
      <c r="I485" t="s">
        <v>8</v>
      </c>
      <c r="J485" t="s">
        <v>8</v>
      </c>
      <c r="K485" t="s">
        <v>108</v>
      </c>
      <c r="L485" t="str">
        <f t="shared" si="13"/>
        <v>stabilitat.xls</v>
      </c>
    </row>
    <row r="486" spans="1:12" ht="12.75">
      <c r="A486">
        <v>485</v>
      </c>
      <c r="B486" t="s">
        <v>42</v>
      </c>
      <c r="C486" t="s">
        <v>30</v>
      </c>
      <c r="D486" t="s">
        <v>107</v>
      </c>
      <c r="E486" t="s">
        <v>106</v>
      </c>
      <c r="F486" t="s">
        <v>77</v>
      </c>
      <c r="G486" t="str">
        <f t="shared" si="14"/>
        <v>Verbindlichkeiten, mittelfristige</v>
      </c>
      <c r="H486" s="2">
        <v>0.12856399408958544</v>
      </c>
      <c r="I486" t="s">
        <v>8</v>
      </c>
      <c r="J486" t="s">
        <v>8</v>
      </c>
      <c r="K486" t="s">
        <v>108</v>
      </c>
      <c r="L486" t="str">
        <f t="shared" si="13"/>
        <v>stabilitat.xls</v>
      </c>
    </row>
    <row r="487" spans="1:12" ht="12.75">
      <c r="A487">
        <v>486</v>
      </c>
      <c r="B487" t="s">
        <v>42</v>
      </c>
      <c r="C487" t="s">
        <v>30</v>
      </c>
      <c r="D487" t="s">
        <v>107</v>
      </c>
      <c r="E487" t="s">
        <v>106</v>
      </c>
      <c r="F487" t="s">
        <v>78</v>
      </c>
      <c r="G487" t="str">
        <f t="shared" si="14"/>
        <v>Verbindlichkeiten, kurzfristige -Veränderung</v>
      </c>
      <c r="H487" s="2">
        <v>0</v>
      </c>
      <c r="I487" t="s">
        <v>8</v>
      </c>
      <c r="J487" t="s">
        <v>8</v>
      </c>
      <c r="K487" t="s">
        <v>108</v>
      </c>
      <c r="L487" t="str">
        <f t="shared" si="13"/>
        <v>stabilitat.xls</v>
      </c>
    </row>
    <row r="488" spans="1:12" ht="12.75">
      <c r="A488">
        <v>487</v>
      </c>
      <c r="B488" t="s">
        <v>42</v>
      </c>
      <c r="C488" t="s">
        <v>30</v>
      </c>
      <c r="D488" t="s">
        <v>107</v>
      </c>
      <c r="E488" t="s">
        <v>106</v>
      </c>
      <c r="F488" t="s">
        <v>79</v>
      </c>
      <c r="G488" t="str">
        <f t="shared" si="14"/>
        <v>Fremdkapital-Veränderung</v>
      </c>
      <c r="H488" s="2">
        <v>0.12064644964174961</v>
      </c>
      <c r="I488" t="s">
        <v>8</v>
      </c>
      <c r="J488" t="s">
        <v>8</v>
      </c>
      <c r="K488" t="s">
        <v>108</v>
      </c>
      <c r="L488" t="str">
        <f t="shared" si="13"/>
        <v>stabilitat.xls</v>
      </c>
    </row>
    <row r="489" spans="1:12" ht="12.75">
      <c r="A489">
        <v>488</v>
      </c>
      <c r="B489" t="s">
        <v>42</v>
      </c>
      <c r="C489" t="s">
        <v>30</v>
      </c>
      <c r="D489" t="s">
        <v>107</v>
      </c>
      <c r="E489" t="s">
        <v>106</v>
      </c>
      <c r="F489" t="s">
        <v>80</v>
      </c>
      <c r="G489" t="str">
        <f t="shared" si="14"/>
        <v>Fremdkapitalanteil</v>
      </c>
      <c r="H489" s="2">
        <v>0.008504975741428633</v>
      </c>
      <c r="I489" t="s">
        <v>8</v>
      </c>
      <c r="J489" t="s">
        <v>8</v>
      </c>
      <c r="K489" t="s">
        <v>108</v>
      </c>
      <c r="L489" t="str">
        <f t="shared" si="13"/>
        <v>stabilitat.xls</v>
      </c>
    </row>
    <row r="490" spans="1:12" ht="12.75">
      <c r="A490">
        <v>489</v>
      </c>
      <c r="B490" t="s">
        <v>42</v>
      </c>
      <c r="C490" t="s">
        <v>30</v>
      </c>
      <c r="D490" t="s">
        <v>107</v>
      </c>
      <c r="E490" t="s">
        <v>106</v>
      </c>
      <c r="F490" t="s">
        <v>81</v>
      </c>
      <c r="G490" t="str">
        <f t="shared" si="14"/>
        <v>Anlagendeckung</v>
      </c>
      <c r="H490" s="2">
        <v>0.008501222757806655</v>
      </c>
      <c r="I490" t="s">
        <v>8</v>
      </c>
      <c r="J490" t="s">
        <v>8</v>
      </c>
      <c r="K490" t="s">
        <v>108</v>
      </c>
      <c r="L490" t="str">
        <f t="shared" si="13"/>
        <v>stabilitat.xls</v>
      </c>
    </row>
    <row r="491" spans="1:12" ht="12.75">
      <c r="A491">
        <v>490</v>
      </c>
      <c r="B491" t="s">
        <v>42</v>
      </c>
      <c r="C491" t="s">
        <v>30</v>
      </c>
      <c r="D491" t="s">
        <v>107</v>
      </c>
      <c r="E491" t="s">
        <v>106</v>
      </c>
      <c r="F491" t="s">
        <v>82</v>
      </c>
      <c r="G491" t="str">
        <f t="shared" si="14"/>
        <v>Fremdkapitaldeckung 1</v>
      </c>
      <c r="H491" s="2">
        <v>0.008642585140901214</v>
      </c>
      <c r="I491" t="s">
        <v>8</v>
      </c>
      <c r="J491" t="s">
        <v>8</v>
      </c>
      <c r="K491" t="s">
        <v>108</v>
      </c>
      <c r="L491" t="str">
        <f t="shared" si="13"/>
        <v>stabilitat.xls</v>
      </c>
    </row>
    <row r="492" spans="1:12" ht="12.75">
      <c r="A492">
        <v>491</v>
      </c>
      <c r="B492" t="s">
        <v>42</v>
      </c>
      <c r="C492" t="s">
        <v>30</v>
      </c>
      <c r="D492" t="s">
        <v>107</v>
      </c>
      <c r="E492" t="s">
        <v>106</v>
      </c>
      <c r="F492" t="s">
        <v>83</v>
      </c>
      <c r="G492" t="str">
        <f t="shared" si="14"/>
        <v>Fremdkapitaldeckung 2</v>
      </c>
      <c r="H492" s="2">
        <v>0.03955430281359358</v>
      </c>
      <c r="I492" t="s">
        <v>8</v>
      </c>
      <c r="J492" t="s">
        <v>8</v>
      </c>
      <c r="K492" t="s">
        <v>108</v>
      </c>
      <c r="L492" t="str">
        <f t="shared" si="13"/>
        <v>stabilitat.xls</v>
      </c>
    </row>
    <row r="493" spans="1:12" ht="12.75">
      <c r="A493">
        <v>492</v>
      </c>
      <c r="B493" t="s">
        <v>42</v>
      </c>
      <c r="C493" t="s">
        <v>30</v>
      </c>
      <c r="D493" t="s">
        <v>107</v>
      </c>
      <c r="E493" t="s">
        <v>106</v>
      </c>
      <c r="F493" t="s">
        <v>84</v>
      </c>
      <c r="G493" t="str">
        <f t="shared" si="14"/>
        <v>Nettoverbindlichkeiten</v>
      </c>
      <c r="H493" s="2">
        <v>0.008676540707004837</v>
      </c>
      <c r="I493" t="s">
        <v>8</v>
      </c>
      <c r="J493" t="s">
        <v>8</v>
      </c>
      <c r="K493" t="s">
        <v>108</v>
      </c>
      <c r="L493" t="str">
        <f t="shared" si="13"/>
        <v>stabilitat.xls</v>
      </c>
    </row>
    <row r="494" spans="1:12" ht="12.75">
      <c r="A494">
        <v>493</v>
      </c>
      <c r="B494" t="s">
        <v>40</v>
      </c>
      <c r="C494" t="s">
        <v>4</v>
      </c>
      <c r="D494" t="s">
        <v>111</v>
      </c>
      <c r="E494" t="s">
        <v>109</v>
      </c>
      <c r="F494" t="s">
        <v>56</v>
      </c>
      <c r="G494" t="str">
        <f t="shared" si="14"/>
        <v>Liquidität 1 Grades</v>
      </c>
      <c r="H494" s="1">
        <v>75.53936170212765</v>
      </c>
      <c r="I494" t="s">
        <v>47</v>
      </c>
      <c r="J494" t="s">
        <v>9</v>
      </c>
      <c r="K494" t="s">
        <v>110</v>
      </c>
      <c r="L494" t="str">
        <f t="shared" si="13"/>
        <v>KriseVerschuldung.xls</v>
      </c>
    </row>
    <row r="495" spans="1:12" ht="12.75">
      <c r="A495">
        <v>494</v>
      </c>
      <c r="B495" t="s">
        <v>40</v>
      </c>
      <c r="C495" t="s">
        <v>4</v>
      </c>
      <c r="D495" t="s">
        <v>111</v>
      </c>
      <c r="E495" t="s">
        <v>109</v>
      </c>
      <c r="F495" t="s">
        <v>57</v>
      </c>
      <c r="G495" t="str">
        <f t="shared" si="14"/>
        <v>Liquidität 2. Grades</v>
      </c>
      <c r="H495" s="1">
        <v>48.09148936170212</v>
      </c>
      <c r="I495" t="s">
        <v>47</v>
      </c>
      <c r="J495" t="s">
        <v>9</v>
      </c>
      <c r="K495" t="s">
        <v>110</v>
      </c>
      <c r="L495" t="str">
        <f t="shared" si="13"/>
        <v>KriseVerschuldung.xls</v>
      </c>
    </row>
    <row r="496" spans="1:12" ht="12.75">
      <c r="A496">
        <v>495</v>
      </c>
      <c r="B496" t="s">
        <v>40</v>
      </c>
      <c r="C496" t="s">
        <v>4</v>
      </c>
      <c r="D496" t="s">
        <v>111</v>
      </c>
      <c r="E496" t="s">
        <v>109</v>
      </c>
      <c r="F496" t="s">
        <v>99</v>
      </c>
      <c r="G496" t="str">
        <f t="shared" si="14"/>
        <v>Cashflow 1</v>
      </c>
      <c r="H496" s="1">
        <v>50.544680851063845</v>
      </c>
      <c r="I496" t="s">
        <v>47</v>
      </c>
      <c r="J496" t="s">
        <v>9</v>
      </c>
      <c r="K496" t="s">
        <v>110</v>
      </c>
      <c r="L496" t="str">
        <f t="shared" si="13"/>
        <v>KriseVerschuldung.xls</v>
      </c>
    </row>
    <row r="497" spans="1:12" ht="12.75">
      <c r="A497">
        <v>496</v>
      </c>
      <c r="B497" t="s">
        <v>40</v>
      </c>
      <c r="C497" t="s">
        <v>4</v>
      </c>
      <c r="D497" t="s">
        <v>111</v>
      </c>
      <c r="E497" t="s">
        <v>109</v>
      </c>
      <c r="F497" t="s">
        <v>100</v>
      </c>
      <c r="G497" t="str">
        <f t="shared" si="14"/>
        <v>Cashflow 2</v>
      </c>
      <c r="H497" s="1">
        <v>49.25957446808512</v>
      </c>
      <c r="I497" t="s">
        <v>47</v>
      </c>
      <c r="J497" t="s">
        <v>9</v>
      </c>
      <c r="K497" t="s">
        <v>110</v>
      </c>
      <c r="L497" t="str">
        <f t="shared" si="13"/>
        <v>KriseVerschuldung.xls</v>
      </c>
    </row>
    <row r="498" spans="1:12" ht="12.75">
      <c r="A498">
        <v>497</v>
      </c>
      <c r="B498" t="s">
        <v>40</v>
      </c>
      <c r="C498" t="s">
        <v>4</v>
      </c>
      <c r="D498" t="s">
        <v>111</v>
      </c>
      <c r="E498" t="s">
        <v>109</v>
      </c>
      <c r="F498" t="s">
        <v>101</v>
      </c>
      <c r="G498" t="str">
        <f t="shared" si="14"/>
        <v>Cashflow 3</v>
      </c>
      <c r="H498" s="1">
        <v>48.746808510638324</v>
      </c>
      <c r="I498" t="s">
        <v>47</v>
      </c>
      <c r="J498" t="s">
        <v>9</v>
      </c>
      <c r="K498" t="s">
        <v>110</v>
      </c>
      <c r="L498" t="str">
        <f t="shared" si="13"/>
        <v>KriseVerschuldung.xls</v>
      </c>
    </row>
    <row r="499" spans="1:12" ht="12.75">
      <c r="A499">
        <v>498</v>
      </c>
      <c r="B499" t="s">
        <v>40</v>
      </c>
      <c r="C499" t="s">
        <v>4</v>
      </c>
      <c r="D499" t="s">
        <v>111</v>
      </c>
      <c r="E499" t="s">
        <v>109</v>
      </c>
      <c r="F499" t="s">
        <v>58</v>
      </c>
      <c r="G499" t="str">
        <f t="shared" si="14"/>
        <v>Verbindlichkeiten, kurzfristige in % des Fremdkapitals</v>
      </c>
      <c r="H499" s="1">
        <v>759.291489361702</v>
      </c>
      <c r="I499" t="s">
        <v>47</v>
      </c>
      <c r="J499" t="s">
        <v>9</v>
      </c>
      <c r="K499" t="s">
        <v>110</v>
      </c>
      <c r="L499" t="str">
        <f t="shared" si="13"/>
        <v>KriseVerschuldung.xls</v>
      </c>
    </row>
    <row r="500" spans="1:12" ht="12.75">
      <c r="A500">
        <v>499</v>
      </c>
      <c r="B500" t="s">
        <v>40</v>
      </c>
      <c r="C500" t="s">
        <v>4</v>
      </c>
      <c r="D500" t="s">
        <v>111</v>
      </c>
      <c r="E500" t="s">
        <v>109</v>
      </c>
      <c r="F500" t="s">
        <v>59</v>
      </c>
      <c r="G500" t="str">
        <f t="shared" si="14"/>
        <v>Cashflow zu Fremdkapital</v>
      </c>
      <c r="H500" s="1">
        <v>180.02446808510638</v>
      </c>
      <c r="I500" t="s">
        <v>47</v>
      </c>
      <c r="J500" t="s">
        <v>9</v>
      </c>
      <c r="K500" t="s">
        <v>110</v>
      </c>
      <c r="L500" t="str">
        <f t="shared" si="13"/>
        <v>KriseVerschuldung.xls</v>
      </c>
    </row>
    <row r="501" spans="1:12" ht="12.75">
      <c r="A501">
        <v>500</v>
      </c>
      <c r="B501" t="s">
        <v>40</v>
      </c>
      <c r="C501" t="s">
        <v>4</v>
      </c>
      <c r="D501" t="s">
        <v>111</v>
      </c>
      <c r="E501" t="s">
        <v>109</v>
      </c>
      <c r="F501" t="s">
        <v>60</v>
      </c>
      <c r="G501" t="str">
        <f t="shared" si="14"/>
        <v>Cashflow zu Umsatz</v>
      </c>
      <c r="H501" s="1">
        <v>49.53723404255317</v>
      </c>
      <c r="I501" t="s">
        <v>47</v>
      </c>
      <c r="J501" t="s">
        <v>9</v>
      </c>
      <c r="K501" t="s">
        <v>110</v>
      </c>
      <c r="L501" t="str">
        <f t="shared" si="13"/>
        <v>KriseVerschuldung.xls</v>
      </c>
    </row>
    <row r="502" spans="1:12" ht="12.75">
      <c r="A502">
        <v>501</v>
      </c>
      <c r="B502" t="s">
        <v>40</v>
      </c>
      <c r="C502" t="s">
        <v>4</v>
      </c>
      <c r="D502" t="s">
        <v>111</v>
      </c>
      <c r="E502" t="s">
        <v>109</v>
      </c>
      <c r="F502" t="s">
        <v>61</v>
      </c>
      <c r="G502" t="str">
        <f t="shared" si="14"/>
        <v>Verbindlichkeiten, lang- und mittelfristige</v>
      </c>
      <c r="H502" s="1">
        <v>48.758510638297885</v>
      </c>
      <c r="I502" t="s">
        <v>47</v>
      </c>
      <c r="J502" t="s">
        <v>9</v>
      </c>
      <c r="K502" t="s">
        <v>110</v>
      </c>
      <c r="L502" t="str">
        <f t="shared" si="13"/>
        <v>KriseVerschuldung.xls</v>
      </c>
    </row>
    <row r="503" spans="1:12" ht="12.75">
      <c r="A503">
        <v>502</v>
      </c>
      <c r="B503" t="s">
        <v>40</v>
      </c>
      <c r="C503" t="s">
        <v>4</v>
      </c>
      <c r="D503" t="s">
        <v>111</v>
      </c>
      <c r="E503" t="s">
        <v>109</v>
      </c>
      <c r="F503" t="s">
        <v>62</v>
      </c>
      <c r="G503" t="str">
        <f t="shared" si="14"/>
        <v>Eigenkapitalanteil</v>
      </c>
      <c r="H503" s="1">
        <v>84.54893617021277</v>
      </c>
      <c r="I503" t="s">
        <v>47</v>
      </c>
      <c r="J503" t="s">
        <v>9</v>
      </c>
      <c r="K503" t="s">
        <v>110</v>
      </c>
      <c r="L503" t="str">
        <f t="shared" si="13"/>
        <v>KriseVerschuldung.xls</v>
      </c>
    </row>
    <row r="504" spans="1:12" ht="12.75">
      <c r="A504">
        <v>503</v>
      </c>
      <c r="B504" t="s">
        <v>40</v>
      </c>
      <c r="C504" t="s">
        <v>4</v>
      </c>
      <c r="D504" t="s">
        <v>111</v>
      </c>
      <c r="E504" t="s">
        <v>109</v>
      </c>
      <c r="F504" t="s">
        <v>63</v>
      </c>
      <c r="G504" t="str">
        <f t="shared" si="14"/>
        <v>Verschuldungsquote, kurzfristige</v>
      </c>
      <c r="H504" s="1">
        <v>392.1340425531915</v>
      </c>
      <c r="I504" t="s">
        <v>47</v>
      </c>
      <c r="J504" t="s">
        <v>9</v>
      </c>
      <c r="K504" t="s">
        <v>110</v>
      </c>
      <c r="L504" t="str">
        <f t="shared" si="13"/>
        <v>KriseVerschuldung.xls</v>
      </c>
    </row>
    <row r="505" spans="1:12" ht="12.75">
      <c r="A505">
        <v>504</v>
      </c>
      <c r="B505" t="s">
        <v>40</v>
      </c>
      <c r="C505" t="s">
        <v>4</v>
      </c>
      <c r="D505" t="s">
        <v>111</v>
      </c>
      <c r="E505" t="s">
        <v>109</v>
      </c>
      <c r="F505" t="s">
        <v>64</v>
      </c>
      <c r="G505" t="str">
        <f t="shared" si="14"/>
        <v>Liquide Mittel</v>
      </c>
      <c r="H505" s="1">
        <v>164.93617021276611</v>
      </c>
      <c r="I505" t="s">
        <v>47</v>
      </c>
      <c r="J505" t="s">
        <v>9</v>
      </c>
      <c r="K505" t="s">
        <v>110</v>
      </c>
      <c r="L505" t="str">
        <f t="shared" si="13"/>
        <v>KriseVerschuldung.xls</v>
      </c>
    </row>
    <row r="506" spans="1:12" ht="12.75">
      <c r="A506">
        <v>505</v>
      </c>
      <c r="B506" t="s">
        <v>40</v>
      </c>
      <c r="C506" t="s">
        <v>4</v>
      </c>
      <c r="D506" t="s">
        <v>111</v>
      </c>
      <c r="E506" t="s">
        <v>109</v>
      </c>
      <c r="F506" t="s">
        <v>65</v>
      </c>
      <c r="G506" t="str">
        <f t="shared" si="14"/>
        <v>Liquide Mittel/Umsatz </v>
      </c>
      <c r="H506" s="1">
        <v>0</v>
      </c>
      <c r="I506" t="s">
        <v>47</v>
      </c>
      <c r="J506" t="s">
        <v>9</v>
      </c>
      <c r="K506" t="s">
        <v>110</v>
      </c>
      <c r="L506" t="str">
        <f t="shared" si="13"/>
        <v>KriseVerschuldung.xls</v>
      </c>
    </row>
    <row r="507" spans="1:12" ht="12.75">
      <c r="A507">
        <v>506</v>
      </c>
      <c r="B507" t="s">
        <v>40</v>
      </c>
      <c r="C507" t="s">
        <v>4</v>
      </c>
      <c r="D507" t="s">
        <v>111</v>
      </c>
      <c r="E507" t="s">
        <v>109</v>
      </c>
      <c r="F507" t="s">
        <v>66</v>
      </c>
      <c r="G507" t="str">
        <f t="shared" si="14"/>
        <v>Vermögensänderungsquote</v>
      </c>
      <c r="H507" s="1">
        <v>144.3436170212767</v>
      </c>
      <c r="I507" t="s">
        <v>47</v>
      </c>
      <c r="J507" t="s">
        <v>9</v>
      </c>
      <c r="K507" t="s">
        <v>110</v>
      </c>
      <c r="L507" t="str">
        <f t="shared" si="13"/>
        <v>KriseVerschuldung.xls</v>
      </c>
    </row>
    <row r="508" spans="1:12" ht="12.75">
      <c r="A508">
        <v>507</v>
      </c>
      <c r="B508" t="s">
        <v>40</v>
      </c>
      <c r="C508" t="s">
        <v>4</v>
      </c>
      <c r="D508" t="s">
        <v>111</v>
      </c>
      <c r="E508" t="s">
        <v>109</v>
      </c>
      <c r="F508" t="s">
        <v>67</v>
      </c>
      <c r="G508" t="str">
        <f t="shared" si="14"/>
        <v>Verschuldungsgrad</v>
      </c>
      <c r="H508" s="1">
        <v>38.62553191489362</v>
      </c>
      <c r="I508" t="s">
        <v>47</v>
      </c>
      <c r="J508" t="s">
        <v>9</v>
      </c>
      <c r="K508" t="s">
        <v>110</v>
      </c>
      <c r="L508" t="str">
        <f t="shared" si="13"/>
        <v>KriseVerschuldung.xls</v>
      </c>
    </row>
    <row r="509" spans="1:12" ht="12.75">
      <c r="A509">
        <v>508</v>
      </c>
      <c r="B509" t="s">
        <v>40</v>
      </c>
      <c r="C509" t="s">
        <v>4</v>
      </c>
      <c r="D509" t="s">
        <v>111</v>
      </c>
      <c r="E509" t="s">
        <v>109</v>
      </c>
      <c r="F509" t="s">
        <v>68</v>
      </c>
      <c r="G509" t="str">
        <f t="shared" si="14"/>
        <v>Finanzanlagen-Veränderung</v>
      </c>
      <c r="H509" s="1">
        <v>171.1606382978724</v>
      </c>
      <c r="I509" t="s">
        <v>47</v>
      </c>
      <c r="J509" t="s">
        <v>9</v>
      </c>
      <c r="K509" t="s">
        <v>110</v>
      </c>
      <c r="L509" t="str">
        <f t="shared" si="13"/>
        <v>KriseVerschuldung.xls</v>
      </c>
    </row>
    <row r="510" spans="1:12" ht="12.75">
      <c r="A510">
        <v>509</v>
      </c>
      <c r="B510" t="s">
        <v>40</v>
      </c>
      <c r="C510" t="s">
        <v>4</v>
      </c>
      <c r="D510" t="s">
        <v>111</v>
      </c>
      <c r="E510" t="s">
        <v>109</v>
      </c>
      <c r="F510" t="s">
        <v>69</v>
      </c>
      <c r="G510" t="str">
        <f t="shared" si="14"/>
        <v>Eigenkapital zu Fremdkapital</v>
      </c>
      <c r="H510" s="1">
        <v>38.63617021276596</v>
      </c>
      <c r="I510" t="s">
        <v>47</v>
      </c>
      <c r="J510" t="s">
        <v>9</v>
      </c>
      <c r="K510" t="s">
        <v>110</v>
      </c>
      <c r="L510" t="str">
        <f t="shared" si="13"/>
        <v>KriseVerschuldung.xls</v>
      </c>
    </row>
    <row r="511" spans="1:12" ht="12.75">
      <c r="A511">
        <v>510</v>
      </c>
      <c r="B511" t="s">
        <v>40</v>
      </c>
      <c r="C511" t="s">
        <v>4</v>
      </c>
      <c r="D511" t="s">
        <v>111</v>
      </c>
      <c r="E511" t="s">
        <v>109</v>
      </c>
      <c r="F511" t="s">
        <v>70</v>
      </c>
      <c r="G511" t="str">
        <f t="shared" si="14"/>
        <v>Finanzumlaufvermögen</v>
      </c>
      <c r="H511" s="1">
        <v>49.643617021276604</v>
      </c>
      <c r="I511" t="s">
        <v>47</v>
      </c>
      <c r="J511" t="s">
        <v>9</v>
      </c>
      <c r="K511" t="s">
        <v>110</v>
      </c>
      <c r="L511" t="str">
        <f t="shared" si="13"/>
        <v>KriseVerschuldung.xls</v>
      </c>
    </row>
    <row r="512" spans="1:12" ht="12.75">
      <c r="A512">
        <v>511</v>
      </c>
      <c r="B512" t="s">
        <v>40</v>
      </c>
      <c r="C512" t="s">
        <v>4</v>
      </c>
      <c r="D512" t="s">
        <v>111</v>
      </c>
      <c r="E512" t="s">
        <v>109</v>
      </c>
      <c r="F512" t="s">
        <v>71</v>
      </c>
      <c r="G512" t="str">
        <f t="shared" si="14"/>
        <v>Finanzumlaufvermögen-Veränderung</v>
      </c>
      <c r="H512" s="1">
        <v>358.87553191489354</v>
      </c>
      <c r="I512" t="s">
        <v>47</v>
      </c>
      <c r="J512" t="s">
        <v>9</v>
      </c>
      <c r="K512" t="s">
        <v>110</v>
      </c>
      <c r="L512" t="str">
        <f t="shared" si="13"/>
        <v>KriseVerschuldung.xls</v>
      </c>
    </row>
    <row r="513" spans="1:12" ht="12.75">
      <c r="A513">
        <v>512</v>
      </c>
      <c r="B513" t="s">
        <v>40</v>
      </c>
      <c r="C513" t="s">
        <v>4</v>
      </c>
      <c r="D513" t="s">
        <v>111</v>
      </c>
      <c r="E513" t="s">
        <v>109</v>
      </c>
      <c r="F513" t="s">
        <v>72</v>
      </c>
      <c r="G513" t="str">
        <f t="shared" si="14"/>
        <v>Eigenkapital-Veränderung</v>
      </c>
      <c r="H513" s="1">
        <v>49.08829787234045</v>
      </c>
      <c r="I513" t="s">
        <v>47</v>
      </c>
      <c r="J513" t="s">
        <v>9</v>
      </c>
      <c r="K513" t="s">
        <v>110</v>
      </c>
      <c r="L513" t="str">
        <f t="shared" si="13"/>
        <v>KriseVerschuldung.xls</v>
      </c>
    </row>
    <row r="514" spans="1:12" ht="12.75">
      <c r="A514">
        <v>513</v>
      </c>
      <c r="B514" t="s">
        <v>40</v>
      </c>
      <c r="C514" t="s">
        <v>4</v>
      </c>
      <c r="D514" t="s">
        <v>111</v>
      </c>
      <c r="E514" t="s">
        <v>109</v>
      </c>
      <c r="F514" t="s">
        <v>73</v>
      </c>
      <c r="G514" t="str">
        <f t="shared" si="14"/>
        <v>Vermögen, immaterielles</v>
      </c>
      <c r="H514" s="1">
        <v>292.79148936170253</v>
      </c>
      <c r="I514" t="s">
        <v>47</v>
      </c>
      <c r="J514" t="s">
        <v>9</v>
      </c>
      <c r="K514" t="s">
        <v>110</v>
      </c>
      <c r="L514" t="str">
        <f t="shared" si="13"/>
        <v>KriseVerschuldung.xls</v>
      </c>
    </row>
    <row r="515" spans="1:12" ht="12.75">
      <c r="A515">
        <v>514</v>
      </c>
      <c r="B515" t="s">
        <v>40</v>
      </c>
      <c r="C515" t="s">
        <v>4</v>
      </c>
      <c r="D515" t="s">
        <v>111</v>
      </c>
      <c r="E515" t="s">
        <v>109</v>
      </c>
      <c r="F515" t="s">
        <v>74</v>
      </c>
      <c r="G515" t="str">
        <f t="shared" si="14"/>
        <v>Finanzanlagen</v>
      </c>
      <c r="H515" s="1">
        <v>8.704255319148942</v>
      </c>
      <c r="I515" t="s">
        <v>47</v>
      </c>
      <c r="J515" t="s">
        <v>9</v>
      </c>
      <c r="K515" t="s">
        <v>110</v>
      </c>
      <c r="L515" t="str">
        <f aca="true" t="shared" si="15" ref="L515:L578">K515</f>
        <v>KriseVerschuldung.xls</v>
      </c>
    </row>
    <row r="516" spans="1:12" ht="12.75">
      <c r="A516">
        <v>515</v>
      </c>
      <c r="B516" t="s">
        <v>40</v>
      </c>
      <c r="C516" t="s">
        <v>4</v>
      </c>
      <c r="D516" t="s">
        <v>111</v>
      </c>
      <c r="E516" t="s">
        <v>109</v>
      </c>
      <c r="F516" t="s">
        <v>75</v>
      </c>
      <c r="G516" t="str">
        <f t="shared" si="14"/>
        <v>Eigenkapital</v>
      </c>
      <c r="H516" s="1">
        <v>51.82340425531915</v>
      </c>
      <c r="I516" t="s">
        <v>47</v>
      </c>
      <c r="J516" t="s">
        <v>9</v>
      </c>
      <c r="K516" t="s">
        <v>110</v>
      </c>
      <c r="L516" t="str">
        <f t="shared" si="15"/>
        <v>KriseVerschuldung.xls</v>
      </c>
    </row>
    <row r="517" spans="1:12" ht="12.75">
      <c r="A517">
        <v>516</v>
      </c>
      <c r="B517" t="s">
        <v>40</v>
      </c>
      <c r="C517" t="s">
        <v>4</v>
      </c>
      <c r="D517" t="s">
        <v>111</v>
      </c>
      <c r="E517" t="s">
        <v>109</v>
      </c>
      <c r="F517" t="s">
        <v>76</v>
      </c>
      <c r="G517" t="str">
        <f t="shared" si="14"/>
        <v>Fremdkapital</v>
      </c>
      <c r="H517" s="1">
        <v>292.95531914893604</v>
      </c>
      <c r="I517" t="s">
        <v>47</v>
      </c>
      <c r="J517" t="s">
        <v>9</v>
      </c>
      <c r="K517" t="s">
        <v>110</v>
      </c>
      <c r="L517" t="str">
        <f t="shared" si="15"/>
        <v>KriseVerschuldung.xls</v>
      </c>
    </row>
    <row r="518" spans="1:12" ht="12.75">
      <c r="A518">
        <v>517</v>
      </c>
      <c r="B518" t="s">
        <v>40</v>
      </c>
      <c r="C518" t="s">
        <v>4</v>
      </c>
      <c r="D518" t="s">
        <v>111</v>
      </c>
      <c r="E518" t="s">
        <v>109</v>
      </c>
      <c r="F518" t="s">
        <v>77</v>
      </c>
      <c r="G518" t="str">
        <f t="shared" si="14"/>
        <v>Verbindlichkeiten, mittelfristige</v>
      </c>
      <c r="H518" s="1">
        <v>54.14148936170215</v>
      </c>
      <c r="I518" t="s">
        <v>47</v>
      </c>
      <c r="J518" t="s">
        <v>9</v>
      </c>
      <c r="K518" t="s">
        <v>110</v>
      </c>
      <c r="L518" t="str">
        <f t="shared" si="15"/>
        <v>KriseVerschuldung.xls</v>
      </c>
    </row>
    <row r="519" spans="1:12" ht="12.75">
      <c r="A519">
        <v>518</v>
      </c>
      <c r="B519" t="s">
        <v>40</v>
      </c>
      <c r="C519" t="s">
        <v>4</v>
      </c>
      <c r="D519" t="s">
        <v>111</v>
      </c>
      <c r="E519" t="s">
        <v>109</v>
      </c>
      <c r="F519" t="s">
        <v>78</v>
      </c>
      <c r="G519" t="str">
        <f t="shared" si="14"/>
        <v>Verbindlichkeiten, kurzfristige -Veränderung</v>
      </c>
      <c r="H519" s="1">
        <v>0</v>
      </c>
      <c r="I519" t="s">
        <v>47</v>
      </c>
      <c r="J519" t="s">
        <v>9</v>
      </c>
      <c r="K519" t="s">
        <v>110</v>
      </c>
      <c r="L519" t="str">
        <f t="shared" si="15"/>
        <v>KriseVerschuldung.xls</v>
      </c>
    </row>
    <row r="520" spans="1:12" ht="12.75">
      <c r="A520">
        <v>519</v>
      </c>
      <c r="B520" t="s">
        <v>40</v>
      </c>
      <c r="C520" t="s">
        <v>4</v>
      </c>
      <c r="D520" t="s">
        <v>111</v>
      </c>
      <c r="E520" t="s">
        <v>109</v>
      </c>
      <c r="F520" t="s">
        <v>79</v>
      </c>
      <c r="G520" t="str">
        <f aca="true" t="shared" si="16" ref="G520:G583">F520</f>
        <v>Fremdkapital-Veränderung</v>
      </c>
      <c r="H520" s="1">
        <v>741.6861702127666</v>
      </c>
      <c r="I520" t="s">
        <v>47</v>
      </c>
      <c r="J520" t="s">
        <v>9</v>
      </c>
      <c r="K520" t="s">
        <v>110</v>
      </c>
      <c r="L520" t="str">
        <f t="shared" si="15"/>
        <v>KriseVerschuldung.xls</v>
      </c>
    </row>
    <row r="521" spans="1:12" ht="12.75">
      <c r="A521">
        <v>520</v>
      </c>
      <c r="B521" t="s">
        <v>40</v>
      </c>
      <c r="C521" t="s">
        <v>4</v>
      </c>
      <c r="D521" t="s">
        <v>111</v>
      </c>
      <c r="E521" t="s">
        <v>109</v>
      </c>
      <c r="F521" t="s">
        <v>80</v>
      </c>
      <c r="G521" t="str">
        <f t="shared" si="16"/>
        <v>Fremdkapitalanteil</v>
      </c>
      <c r="H521" s="1">
        <v>48.05531914893616</v>
      </c>
      <c r="I521" t="s">
        <v>47</v>
      </c>
      <c r="J521" t="s">
        <v>9</v>
      </c>
      <c r="K521" t="s">
        <v>110</v>
      </c>
      <c r="L521" t="str">
        <f t="shared" si="15"/>
        <v>KriseVerschuldung.xls</v>
      </c>
    </row>
    <row r="522" spans="1:12" ht="12.75">
      <c r="A522">
        <v>521</v>
      </c>
      <c r="B522" t="s">
        <v>40</v>
      </c>
      <c r="C522" t="s">
        <v>4</v>
      </c>
      <c r="D522" t="s">
        <v>111</v>
      </c>
      <c r="E522" t="s">
        <v>109</v>
      </c>
      <c r="F522" t="s">
        <v>81</v>
      </c>
      <c r="G522" t="str">
        <f t="shared" si="16"/>
        <v>Anlagendeckung</v>
      </c>
      <c r="H522" s="1">
        <v>38.57234042553191</v>
      </c>
      <c r="I522" t="s">
        <v>47</v>
      </c>
      <c r="J522" t="s">
        <v>9</v>
      </c>
      <c r="K522" t="s">
        <v>110</v>
      </c>
      <c r="L522" t="str">
        <f t="shared" si="15"/>
        <v>KriseVerschuldung.xls</v>
      </c>
    </row>
    <row r="523" spans="1:12" ht="12.75">
      <c r="A523">
        <v>522</v>
      </c>
      <c r="B523" t="s">
        <v>40</v>
      </c>
      <c r="C523" t="s">
        <v>4</v>
      </c>
      <c r="D523" t="s">
        <v>111</v>
      </c>
      <c r="E523" t="s">
        <v>109</v>
      </c>
      <c r="F523" t="s">
        <v>82</v>
      </c>
      <c r="G523" t="str">
        <f t="shared" si="16"/>
        <v>Fremdkapitaldeckung 1</v>
      </c>
      <c r="H523" s="1">
        <v>52.069148936170215</v>
      </c>
      <c r="I523" t="s">
        <v>47</v>
      </c>
      <c r="J523" t="s">
        <v>9</v>
      </c>
      <c r="K523" t="s">
        <v>110</v>
      </c>
      <c r="L523" t="str">
        <f t="shared" si="15"/>
        <v>KriseVerschuldung.xls</v>
      </c>
    </row>
    <row r="524" spans="1:12" ht="12.75">
      <c r="A524">
        <v>523</v>
      </c>
      <c r="B524" t="s">
        <v>40</v>
      </c>
      <c r="C524" t="s">
        <v>4</v>
      </c>
      <c r="D524" t="s">
        <v>111</v>
      </c>
      <c r="E524" t="s">
        <v>109</v>
      </c>
      <c r="F524" t="s">
        <v>83</v>
      </c>
      <c r="G524" t="str">
        <f t="shared" si="16"/>
        <v>Fremdkapitaldeckung 2</v>
      </c>
      <c r="H524" s="1">
        <v>52.48723404255319</v>
      </c>
      <c r="I524" t="s">
        <v>47</v>
      </c>
      <c r="J524" t="s">
        <v>9</v>
      </c>
      <c r="K524" t="s">
        <v>110</v>
      </c>
      <c r="L524" t="str">
        <f t="shared" si="15"/>
        <v>KriseVerschuldung.xls</v>
      </c>
    </row>
    <row r="525" spans="1:12" ht="12.75">
      <c r="A525">
        <v>524</v>
      </c>
      <c r="B525" t="s">
        <v>40</v>
      </c>
      <c r="C525" t="s">
        <v>4</v>
      </c>
      <c r="D525" t="s">
        <v>111</v>
      </c>
      <c r="E525" t="s">
        <v>109</v>
      </c>
      <c r="F525" t="s">
        <v>84</v>
      </c>
      <c r="G525" t="str">
        <f t="shared" si="16"/>
        <v>Nettoverbindlichkeiten</v>
      </c>
      <c r="H525" s="1">
        <v>63.348936170212745</v>
      </c>
      <c r="I525" t="s">
        <v>47</v>
      </c>
      <c r="J525" t="s">
        <v>9</v>
      </c>
      <c r="K525" t="s">
        <v>110</v>
      </c>
      <c r="L525" t="str">
        <f t="shared" si="15"/>
        <v>KriseVerschuldung.xls</v>
      </c>
    </row>
    <row r="526" spans="1:12" ht="12.75">
      <c r="A526">
        <v>525</v>
      </c>
      <c r="B526" t="s">
        <v>41</v>
      </c>
      <c r="C526" t="s">
        <v>3</v>
      </c>
      <c r="D526" t="s">
        <v>111</v>
      </c>
      <c r="E526" t="s">
        <v>109</v>
      </c>
      <c r="F526" t="s">
        <v>56</v>
      </c>
      <c r="G526" t="str">
        <f t="shared" si="16"/>
        <v>Liquidität 1 Grades</v>
      </c>
      <c r="H526" s="1">
        <v>33.4818622639701</v>
      </c>
      <c r="I526" t="s">
        <v>47</v>
      </c>
      <c r="J526" t="s">
        <v>9</v>
      </c>
      <c r="K526" t="s">
        <v>110</v>
      </c>
      <c r="L526" t="str">
        <f t="shared" si="15"/>
        <v>KriseVerschuldung.xls</v>
      </c>
    </row>
    <row r="527" spans="1:12" ht="12.75">
      <c r="A527">
        <v>526</v>
      </c>
      <c r="B527" t="s">
        <v>41</v>
      </c>
      <c r="C527" t="s">
        <v>3</v>
      </c>
      <c r="D527" t="s">
        <v>111</v>
      </c>
      <c r="E527" t="s">
        <v>109</v>
      </c>
      <c r="F527" t="s">
        <v>57</v>
      </c>
      <c r="G527" t="str">
        <f t="shared" si="16"/>
        <v>Liquidität 2. Grades</v>
      </c>
      <c r="H527" s="1">
        <v>28.52338659248211</v>
      </c>
      <c r="I527" t="s">
        <v>47</v>
      </c>
      <c r="J527" t="s">
        <v>9</v>
      </c>
      <c r="K527" t="s">
        <v>110</v>
      </c>
      <c r="L527" t="str">
        <f t="shared" si="15"/>
        <v>KriseVerschuldung.xls</v>
      </c>
    </row>
    <row r="528" spans="1:12" ht="12.75">
      <c r="A528">
        <v>527</v>
      </c>
      <c r="B528" t="s">
        <v>41</v>
      </c>
      <c r="C528" t="s">
        <v>3</v>
      </c>
      <c r="D528" t="s">
        <v>111</v>
      </c>
      <c r="E528" t="s">
        <v>109</v>
      </c>
      <c r="F528" t="s">
        <v>99</v>
      </c>
      <c r="G528" t="str">
        <f t="shared" si="16"/>
        <v>Cashflow 1</v>
      </c>
      <c r="H528" s="1">
        <v>33.07934292563367</v>
      </c>
      <c r="I528" t="s">
        <v>47</v>
      </c>
      <c r="J528" t="s">
        <v>9</v>
      </c>
      <c r="K528" t="s">
        <v>110</v>
      </c>
      <c r="L528" t="str">
        <f t="shared" si="15"/>
        <v>KriseVerschuldung.xls</v>
      </c>
    </row>
    <row r="529" spans="1:12" ht="12.75">
      <c r="A529">
        <v>528</v>
      </c>
      <c r="B529" t="s">
        <v>41</v>
      </c>
      <c r="C529" t="s">
        <v>3</v>
      </c>
      <c r="D529" t="s">
        <v>111</v>
      </c>
      <c r="E529" t="s">
        <v>109</v>
      </c>
      <c r="F529" t="s">
        <v>100</v>
      </c>
      <c r="G529" t="str">
        <f t="shared" si="16"/>
        <v>Cashflow 2</v>
      </c>
      <c r="H529" s="1">
        <v>28.505812722263492</v>
      </c>
      <c r="I529" t="s">
        <v>47</v>
      </c>
      <c r="J529" t="s">
        <v>9</v>
      </c>
      <c r="K529" t="s">
        <v>110</v>
      </c>
      <c r="L529" t="str">
        <f t="shared" si="15"/>
        <v>KriseVerschuldung.xls</v>
      </c>
    </row>
    <row r="530" spans="1:12" ht="12.75">
      <c r="A530">
        <v>529</v>
      </c>
      <c r="B530" t="s">
        <v>41</v>
      </c>
      <c r="C530" t="s">
        <v>3</v>
      </c>
      <c r="D530" t="s">
        <v>111</v>
      </c>
      <c r="E530" t="s">
        <v>109</v>
      </c>
      <c r="F530" t="s">
        <v>101</v>
      </c>
      <c r="G530" t="str">
        <f t="shared" si="16"/>
        <v>Cashflow 3</v>
      </c>
      <c r="H530" s="1">
        <v>28.655588139843754</v>
      </c>
      <c r="I530" t="s">
        <v>47</v>
      </c>
      <c r="J530" t="s">
        <v>9</v>
      </c>
      <c r="K530" t="s">
        <v>110</v>
      </c>
      <c r="L530" t="str">
        <f t="shared" si="15"/>
        <v>KriseVerschuldung.xls</v>
      </c>
    </row>
    <row r="531" spans="1:12" ht="12.75">
      <c r="A531">
        <v>530</v>
      </c>
      <c r="B531" t="s">
        <v>41</v>
      </c>
      <c r="C531" t="s">
        <v>3</v>
      </c>
      <c r="D531" t="s">
        <v>111</v>
      </c>
      <c r="E531" t="s">
        <v>109</v>
      </c>
      <c r="F531" t="s">
        <v>58</v>
      </c>
      <c r="G531" t="str">
        <f t="shared" si="16"/>
        <v>Verbindlichkeiten, kurzfristige in % des Fremdkapitals</v>
      </c>
      <c r="H531" s="1">
        <v>110.04793839047856</v>
      </c>
      <c r="I531" t="s">
        <v>47</v>
      </c>
      <c r="J531" t="s">
        <v>9</v>
      </c>
      <c r="K531" t="s">
        <v>110</v>
      </c>
      <c r="L531" t="str">
        <f t="shared" si="15"/>
        <v>KriseVerschuldung.xls</v>
      </c>
    </row>
    <row r="532" spans="1:12" ht="12.75">
      <c r="A532">
        <v>531</v>
      </c>
      <c r="B532" t="s">
        <v>41</v>
      </c>
      <c r="C532" t="s">
        <v>3</v>
      </c>
      <c r="D532" t="s">
        <v>111</v>
      </c>
      <c r="E532" t="s">
        <v>109</v>
      </c>
      <c r="F532" t="s">
        <v>59</v>
      </c>
      <c r="G532" t="str">
        <f t="shared" si="16"/>
        <v>Cashflow zu Fremdkapital</v>
      </c>
      <c r="H532" s="1">
        <v>33.99455265081609</v>
      </c>
      <c r="I532" t="s">
        <v>47</v>
      </c>
      <c r="J532" t="s">
        <v>9</v>
      </c>
      <c r="K532" t="s">
        <v>110</v>
      </c>
      <c r="L532" t="str">
        <f t="shared" si="15"/>
        <v>KriseVerschuldung.xls</v>
      </c>
    </row>
    <row r="533" spans="1:12" ht="12.75">
      <c r="A533">
        <v>532</v>
      </c>
      <c r="B533" t="s">
        <v>41</v>
      </c>
      <c r="C533" t="s">
        <v>3</v>
      </c>
      <c r="D533" t="s">
        <v>111</v>
      </c>
      <c r="E533" t="s">
        <v>109</v>
      </c>
      <c r="F533" t="s">
        <v>60</v>
      </c>
      <c r="G533" t="str">
        <f t="shared" si="16"/>
        <v>Cashflow zu Umsatz</v>
      </c>
      <c r="H533" s="1">
        <v>31.383578967771644</v>
      </c>
      <c r="I533" t="s">
        <v>47</v>
      </c>
      <c r="J533" t="s">
        <v>9</v>
      </c>
      <c r="K533" t="s">
        <v>110</v>
      </c>
      <c r="L533" t="str">
        <f t="shared" si="15"/>
        <v>KriseVerschuldung.xls</v>
      </c>
    </row>
    <row r="534" spans="1:12" ht="12.75">
      <c r="A534">
        <v>533</v>
      </c>
      <c r="B534" t="s">
        <v>41</v>
      </c>
      <c r="C534" t="s">
        <v>3</v>
      </c>
      <c r="D534" t="s">
        <v>111</v>
      </c>
      <c r="E534" t="s">
        <v>109</v>
      </c>
      <c r="F534" t="s">
        <v>61</v>
      </c>
      <c r="G534" t="str">
        <f t="shared" si="16"/>
        <v>Verbindlichkeiten, lang- und mittelfristige</v>
      </c>
      <c r="H534" s="1">
        <v>29.000172078000656</v>
      </c>
      <c r="I534" t="s">
        <v>47</v>
      </c>
      <c r="J534" t="s">
        <v>9</v>
      </c>
      <c r="K534" t="s">
        <v>110</v>
      </c>
      <c r="L534" t="str">
        <f t="shared" si="15"/>
        <v>KriseVerschuldung.xls</v>
      </c>
    </row>
    <row r="535" spans="1:12" ht="12.75">
      <c r="A535">
        <v>534</v>
      </c>
      <c r="B535" t="s">
        <v>41</v>
      </c>
      <c r="C535" t="s">
        <v>3</v>
      </c>
      <c r="D535" t="s">
        <v>111</v>
      </c>
      <c r="E535" t="s">
        <v>109</v>
      </c>
      <c r="F535" t="s">
        <v>62</v>
      </c>
      <c r="G535" t="str">
        <f t="shared" si="16"/>
        <v>Eigenkapitalanteil</v>
      </c>
      <c r="H535" s="1">
        <v>31.55359579284503</v>
      </c>
      <c r="I535" t="s">
        <v>47</v>
      </c>
      <c r="J535" t="s">
        <v>9</v>
      </c>
      <c r="K535" t="s">
        <v>110</v>
      </c>
      <c r="L535" t="str">
        <f t="shared" si="15"/>
        <v>KriseVerschuldung.xls</v>
      </c>
    </row>
    <row r="536" spans="1:12" ht="12.75">
      <c r="A536">
        <v>535</v>
      </c>
      <c r="B536" t="s">
        <v>41</v>
      </c>
      <c r="C536" t="s">
        <v>3</v>
      </c>
      <c r="D536" t="s">
        <v>111</v>
      </c>
      <c r="E536" t="s">
        <v>109</v>
      </c>
      <c r="F536" t="s">
        <v>63</v>
      </c>
      <c r="G536" t="str">
        <f t="shared" si="16"/>
        <v>Verschuldungsquote, kurzfristige</v>
      </c>
      <c r="H536" s="1">
        <v>267.45514770320756</v>
      </c>
      <c r="I536" t="s">
        <v>47</v>
      </c>
      <c r="J536" t="s">
        <v>9</v>
      </c>
      <c r="K536" t="s">
        <v>110</v>
      </c>
      <c r="L536" t="str">
        <f t="shared" si="15"/>
        <v>KriseVerschuldung.xls</v>
      </c>
    </row>
    <row r="537" spans="1:12" ht="12.75">
      <c r="A537">
        <v>536</v>
      </c>
      <c r="B537" t="s">
        <v>41</v>
      </c>
      <c r="C537" t="s">
        <v>3</v>
      </c>
      <c r="D537" t="s">
        <v>111</v>
      </c>
      <c r="E537" t="s">
        <v>109</v>
      </c>
      <c r="F537" t="s">
        <v>64</v>
      </c>
      <c r="G537" t="str">
        <f t="shared" si="16"/>
        <v>Liquide Mittel</v>
      </c>
      <c r="H537" s="1">
        <v>138.58009900031973</v>
      </c>
      <c r="I537" t="s">
        <v>47</v>
      </c>
      <c r="J537" t="s">
        <v>9</v>
      </c>
      <c r="K537" t="s">
        <v>110</v>
      </c>
      <c r="L537" t="str">
        <f t="shared" si="15"/>
        <v>KriseVerschuldung.xls</v>
      </c>
    </row>
    <row r="538" spans="1:12" ht="12.75">
      <c r="A538">
        <v>537</v>
      </c>
      <c r="B538" t="s">
        <v>41</v>
      </c>
      <c r="C538" t="s">
        <v>3</v>
      </c>
      <c r="D538" t="s">
        <v>111</v>
      </c>
      <c r="E538" t="s">
        <v>109</v>
      </c>
      <c r="F538" t="s">
        <v>65</v>
      </c>
      <c r="G538" t="str">
        <f t="shared" si="16"/>
        <v>Liquide Mittel/Umsatz </v>
      </c>
      <c r="H538" s="1">
        <v>0</v>
      </c>
      <c r="I538" t="s">
        <v>47</v>
      </c>
      <c r="J538" t="s">
        <v>9</v>
      </c>
      <c r="K538" t="s">
        <v>110</v>
      </c>
      <c r="L538" t="str">
        <f t="shared" si="15"/>
        <v>KriseVerschuldung.xls</v>
      </c>
    </row>
    <row r="539" spans="1:12" ht="12.75">
      <c r="A539">
        <v>538</v>
      </c>
      <c r="B539" t="s">
        <v>41</v>
      </c>
      <c r="C539" t="s">
        <v>3</v>
      </c>
      <c r="D539" t="s">
        <v>111</v>
      </c>
      <c r="E539" t="s">
        <v>109</v>
      </c>
      <c r="F539" t="s">
        <v>66</v>
      </c>
      <c r="G539" t="str">
        <f t="shared" si="16"/>
        <v>Vermögensänderungsquote</v>
      </c>
      <c r="H539" s="1">
        <v>101.31342039615409</v>
      </c>
      <c r="I539" t="s">
        <v>47</v>
      </c>
      <c r="J539" t="s">
        <v>9</v>
      </c>
      <c r="K539" t="s">
        <v>110</v>
      </c>
      <c r="L539" t="str">
        <f t="shared" si="15"/>
        <v>KriseVerschuldung.xls</v>
      </c>
    </row>
    <row r="540" spans="1:12" ht="12.75">
      <c r="A540">
        <v>539</v>
      </c>
      <c r="B540" t="s">
        <v>41</v>
      </c>
      <c r="C540" t="s">
        <v>3</v>
      </c>
      <c r="D540" t="s">
        <v>111</v>
      </c>
      <c r="E540" t="s">
        <v>109</v>
      </c>
      <c r="F540" t="s">
        <v>67</v>
      </c>
      <c r="G540" t="str">
        <f t="shared" si="16"/>
        <v>Verschuldungsgrad</v>
      </c>
      <c r="H540" s="1">
        <v>27.882927046523747</v>
      </c>
      <c r="I540" t="s">
        <v>47</v>
      </c>
      <c r="J540" t="s">
        <v>9</v>
      </c>
      <c r="K540" t="s">
        <v>110</v>
      </c>
      <c r="L540" t="str">
        <f t="shared" si="15"/>
        <v>KriseVerschuldung.xls</v>
      </c>
    </row>
    <row r="541" spans="1:12" ht="12.75">
      <c r="A541">
        <v>540</v>
      </c>
      <c r="B541" t="s">
        <v>41</v>
      </c>
      <c r="C541" t="s">
        <v>3</v>
      </c>
      <c r="D541" t="s">
        <v>111</v>
      </c>
      <c r="E541" t="s">
        <v>109</v>
      </c>
      <c r="F541" t="s">
        <v>68</v>
      </c>
      <c r="G541" t="str">
        <f t="shared" si="16"/>
        <v>Finanzanlagen-Veränderung</v>
      </c>
      <c r="H541" s="1">
        <v>123.26099088867088</v>
      </c>
      <c r="I541" t="s">
        <v>47</v>
      </c>
      <c r="J541" t="s">
        <v>9</v>
      </c>
      <c r="K541" t="s">
        <v>110</v>
      </c>
      <c r="L541" t="str">
        <f t="shared" si="15"/>
        <v>KriseVerschuldung.xls</v>
      </c>
    </row>
    <row r="542" spans="1:12" ht="12.75">
      <c r="A542">
        <v>541</v>
      </c>
      <c r="B542" t="s">
        <v>41</v>
      </c>
      <c r="C542" t="s">
        <v>3</v>
      </c>
      <c r="D542" t="s">
        <v>111</v>
      </c>
      <c r="E542" t="s">
        <v>109</v>
      </c>
      <c r="F542" t="s">
        <v>69</v>
      </c>
      <c r="G542" t="str">
        <f t="shared" si="16"/>
        <v>Eigenkapital zu Fremdkapital</v>
      </c>
      <c r="H542" s="1">
        <v>27.896871721425732</v>
      </c>
      <c r="I542" t="s">
        <v>47</v>
      </c>
      <c r="J542" t="s">
        <v>9</v>
      </c>
      <c r="K542" t="s">
        <v>110</v>
      </c>
      <c r="L542" t="str">
        <f t="shared" si="15"/>
        <v>KriseVerschuldung.xls</v>
      </c>
    </row>
    <row r="543" spans="1:12" ht="12.75">
      <c r="A543">
        <v>542</v>
      </c>
      <c r="B543" t="s">
        <v>41</v>
      </c>
      <c r="C543" t="s">
        <v>3</v>
      </c>
      <c r="D543" t="s">
        <v>111</v>
      </c>
      <c r="E543" t="s">
        <v>109</v>
      </c>
      <c r="F543" t="s">
        <v>70</v>
      </c>
      <c r="G543" t="str">
        <f t="shared" si="16"/>
        <v>Finanzumlaufvermögen</v>
      </c>
      <c r="H543" s="1">
        <v>28.852556430634216</v>
      </c>
      <c r="I543" t="s">
        <v>47</v>
      </c>
      <c r="J543" t="s">
        <v>9</v>
      </c>
      <c r="K543" t="s">
        <v>110</v>
      </c>
      <c r="L543" t="str">
        <f t="shared" si="15"/>
        <v>KriseVerschuldung.xls</v>
      </c>
    </row>
    <row r="544" spans="1:12" ht="12.75">
      <c r="A544">
        <v>543</v>
      </c>
      <c r="B544" t="s">
        <v>41</v>
      </c>
      <c r="C544" t="s">
        <v>3</v>
      </c>
      <c r="D544" t="s">
        <v>111</v>
      </c>
      <c r="E544" t="s">
        <v>109</v>
      </c>
      <c r="F544" t="s">
        <v>71</v>
      </c>
      <c r="G544" t="str">
        <f t="shared" si="16"/>
        <v>Finanzumlaufvermögen-Veränderung</v>
      </c>
      <c r="H544" s="1">
        <v>70.06458109421328</v>
      </c>
      <c r="I544" t="s">
        <v>47</v>
      </c>
      <c r="J544" t="s">
        <v>9</v>
      </c>
      <c r="K544" t="s">
        <v>110</v>
      </c>
      <c r="L544" t="str">
        <f t="shared" si="15"/>
        <v>KriseVerschuldung.xls</v>
      </c>
    </row>
    <row r="545" spans="1:12" ht="12.75">
      <c r="A545">
        <v>544</v>
      </c>
      <c r="B545" t="s">
        <v>41</v>
      </c>
      <c r="C545" t="s">
        <v>3</v>
      </c>
      <c r="D545" t="s">
        <v>111</v>
      </c>
      <c r="E545" t="s">
        <v>109</v>
      </c>
      <c r="F545" t="s">
        <v>72</v>
      </c>
      <c r="G545" t="str">
        <f t="shared" si="16"/>
        <v>Eigenkapital-Veränderung</v>
      </c>
      <c r="H545" s="1">
        <v>28.535206914104293</v>
      </c>
      <c r="I545" t="s">
        <v>47</v>
      </c>
      <c r="J545" t="s">
        <v>9</v>
      </c>
      <c r="K545" t="s">
        <v>110</v>
      </c>
      <c r="L545" t="str">
        <f t="shared" si="15"/>
        <v>KriseVerschuldung.xls</v>
      </c>
    </row>
    <row r="546" spans="1:12" ht="12.75">
      <c r="A546">
        <v>545</v>
      </c>
      <c r="B546" t="s">
        <v>41</v>
      </c>
      <c r="C546" t="s">
        <v>3</v>
      </c>
      <c r="D546" t="s">
        <v>111</v>
      </c>
      <c r="E546" t="s">
        <v>109</v>
      </c>
      <c r="F546" t="s">
        <v>73</v>
      </c>
      <c r="G546" t="str">
        <f t="shared" si="16"/>
        <v>Vermögen, immaterielles</v>
      </c>
      <c r="H546" s="1">
        <v>177.12986285176933</v>
      </c>
      <c r="I546" t="s">
        <v>47</v>
      </c>
      <c r="J546" t="s">
        <v>9</v>
      </c>
      <c r="K546" t="s">
        <v>110</v>
      </c>
      <c r="L546" t="str">
        <f t="shared" si="15"/>
        <v>KriseVerschuldung.xls</v>
      </c>
    </row>
    <row r="547" spans="1:12" ht="12.75">
      <c r="A547">
        <v>546</v>
      </c>
      <c r="B547" t="s">
        <v>41</v>
      </c>
      <c r="C547" t="s">
        <v>3</v>
      </c>
      <c r="D547" t="s">
        <v>111</v>
      </c>
      <c r="E547" t="s">
        <v>109</v>
      </c>
      <c r="F547" t="s">
        <v>74</v>
      </c>
      <c r="G547" t="str">
        <f t="shared" si="16"/>
        <v>Finanzanlagen</v>
      </c>
      <c r="H547" s="1">
        <v>12.947461368588845</v>
      </c>
      <c r="I547" t="s">
        <v>47</v>
      </c>
      <c r="J547" t="s">
        <v>9</v>
      </c>
      <c r="K547" t="s">
        <v>110</v>
      </c>
      <c r="L547" t="str">
        <f t="shared" si="15"/>
        <v>KriseVerschuldung.xls</v>
      </c>
    </row>
    <row r="548" spans="1:12" ht="12.75">
      <c r="A548">
        <v>547</v>
      </c>
      <c r="B548" t="s">
        <v>41</v>
      </c>
      <c r="C548" t="s">
        <v>3</v>
      </c>
      <c r="D548" t="s">
        <v>111</v>
      </c>
      <c r="E548" t="s">
        <v>109</v>
      </c>
      <c r="F548" t="s">
        <v>75</v>
      </c>
      <c r="G548" t="str">
        <f t="shared" si="16"/>
        <v>Eigenkapital</v>
      </c>
      <c r="H548" s="1">
        <v>33.345301374711006</v>
      </c>
      <c r="I548" t="s">
        <v>47</v>
      </c>
      <c r="J548" t="s">
        <v>9</v>
      </c>
      <c r="K548" t="s">
        <v>110</v>
      </c>
      <c r="L548" t="str">
        <f t="shared" si="15"/>
        <v>KriseVerschuldung.xls</v>
      </c>
    </row>
    <row r="549" spans="1:12" ht="12.75">
      <c r="A549">
        <v>548</v>
      </c>
      <c r="B549" t="s">
        <v>41</v>
      </c>
      <c r="C549" t="s">
        <v>3</v>
      </c>
      <c r="D549" t="s">
        <v>111</v>
      </c>
      <c r="E549" t="s">
        <v>109</v>
      </c>
      <c r="F549" t="s">
        <v>76</v>
      </c>
      <c r="G549" t="str">
        <f t="shared" si="16"/>
        <v>Fremdkapital</v>
      </c>
      <c r="H549" s="1">
        <v>57.83356285849845</v>
      </c>
      <c r="I549" t="s">
        <v>47</v>
      </c>
      <c r="J549" t="s">
        <v>9</v>
      </c>
      <c r="K549" t="s">
        <v>110</v>
      </c>
      <c r="L549" t="str">
        <f t="shared" si="15"/>
        <v>KriseVerschuldung.xls</v>
      </c>
    </row>
    <row r="550" spans="1:12" ht="12.75">
      <c r="A550">
        <v>549</v>
      </c>
      <c r="B550" t="s">
        <v>41</v>
      </c>
      <c r="C550" t="s">
        <v>3</v>
      </c>
      <c r="D550" t="s">
        <v>111</v>
      </c>
      <c r="E550" t="s">
        <v>109</v>
      </c>
      <c r="F550" t="s">
        <v>77</v>
      </c>
      <c r="G550" t="str">
        <f t="shared" si="16"/>
        <v>Verbindlichkeiten, mittelfristige</v>
      </c>
      <c r="H550" s="1">
        <v>34.95430014795342</v>
      </c>
      <c r="I550" t="s">
        <v>47</v>
      </c>
      <c r="J550" t="s">
        <v>9</v>
      </c>
      <c r="K550" t="s">
        <v>110</v>
      </c>
      <c r="L550" t="str">
        <f t="shared" si="15"/>
        <v>KriseVerschuldung.xls</v>
      </c>
    </row>
    <row r="551" spans="1:12" ht="12.75">
      <c r="A551">
        <v>550</v>
      </c>
      <c r="B551" t="s">
        <v>41</v>
      </c>
      <c r="C551" t="s">
        <v>3</v>
      </c>
      <c r="D551" t="s">
        <v>111</v>
      </c>
      <c r="E551" t="s">
        <v>109</v>
      </c>
      <c r="F551" t="s">
        <v>78</v>
      </c>
      <c r="G551" t="str">
        <f t="shared" si="16"/>
        <v>Verbindlichkeiten, kurzfristige -Veränderung</v>
      </c>
      <c r="H551" s="1">
        <v>0</v>
      </c>
      <c r="I551" t="s">
        <v>47</v>
      </c>
      <c r="J551" t="s">
        <v>9</v>
      </c>
      <c r="K551" t="s">
        <v>110</v>
      </c>
      <c r="L551" t="str">
        <f t="shared" si="15"/>
        <v>KriseVerschuldung.xls</v>
      </c>
    </row>
    <row r="552" spans="1:12" ht="12.75">
      <c r="A552">
        <v>551</v>
      </c>
      <c r="B552" t="s">
        <v>41</v>
      </c>
      <c r="C552" t="s">
        <v>3</v>
      </c>
      <c r="D552" t="s">
        <v>111</v>
      </c>
      <c r="E552" t="s">
        <v>109</v>
      </c>
      <c r="F552" t="s">
        <v>79</v>
      </c>
      <c r="G552" t="str">
        <f t="shared" si="16"/>
        <v>Fremdkapital-Veränderung</v>
      </c>
      <c r="H552" s="1">
        <v>256.61837303001533</v>
      </c>
      <c r="I552" t="s">
        <v>47</v>
      </c>
      <c r="J552" t="s">
        <v>9</v>
      </c>
      <c r="K552" t="s">
        <v>110</v>
      </c>
      <c r="L552" t="str">
        <f t="shared" si="15"/>
        <v>KriseVerschuldung.xls</v>
      </c>
    </row>
    <row r="553" spans="1:12" ht="12.75">
      <c r="A553">
        <v>552</v>
      </c>
      <c r="B553" t="s">
        <v>41</v>
      </c>
      <c r="C553" t="s">
        <v>3</v>
      </c>
      <c r="D553" t="s">
        <v>111</v>
      </c>
      <c r="E553" t="s">
        <v>109</v>
      </c>
      <c r="F553" t="s">
        <v>80</v>
      </c>
      <c r="G553" t="str">
        <f t="shared" si="16"/>
        <v>Fremdkapitalanteil</v>
      </c>
      <c r="H553" s="1">
        <v>28.94868510402311</v>
      </c>
      <c r="I553" t="s">
        <v>47</v>
      </c>
      <c r="J553" t="s">
        <v>9</v>
      </c>
      <c r="K553" t="s">
        <v>110</v>
      </c>
      <c r="L553" t="str">
        <f t="shared" si="15"/>
        <v>KriseVerschuldung.xls</v>
      </c>
    </row>
    <row r="554" spans="1:12" ht="12.75">
      <c r="A554">
        <v>553</v>
      </c>
      <c r="B554" t="s">
        <v>41</v>
      </c>
      <c r="C554" t="s">
        <v>3</v>
      </c>
      <c r="D554" t="s">
        <v>111</v>
      </c>
      <c r="E554" t="s">
        <v>109</v>
      </c>
      <c r="F554" t="s">
        <v>81</v>
      </c>
      <c r="G554" t="str">
        <f t="shared" si="16"/>
        <v>Anlagendeckung</v>
      </c>
      <c r="H554" s="1">
        <v>31.886203590420518</v>
      </c>
      <c r="I554" t="s">
        <v>47</v>
      </c>
      <c r="J554" t="s">
        <v>9</v>
      </c>
      <c r="K554" t="s">
        <v>110</v>
      </c>
      <c r="L554" t="str">
        <f t="shared" si="15"/>
        <v>KriseVerschuldung.xls</v>
      </c>
    </row>
    <row r="555" spans="1:12" ht="12.75">
      <c r="A555">
        <v>554</v>
      </c>
      <c r="B555" t="s">
        <v>41</v>
      </c>
      <c r="C555" t="s">
        <v>3</v>
      </c>
      <c r="D555" t="s">
        <v>111</v>
      </c>
      <c r="E555" t="s">
        <v>109</v>
      </c>
      <c r="F555" t="s">
        <v>82</v>
      </c>
      <c r="G555" t="str">
        <f t="shared" si="16"/>
        <v>Fremdkapitaldeckung 1</v>
      </c>
      <c r="H555" s="1">
        <v>28.582455806194538</v>
      </c>
      <c r="I555" t="s">
        <v>47</v>
      </c>
      <c r="J555" t="s">
        <v>9</v>
      </c>
      <c r="K555" t="s">
        <v>110</v>
      </c>
      <c r="L555" t="str">
        <f t="shared" si="15"/>
        <v>KriseVerschuldung.xls</v>
      </c>
    </row>
    <row r="556" spans="1:12" ht="12.75">
      <c r="A556">
        <v>555</v>
      </c>
      <c r="B556" t="s">
        <v>41</v>
      </c>
      <c r="C556" t="s">
        <v>3</v>
      </c>
      <c r="D556" t="s">
        <v>111</v>
      </c>
      <c r="E556" t="s">
        <v>109</v>
      </c>
      <c r="F556" t="s">
        <v>83</v>
      </c>
      <c r="G556" t="str">
        <f t="shared" si="16"/>
        <v>Fremdkapitaldeckung 2</v>
      </c>
      <c r="H556" s="1">
        <v>49.740760711293746</v>
      </c>
      <c r="I556" t="s">
        <v>47</v>
      </c>
      <c r="J556" t="s">
        <v>9</v>
      </c>
      <c r="K556" t="s">
        <v>110</v>
      </c>
      <c r="L556" t="str">
        <f t="shared" si="15"/>
        <v>KriseVerschuldung.xls</v>
      </c>
    </row>
    <row r="557" spans="1:12" ht="12.75">
      <c r="A557">
        <v>556</v>
      </c>
      <c r="B557" t="s">
        <v>41</v>
      </c>
      <c r="C557" t="s">
        <v>3</v>
      </c>
      <c r="D557" t="s">
        <v>111</v>
      </c>
      <c r="E557" t="s">
        <v>109</v>
      </c>
      <c r="F557" t="s">
        <v>84</v>
      </c>
      <c r="G557" t="str">
        <f t="shared" si="16"/>
        <v>Nettoverbindlichkeiten</v>
      </c>
      <c r="H557" s="1">
        <v>32.09843979955687</v>
      </c>
      <c r="I557" t="s">
        <v>47</v>
      </c>
      <c r="J557" t="s">
        <v>9</v>
      </c>
      <c r="K557" t="s">
        <v>110</v>
      </c>
      <c r="L557" t="str">
        <f t="shared" si="15"/>
        <v>KriseVerschuldung.xls</v>
      </c>
    </row>
    <row r="558" spans="1:12" ht="12.75">
      <c r="A558">
        <v>557</v>
      </c>
      <c r="B558" t="s">
        <v>42</v>
      </c>
      <c r="C558" t="s">
        <v>30</v>
      </c>
      <c r="D558" t="s">
        <v>111</v>
      </c>
      <c r="E558" t="s">
        <v>109</v>
      </c>
      <c r="F558" t="s">
        <v>56</v>
      </c>
      <c r="G558" t="str">
        <f t="shared" si="16"/>
        <v>Liquidität 1 Grades</v>
      </c>
      <c r="H558" s="2">
        <v>0.016792416062751166</v>
      </c>
      <c r="I558" t="s">
        <v>8</v>
      </c>
      <c r="J558" t="s">
        <v>8</v>
      </c>
      <c r="K558" t="s">
        <v>110</v>
      </c>
      <c r="L558" t="str">
        <f t="shared" si="15"/>
        <v>KriseVerschuldung.xls</v>
      </c>
    </row>
    <row r="559" spans="1:12" ht="12.75">
      <c r="A559">
        <v>558</v>
      </c>
      <c r="B559" t="s">
        <v>42</v>
      </c>
      <c r="C559" t="s">
        <v>30</v>
      </c>
      <c r="D559" t="s">
        <v>111</v>
      </c>
      <c r="E559" t="s">
        <v>109</v>
      </c>
      <c r="F559" t="s">
        <v>57</v>
      </c>
      <c r="G559" t="str">
        <f t="shared" si="16"/>
        <v>Liquidität 2. Grades</v>
      </c>
      <c r="H559" s="2">
        <v>0.01069074824359189</v>
      </c>
      <c r="I559" t="s">
        <v>8</v>
      </c>
      <c r="J559" t="s">
        <v>8</v>
      </c>
      <c r="K559" t="s">
        <v>110</v>
      </c>
      <c r="L559" t="str">
        <f t="shared" si="15"/>
        <v>KriseVerschuldung.xls</v>
      </c>
    </row>
    <row r="560" spans="1:12" ht="12.75">
      <c r="A560">
        <v>559</v>
      </c>
      <c r="B560" t="s">
        <v>42</v>
      </c>
      <c r="C560" t="s">
        <v>30</v>
      </c>
      <c r="D560" t="s">
        <v>111</v>
      </c>
      <c r="E560" t="s">
        <v>109</v>
      </c>
      <c r="F560" t="s">
        <v>99</v>
      </c>
      <c r="G560" t="str">
        <f t="shared" si="16"/>
        <v>Cashflow 1</v>
      </c>
      <c r="H560" s="2">
        <v>0.01123609322987077</v>
      </c>
      <c r="I560" t="s">
        <v>8</v>
      </c>
      <c r="J560" t="s">
        <v>8</v>
      </c>
      <c r="K560" t="s">
        <v>110</v>
      </c>
      <c r="L560" t="str">
        <f t="shared" si="15"/>
        <v>KriseVerschuldung.xls</v>
      </c>
    </row>
    <row r="561" spans="1:12" ht="12.75">
      <c r="A561">
        <v>560</v>
      </c>
      <c r="B561" t="s">
        <v>42</v>
      </c>
      <c r="C561" t="s">
        <v>30</v>
      </c>
      <c r="D561" t="s">
        <v>111</v>
      </c>
      <c r="E561" t="s">
        <v>109</v>
      </c>
      <c r="F561" t="s">
        <v>100</v>
      </c>
      <c r="G561" t="str">
        <f t="shared" si="16"/>
        <v>Cashflow 2</v>
      </c>
      <c r="H561" s="2">
        <v>0.010950413809478367</v>
      </c>
      <c r="I561" t="s">
        <v>8</v>
      </c>
      <c r="J561" t="s">
        <v>8</v>
      </c>
      <c r="K561" t="s">
        <v>110</v>
      </c>
      <c r="L561" t="str">
        <f t="shared" si="15"/>
        <v>KriseVerschuldung.xls</v>
      </c>
    </row>
    <row r="562" spans="1:12" ht="12.75">
      <c r="A562">
        <v>561</v>
      </c>
      <c r="B562" t="s">
        <v>42</v>
      </c>
      <c r="C562" t="s">
        <v>30</v>
      </c>
      <c r="D562" t="s">
        <v>111</v>
      </c>
      <c r="E562" t="s">
        <v>109</v>
      </c>
      <c r="F562" t="s">
        <v>101</v>
      </c>
      <c r="G562" t="str">
        <f t="shared" si="16"/>
        <v>Cashflow 3</v>
      </c>
      <c r="H562" s="2">
        <v>0.01083642582882511</v>
      </c>
      <c r="I562" t="s">
        <v>8</v>
      </c>
      <c r="J562" t="s">
        <v>8</v>
      </c>
      <c r="K562" t="s">
        <v>110</v>
      </c>
      <c r="L562" t="str">
        <f t="shared" si="15"/>
        <v>KriseVerschuldung.xls</v>
      </c>
    </row>
    <row r="563" spans="1:12" ht="12.75">
      <c r="A563">
        <v>562</v>
      </c>
      <c r="B563" t="s">
        <v>42</v>
      </c>
      <c r="C563" t="s">
        <v>30</v>
      </c>
      <c r="D563" t="s">
        <v>111</v>
      </c>
      <c r="E563" t="s">
        <v>109</v>
      </c>
      <c r="F563" t="s">
        <v>58</v>
      </c>
      <c r="G563" t="str">
        <f t="shared" si="16"/>
        <v>Verbindlichkeiten, kurzfristige in % des Fremdkapitals</v>
      </c>
      <c r="H563" s="2">
        <v>0.1687906584721456</v>
      </c>
      <c r="I563" t="s">
        <v>8</v>
      </c>
      <c r="J563" t="s">
        <v>8</v>
      </c>
      <c r="K563" t="s">
        <v>110</v>
      </c>
      <c r="L563" t="str">
        <f t="shared" si="15"/>
        <v>KriseVerschuldung.xls</v>
      </c>
    </row>
    <row r="564" spans="1:12" ht="12.75">
      <c r="A564">
        <v>563</v>
      </c>
      <c r="B564" t="s">
        <v>42</v>
      </c>
      <c r="C564" t="s">
        <v>30</v>
      </c>
      <c r="D564" t="s">
        <v>111</v>
      </c>
      <c r="E564" t="s">
        <v>109</v>
      </c>
      <c r="F564" t="s">
        <v>59</v>
      </c>
      <c r="G564" t="str">
        <f t="shared" si="16"/>
        <v>Cashflow zu Fremdkapital</v>
      </c>
      <c r="H564" s="2">
        <v>0.04001947728233753</v>
      </c>
      <c r="I564" t="s">
        <v>8</v>
      </c>
      <c r="J564" t="s">
        <v>8</v>
      </c>
      <c r="K564" t="s">
        <v>110</v>
      </c>
      <c r="L564" t="str">
        <f t="shared" si="15"/>
        <v>KriseVerschuldung.xls</v>
      </c>
    </row>
    <row r="565" spans="1:12" ht="12.75">
      <c r="A565">
        <v>564</v>
      </c>
      <c r="B565" t="s">
        <v>42</v>
      </c>
      <c r="C565" t="s">
        <v>30</v>
      </c>
      <c r="D565" t="s">
        <v>111</v>
      </c>
      <c r="E565" t="s">
        <v>109</v>
      </c>
      <c r="F565" t="s">
        <v>60</v>
      </c>
      <c r="G565" t="str">
        <f t="shared" si="16"/>
        <v>Cashflow zu Umsatz</v>
      </c>
      <c r="H565" s="2">
        <v>0.011012137591533341</v>
      </c>
      <c r="I565" t="s">
        <v>8</v>
      </c>
      <c r="J565" t="s">
        <v>8</v>
      </c>
      <c r="K565" t="s">
        <v>110</v>
      </c>
      <c r="L565" t="str">
        <f t="shared" si="15"/>
        <v>KriseVerschuldung.xls</v>
      </c>
    </row>
    <row r="566" spans="1:12" ht="12.75">
      <c r="A566">
        <v>565</v>
      </c>
      <c r="B566" t="s">
        <v>42</v>
      </c>
      <c r="C566" t="s">
        <v>30</v>
      </c>
      <c r="D566" t="s">
        <v>111</v>
      </c>
      <c r="E566" t="s">
        <v>109</v>
      </c>
      <c r="F566" t="s">
        <v>61</v>
      </c>
      <c r="G566" t="str">
        <f t="shared" si="16"/>
        <v>Verbindlichkeiten, lang- und mittelfristige</v>
      </c>
      <c r="H566" s="2">
        <v>0.010839027214275699</v>
      </c>
      <c r="I566" t="s">
        <v>8</v>
      </c>
      <c r="J566" t="s">
        <v>8</v>
      </c>
      <c r="K566" t="s">
        <v>110</v>
      </c>
      <c r="L566" t="str">
        <f t="shared" si="15"/>
        <v>KriseVerschuldung.xls</v>
      </c>
    </row>
    <row r="567" spans="1:12" ht="12.75">
      <c r="A567">
        <v>566</v>
      </c>
      <c r="B567" t="s">
        <v>42</v>
      </c>
      <c r="C567" t="s">
        <v>30</v>
      </c>
      <c r="D567" t="s">
        <v>111</v>
      </c>
      <c r="E567" t="s">
        <v>109</v>
      </c>
      <c r="F567" t="s">
        <v>62</v>
      </c>
      <c r="G567" t="str">
        <f t="shared" si="16"/>
        <v>Eigenkapitalanteil</v>
      </c>
      <c r="H567" s="2">
        <v>0.018795246370121425</v>
      </c>
      <c r="I567" t="s">
        <v>8</v>
      </c>
      <c r="J567" t="s">
        <v>8</v>
      </c>
      <c r="K567" t="s">
        <v>110</v>
      </c>
      <c r="L567" t="str">
        <f t="shared" si="15"/>
        <v>KriseVerschuldung.xls</v>
      </c>
    </row>
    <row r="568" spans="1:12" ht="12.75">
      <c r="A568">
        <v>567</v>
      </c>
      <c r="B568" t="s">
        <v>42</v>
      </c>
      <c r="C568" t="s">
        <v>30</v>
      </c>
      <c r="D568" t="s">
        <v>111</v>
      </c>
      <c r="E568" t="s">
        <v>109</v>
      </c>
      <c r="F568" t="s">
        <v>63</v>
      </c>
      <c r="G568" t="str">
        <f t="shared" si="16"/>
        <v>Verschuldungsquote, kurzfristige</v>
      </c>
      <c r="H568" s="2">
        <v>0.08717148049102845</v>
      </c>
      <c r="I568" t="s">
        <v>8</v>
      </c>
      <c r="J568" t="s">
        <v>8</v>
      </c>
      <c r="K568" t="s">
        <v>110</v>
      </c>
      <c r="L568" t="str">
        <f t="shared" si="15"/>
        <v>KriseVerschuldung.xls</v>
      </c>
    </row>
    <row r="569" spans="1:12" ht="12.75">
      <c r="A569">
        <v>568</v>
      </c>
      <c r="B569" t="s">
        <v>42</v>
      </c>
      <c r="C569" t="s">
        <v>30</v>
      </c>
      <c r="D569" t="s">
        <v>111</v>
      </c>
      <c r="E569" t="s">
        <v>109</v>
      </c>
      <c r="F569" t="s">
        <v>64</v>
      </c>
      <c r="G569" t="str">
        <f t="shared" si="16"/>
        <v>Liquide Mittel</v>
      </c>
      <c r="H569" s="2">
        <v>0.036665345478177416</v>
      </c>
      <c r="I569" t="s">
        <v>8</v>
      </c>
      <c r="J569" t="s">
        <v>8</v>
      </c>
      <c r="K569" t="s">
        <v>110</v>
      </c>
      <c r="L569" t="str">
        <f t="shared" si="15"/>
        <v>KriseVerschuldung.xls</v>
      </c>
    </row>
    <row r="570" spans="1:12" ht="12.75">
      <c r="A570">
        <v>569</v>
      </c>
      <c r="B570" t="s">
        <v>42</v>
      </c>
      <c r="C570" t="s">
        <v>30</v>
      </c>
      <c r="D570" t="s">
        <v>111</v>
      </c>
      <c r="E570" t="s">
        <v>109</v>
      </c>
      <c r="F570" t="s">
        <v>65</v>
      </c>
      <c r="G570" t="str">
        <f t="shared" si="16"/>
        <v>Liquide Mittel/Umsatz </v>
      </c>
      <c r="H570" s="2">
        <v>0</v>
      </c>
      <c r="I570" t="s">
        <v>8</v>
      </c>
      <c r="J570" t="s">
        <v>8</v>
      </c>
      <c r="K570" t="s">
        <v>110</v>
      </c>
      <c r="L570" t="str">
        <f t="shared" si="15"/>
        <v>KriseVerschuldung.xls</v>
      </c>
    </row>
    <row r="571" spans="1:12" ht="12.75">
      <c r="A571">
        <v>570</v>
      </c>
      <c r="B571" t="s">
        <v>42</v>
      </c>
      <c r="C571" t="s">
        <v>30</v>
      </c>
      <c r="D571" t="s">
        <v>111</v>
      </c>
      <c r="E571" t="s">
        <v>109</v>
      </c>
      <c r="F571" t="s">
        <v>66</v>
      </c>
      <c r="G571" t="str">
        <f t="shared" si="16"/>
        <v>Vermögensänderungsquote</v>
      </c>
      <c r="H571" s="2">
        <v>0.03208761655389284</v>
      </c>
      <c r="I571" t="s">
        <v>8</v>
      </c>
      <c r="J571" t="s">
        <v>8</v>
      </c>
      <c r="K571" t="s">
        <v>110</v>
      </c>
      <c r="L571" t="str">
        <f t="shared" si="15"/>
        <v>KriseVerschuldung.xls</v>
      </c>
    </row>
    <row r="572" spans="1:12" ht="12.75">
      <c r="A572">
        <v>571</v>
      </c>
      <c r="B572" t="s">
        <v>42</v>
      </c>
      <c r="C572" t="s">
        <v>30</v>
      </c>
      <c r="D572" t="s">
        <v>111</v>
      </c>
      <c r="E572" t="s">
        <v>109</v>
      </c>
      <c r="F572" t="s">
        <v>67</v>
      </c>
      <c r="G572" t="str">
        <f t="shared" si="16"/>
        <v>Verschuldungsgrad</v>
      </c>
      <c r="H572" s="2">
        <v>0.008586463903648507</v>
      </c>
      <c r="I572" t="s">
        <v>8</v>
      </c>
      <c r="J572" t="s">
        <v>8</v>
      </c>
      <c r="K572" t="s">
        <v>110</v>
      </c>
      <c r="L572" t="str">
        <f t="shared" si="15"/>
        <v>KriseVerschuldung.xls</v>
      </c>
    </row>
    <row r="573" spans="1:12" ht="12.75">
      <c r="A573">
        <v>572</v>
      </c>
      <c r="B573" t="s">
        <v>42</v>
      </c>
      <c r="C573" t="s">
        <v>30</v>
      </c>
      <c r="D573" t="s">
        <v>111</v>
      </c>
      <c r="E573" t="s">
        <v>109</v>
      </c>
      <c r="F573" t="s">
        <v>68</v>
      </c>
      <c r="G573" t="str">
        <f t="shared" si="16"/>
        <v>Finanzanlagen-Veränderung</v>
      </c>
      <c r="H573" s="2">
        <v>0.038049046048306494</v>
      </c>
      <c r="I573" t="s">
        <v>8</v>
      </c>
      <c r="J573" t="s">
        <v>8</v>
      </c>
      <c r="K573" t="s">
        <v>110</v>
      </c>
      <c r="L573" t="str">
        <f t="shared" si="15"/>
        <v>KriseVerschuldung.xls</v>
      </c>
    </row>
    <row r="574" spans="1:12" ht="12.75">
      <c r="A574">
        <v>573</v>
      </c>
      <c r="B574" t="s">
        <v>42</v>
      </c>
      <c r="C574" t="s">
        <v>30</v>
      </c>
      <c r="D574" t="s">
        <v>111</v>
      </c>
      <c r="E574" t="s">
        <v>109</v>
      </c>
      <c r="F574" t="s">
        <v>69</v>
      </c>
      <c r="G574" t="str">
        <f t="shared" si="16"/>
        <v>Eigenkapital zu Fremdkapital</v>
      </c>
      <c r="H574" s="2">
        <v>0.008588828799512683</v>
      </c>
      <c r="I574" t="s">
        <v>8</v>
      </c>
      <c r="J574" t="s">
        <v>8</v>
      </c>
      <c r="K574" t="s">
        <v>110</v>
      </c>
      <c r="L574" t="str">
        <f t="shared" si="15"/>
        <v>KriseVerschuldung.xls</v>
      </c>
    </row>
    <row r="575" spans="1:12" ht="12.75">
      <c r="A575">
        <v>574</v>
      </c>
      <c r="B575" t="s">
        <v>42</v>
      </c>
      <c r="C575" t="s">
        <v>30</v>
      </c>
      <c r="D575" t="s">
        <v>111</v>
      </c>
      <c r="E575" t="s">
        <v>109</v>
      </c>
      <c r="F575" t="s">
        <v>70</v>
      </c>
      <c r="G575" t="str">
        <f t="shared" si="16"/>
        <v>Finanzumlaufvermögen</v>
      </c>
      <c r="H575" s="2">
        <v>0.011035786550175102</v>
      </c>
      <c r="I575" t="s">
        <v>8</v>
      </c>
      <c r="J575" t="s">
        <v>8</v>
      </c>
      <c r="K575" t="s">
        <v>110</v>
      </c>
      <c r="L575" t="str">
        <f t="shared" si="15"/>
        <v>KriseVerschuldung.xls</v>
      </c>
    </row>
    <row r="576" spans="1:12" ht="12.75">
      <c r="A576">
        <v>575</v>
      </c>
      <c r="B576" t="s">
        <v>42</v>
      </c>
      <c r="C576" t="s">
        <v>30</v>
      </c>
      <c r="D576" t="s">
        <v>111</v>
      </c>
      <c r="E576" t="s">
        <v>109</v>
      </c>
      <c r="F576" t="s">
        <v>71</v>
      </c>
      <c r="G576" t="str">
        <f t="shared" si="16"/>
        <v>Finanzumlaufvermögen-Veränderung</v>
      </c>
      <c r="H576" s="2">
        <v>0.0797781065508565</v>
      </c>
      <c r="I576" t="s">
        <v>8</v>
      </c>
      <c r="J576" t="s">
        <v>8</v>
      </c>
      <c r="K576" t="s">
        <v>110</v>
      </c>
      <c r="L576" t="str">
        <f t="shared" si="15"/>
        <v>KriseVerschuldung.xls</v>
      </c>
    </row>
    <row r="577" spans="1:12" ht="12.75">
      <c r="A577">
        <v>576</v>
      </c>
      <c r="B577" t="s">
        <v>42</v>
      </c>
      <c r="C577" t="s">
        <v>30</v>
      </c>
      <c r="D577" t="s">
        <v>111</v>
      </c>
      <c r="E577" t="s">
        <v>109</v>
      </c>
      <c r="F577" t="s">
        <v>72</v>
      </c>
      <c r="G577" t="str">
        <f t="shared" si="16"/>
        <v>Eigenkapital-Veränderung</v>
      </c>
      <c r="H577" s="2">
        <v>0.010912338986065143</v>
      </c>
      <c r="I577" t="s">
        <v>8</v>
      </c>
      <c r="J577" t="s">
        <v>8</v>
      </c>
      <c r="K577" t="s">
        <v>110</v>
      </c>
      <c r="L577" t="str">
        <f t="shared" si="15"/>
        <v>KriseVerschuldung.xls</v>
      </c>
    </row>
    <row r="578" spans="1:12" ht="12.75">
      <c r="A578">
        <v>577</v>
      </c>
      <c r="B578" t="s">
        <v>42</v>
      </c>
      <c r="C578" t="s">
        <v>30</v>
      </c>
      <c r="D578" t="s">
        <v>111</v>
      </c>
      <c r="E578" t="s">
        <v>109</v>
      </c>
      <c r="F578" t="s">
        <v>73</v>
      </c>
      <c r="G578" t="str">
        <f t="shared" si="16"/>
        <v>Vermögen, immaterielles</v>
      </c>
      <c r="H578" s="2">
        <v>0.06508760993218464</v>
      </c>
      <c r="I578" t="s">
        <v>8</v>
      </c>
      <c r="J578" t="s">
        <v>8</v>
      </c>
      <c r="K578" t="s">
        <v>110</v>
      </c>
      <c r="L578" t="str">
        <f t="shared" si="15"/>
        <v>KriseVerschuldung.xls</v>
      </c>
    </row>
    <row r="579" spans="1:12" ht="12.75">
      <c r="A579">
        <v>578</v>
      </c>
      <c r="B579" t="s">
        <v>42</v>
      </c>
      <c r="C579" t="s">
        <v>30</v>
      </c>
      <c r="D579" t="s">
        <v>111</v>
      </c>
      <c r="E579" t="s">
        <v>109</v>
      </c>
      <c r="F579" t="s">
        <v>74</v>
      </c>
      <c r="G579" t="str">
        <f t="shared" si="16"/>
        <v>Finanzanlagen</v>
      </c>
      <c r="H579" s="2">
        <v>0.001934957796068418</v>
      </c>
      <c r="I579" t="s">
        <v>8</v>
      </c>
      <c r="J579" t="s">
        <v>8</v>
      </c>
      <c r="K579" t="s">
        <v>110</v>
      </c>
      <c r="L579" t="str">
        <f aca="true" t="shared" si="17" ref="L579:L589">K579</f>
        <v>KriseVerschuldung.xls</v>
      </c>
    </row>
    <row r="580" spans="1:12" ht="12.75">
      <c r="A580">
        <v>579</v>
      </c>
      <c r="B580" t="s">
        <v>42</v>
      </c>
      <c r="C580" t="s">
        <v>30</v>
      </c>
      <c r="D580" t="s">
        <v>111</v>
      </c>
      <c r="E580" t="s">
        <v>109</v>
      </c>
      <c r="F580" t="s">
        <v>75</v>
      </c>
      <c r="G580" t="str">
        <f t="shared" si="16"/>
        <v>Eigenkapital</v>
      </c>
      <c r="H580" s="2">
        <v>0.011520353712744666</v>
      </c>
      <c r="I580" t="s">
        <v>8</v>
      </c>
      <c r="J580" t="s">
        <v>8</v>
      </c>
      <c r="K580" t="s">
        <v>110</v>
      </c>
      <c r="L580" t="str">
        <f t="shared" si="17"/>
        <v>KriseVerschuldung.xls</v>
      </c>
    </row>
    <row r="581" spans="1:12" ht="12.75">
      <c r="A581">
        <v>580</v>
      </c>
      <c r="B581" t="s">
        <v>42</v>
      </c>
      <c r="C581" t="s">
        <v>30</v>
      </c>
      <c r="D581" t="s">
        <v>111</v>
      </c>
      <c r="E581" t="s">
        <v>109</v>
      </c>
      <c r="F581" t="s">
        <v>76</v>
      </c>
      <c r="G581" t="str">
        <f t="shared" si="16"/>
        <v>Fremdkapital</v>
      </c>
      <c r="H581" s="2">
        <v>0.06512402932849282</v>
      </c>
      <c r="I581" t="s">
        <v>8</v>
      </c>
      <c r="J581" t="s">
        <v>8</v>
      </c>
      <c r="K581" t="s">
        <v>110</v>
      </c>
      <c r="L581" t="str">
        <f t="shared" si="17"/>
        <v>KriseVerschuldung.xls</v>
      </c>
    </row>
    <row r="582" spans="1:12" ht="12.75">
      <c r="A582">
        <v>581</v>
      </c>
      <c r="B582" t="s">
        <v>42</v>
      </c>
      <c r="C582" t="s">
        <v>30</v>
      </c>
      <c r="D582" t="s">
        <v>111</v>
      </c>
      <c r="E582" t="s">
        <v>109</v>
      </c>
      <c r="F582" t="s">
        <v>77</v>
      </c>
      <c r="G582" t="str">
        <f t="shared" si="16"/>
        <v>Verbindlichkeiten, mittelfristige</v>
      </c>
      <c r="H582" s="2">
        <v>0.012035664521548518</v>
      </c>
      <c r="I582" t="s">
        <v>8</v>
      </c>
      <c r="J582" t="s">
        <v>8</v>
      </c>
      <c r="K582" t="s">
        <v>110</v>
      </c>
      <c r="L582" t="str">
        <f t="shared" si="17"/>
        <v>KriseVerschuldung.xls</v>
      </c>
    </row>
    <row r="583" spans="1:12" ht="12.75">
      <c r="A583">
        <v>582</v>
      </c>
      <c r="B583" t="s">
        <v>42</v>
      </c>
      <c r="C583" t="s">
        <v>30</v>
      </c>
      <c r="D583" t="s">
        <v>111</v>
      </c>
      <c r="E583" t="s">
        <v>109</v>
      </c>
      <c r="F583" t="s">
        <v>78</v>
      </c>
      <c r="G583" t="str">
        <f t="shared" si="16"/>
        <v>Verbindlichkeiten, kurzfristige -Veränderung</v>
      </c>
      <c r="H583" s="2">
        <v>0</v>
      </c>
      <c r="I583" t="s">
        <v>8</v>
      </c>
      <c r="J583" t="s">
        <v>8</v>
      </c>
      <c r="K583" t="s">
        <v>110</v>
      </c>
      <c r="L583" t="str">
        <f t="shared" si="17"/>
        <v>KriseVerschuldung.xls</v>
      </c>
    </row>
    <row r="584" spans="1:12" ht="12.75">
      <c r="A584">
        <v>583</v>
      </c>
      <c r="B584" t="s">
        <v>42</v>
      </c>
      <c r="C584" t="s">
        <v>30</v>
      </c>
      <c r="D584" t="s">
        <v>111</v>
      </c>
      <c r="E584" t="s">
        <v>109</v>
      </c>
      <c r="F584" t="s">
        <v>79</v>
      </c>
      <c r="G584" t="str">
        <f aca="true" t="shared" si="18" ref="G584:G589">F584</f>
        <v>Fremdkapital-Veränderung</v>
      </c>
      <c r="H584" s="2">
        <v>0.16487699230652167</v>
      </c>
      <c r="I584" t="s">
        <v>8</v>
      </c>
      <c r="J584" t="s">
        <v>8</v>
      </c>
      <c r="K584" t="s">
        <v>110</v>
      </c>
      <c r="L584" t="str">
        <f t="shared" si="17"/>
        <v>KriseVerschuldung.xls</v>
      </c>
    </row>
    <row r="585" spans="1:12" ht="12.75">
      <c r="A585">
        <v>584</v>
      </c>
      <c r="B585" t="s">
        <v>42</v>
      </c>
      <c r="C585" t="s">
        <v>30</v>
      </c>
      <c r="D585" t="s">
        <v>111</v>
      </c>
      <c r="E585" t="s">
        <v>109</v>
      </c>
      <c r="F585" t="s">
        <v>80</v>
      </c>
      <c r="G585" t="str">
        <f t="shared" si="18"/>
        <v>Fremdkapitalanteil</v>
      </c>
      <c r="H585" s="2">
        <v>0.010682707597653692</v>
      </c>
      <c r="I585" t="s">
        <v>8</v>
      </c>
      <c r="J585" t="s">
        <v>8</v>
      </c>
      <c r="K585" t="s">
        <v>110</v>
      </c>
      <c r="L585" t="str">
        <f t="shared" si="17"/>
        <v>KriseVerschuldung.xls</v>
      </c>
    </row>
    <row r="586" spans="1:12" ht="12.75">
      <c r="A586">
        <v>585</v>
      </c>
      <c r="B586" t="s">
        <v>42</v>
      </c>
      <c r="C586" t="s">
        <v>30</v>
      </c>
      <c r="D586" t="s">
        <v>111</v>
      </c>
      <c r="E586" t="s">
        <v>109</v>
      </c>
      <c r="F586" t="s">
        <v>81</v>
      </c>
      <c r="G586" t="str">
        <f t="shared" si="18"/>
        <v>Anlagendeckung</v>
      </c>
      <c r="H586" s="2">
        <v>0.008574639424327627</v>
      </c>
      <c r="I586" t="s">
        <v>8</v>
      </c>
      <c r="J586" t="s">
        <v>8</v>
      </c>
      <c r="K586" t="s">
        <v>110</v>
      </c>
      <c r="L586" t="str">
        <f t="shared" si="17"/>
        <v>KriseVerschuldung.xls</v>
      </c>
    </row>
    <row r="587" spans="1:12" ht="12.75">
      <c r="A587">
        <v>586</v>
      </c>
      <c r="B587" t="s">
        <v>42</v>
      </c>
      <c r="C587" t="s">
        <v>30</v>
      </c>
      <c r="D587" t="s">
        <v>111</v>
      </c>
      <c r="E587" t="s">
        <v>109</v>
      </c>
      <c r="F587" t="s">
        <v>82</v>
      </c>
      <c r="G587" t="str">
        <f t="shared" si="18"/>
        <v>Fremdkapitaldeckung 1</v>
      </c>
      <c r="H587" s="2">
        <v>0.01157498280720712</v>
      </c>
      <c r="I587" t="s">
        <v>8</v>
      </c>
      <c r="J587" t="s">
        <v>8</v>
      </c>
      <c r="K587" t="s">
        <v>110</v>
      </c>
      <c r="L587" t="str">
        <f t="shared" si="17"/>
        <v>KriseVerschuldung.xls</v>
      </c>
    </row>
    <row r="588" spans="1:12" ht="12.75">
      <c r="A588">
        <v>587</v>
      </c>
      <c r="B588" t="s">
        <v>42</v>
      </c>
      <c r="C588" t="s">
        <v>30</v>
      </c>
      <c r="D588" t="s">
        <v>111</v>
      </c>
      <c r="E588" t="s">
        <v>109</v>
      </c>
      <c r="F588" t="s">
        <v>83</v>
      </c>
      <c r="G588" t="str">
        <f t="shared" si="18"/>
        <v>Fremdkapitaldeckung 2</v>
      </c>
      <c r="H588" s="2">
        <v>0.01166792321466922</v>
      </c>
      <c r="I588" t="s">
        <v>8</v>
      </c>
      <c r="J588" t="s">
        <v>8</v>
      </c>
      <c r="K588" t="s">
        <v>110</v>
      </c>
      <c r="L588" t="str">
        <f t="shared" si="17"/>
        <v>KriseVerschuldung.xls</v>
      </c>
    </row>
    <row r="589" spans="1:12" ht="12.75">
      <c r="A589">
        <v>588</v>
      </c>
      <c r="B589" t="s">
        <v>42</v>
      </c>
      <c r="C589" t="s">
        <v>30</v>
      </c>
      <c r="D589" t="s">
        <v>111</v>
      </c>
      <c r="E589" t="s">
        <v>109</v>
      </c>
      <c r="F589" t="s">
        <v>84</v>
      </c>
      <c r="G589" t="str">
        <f t="shared" si="18"/>
        <v>Nettoverbindlichkeiten</v>
      </c>
      <c r="H589" s="2">
        <v>0.014082481891992429</v>
      </c>
      <c r="I589" t="s">
        <v>8</v>
      </c>
      <c r="J589" t="s">
        <v>8</v>
      </c>
      <c r="K589" t="s">
        <v>110</v>
      </c>
      <c r="L589" t="str">
        <f t="shared" si="17"/>
        <v>KriseVerschuldung.xls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46.7109375" style="0" bestFit="1" customWidth="1"/>
    <col min="2" max="2" width="12.28125" style="0" bestFit="1" customWidth="1"/>
    <col min="3" max="3" width="10.8515625" style="0" bestFit="1" customWidth="1"/>
    <col min="4" max="4" width="16.421875" style="0" bestFit="1" customWidth="1"/>
    <col min="5" max="5" width="8.8515625" style="0" bestFit="1" customWidth="1"/>
    <col min="6" max="6" width="10.8515625" style="0" bestFit="1" customWidth="1"/>
    <col min="7" max="7" width="8.57421875" style="0" bestFit="1" customWidth="1"/>
    <col min="8" max="8" width="9.00390625" style="0" bestFit="1" customWidth="1"/>
    <col min="9" max="9" width="14.8515625" style="0" bestFit="1" customWidth="1"/>
    <col min="10" max="10" width="22.7109375" style="0" bestFit="1" customWidth="1"/>
  </cols>
  <sheetData>
    <row r="1" spans="1:2" ht="12.75">
      <c r="A1" s="10" t="s">
        <v>39</v>
      </c>
      <c r="B1" s="11" t="s">
        <v>41</v>
      </c>
    </row>
    <row r="2" spans="1:2" ht="12.75">
      <c r="A2" s="10" t="s">
        <v>36</v>
      </c>
      <c r="B2" s="11" t="s">
        <v>47</v>
      </c>
    </row>
    <row r="3" ht="12.75">
      <c r="J3" s="23" t="s">
        <v>120</v>
      </c>
    </row>
    <row r="4" spans="1:10" ht="12.75">
      <c r="A4" s="3" t="s">
        <v>113</v>
      </c>
      <c r="B4" s="3" t="s">
        <v>38</v>
      </c>
      <c r="C4" s="4"/>
      <c r="D4" s="4"/>
      <c r="E4" s="4"/>
      <c r="F4" s="4"/>
      <c r="G4" s="4"/>
      <c r="H4" s="4"/>
      <c r="I4" s="5"/>
      <c r="J4" s="37">
        <f>MEDIAN(B6:I73)</f>
        <v>32.62973336893682</v>
      </c>
    </row>
    <row r="5" spans="1:10" ht="12.75">
      <c r="A5" s="3" t="s">
        <v>37</v>
      </c>
      <c r="B5" s="6" t="s">
        <v>10</v>
      </c>
      <c r="C5" s="7" t="s">
        <v>85</v>
      </c>
      <c r="D5" s="7" t="s">
        <v>109</v>
      </c>
      <c r="E5" s="7" t="s">
        <v>103</v>
      </c>
      <c r="F5" s="7" t="s">
        <v>95</v>
      </c>
      <c r="G5" s="7" t="s">
        <v>45</v>
      </c>
      <c r="H5" s="7" t="s">
        <v>106</v>
      </c>
      <c r="I5" s="16" t="s">
        <v>50</v>
      </c>
      <c r="J5" s="26" t="s">
        <v>119</v>
      </c>
    </row>
    <row r="6" spans="1:10" ht="12.75">
      <c r="A6" s="6" t="s">
        <v>81</v>
      </c>
      <c r="B6" s="27"/>
      <c r="C6" s="28">
        <v>188.0038455307322</v>
      </c>
      <c r="D6" s="28">
        <v>31.886203590420518</v>
      </c>
      <c r="E6" s="28"/>
      <c r="F6" s="28"/>
      <c r="G6" s="28"/>
      <c r="H6" s="28">
        <v>69.58183751021618</v>
      </c>
      <c r="I6" s="29"/>
      <c r="J6" s="25" t="s">
        <v>116</v>
      </c>
    </row>
    <row r="7" spans="1:10" ht="12.75">
      <c r="A7" s="8" t="s">
        <v>94</v>
      </c>
      <c r="B7" s="30"/>
      <c r="C7" s="31"/>
      <c r="D7" s="31"/>
      <c r="E7" s="31"/>
      <c r="F7" s="32">
        <v>147.28885168027156</v>
      </c>
      <c r="G7" s="31"/>
      <c r="H7" s="31"/>
      <c r="I7" s="33"/>
      <c r="J7" s="25" t="s">
        <v>116</v>
      </c>
    </row>
    <row r="8" spans="1:10" ht="12.75">
      <c r="A8" s="8" t="s">
        <v>49</v>
      </c>
      <c r="B8" s="30"/>
      <c r="C8" s="31"/>
      <c r="D8" s="31"/>
      <c r="E8" s="31"/>
      <c r="F8" s="31">
        <v>29.423447583122616</v>
      </c>
      <c r="G8" s="31"/>
      <c r="H8" s="31"/>
      <c r="I8" s="33">
        <v>29.00959611347022</v>
      </c>
      <c r="J8" s="25" t="s">
        <v>117</v>
      </c>
    </row>
    <row r="9" spans="1:10" ht="12.75">
      <c r="A9" s="8" t="s">
        <v>23</v>
      </c>
      <c r="B9" s="30">
        <v>28.877898576249716</v>
      </c>
      <c r="C9" s="31"/>
      <c r="D9" s="31"/>
      <c r="E9" s="31"/>
      <c r="F9" s="31">
        <v>28.58290617226533</v>
      </c>
      <c r="G9" s="31">
        <v>28.847417174393204</v>
      </c>
      <c r="H9" s="31"/>
      <c r="I9" s="33"/>
      <c r="J9" s="25" t="s">
        <v>117</v>
      </c>
    </row>
    <row r="10" spans="1:10" ht="12.75">
      <c r="A10" s="8" t="s">
        <v>20</v>
      </c>
      <c r="B10" s="30">
        <v>28.87789857624978</v>
      </c>
      <c r="C10" s="31"/>
      <c r="D10" s="31"/>
      <c r="E10" s="31"/>
      <c r="F10" s="31"/>
      <c r="G10" s="31">
        <v>28.84741717439323</v>
      </c>
      <c r="H10" s="31"/>
      <c r="I10" s="33"/>
      <c r="J10" s="25" t="s">
        <v>117</v>
      </c>
    </row>
    <row r="11" spans="1:10" ht="12.75">
      <c r="A11" s="8" t="s">
        <v>17</v>
      </c>
      <c r="B11" s="30">
        <v>32.239001662588294</v>
      </c>
      <c r="C11" s="31"/>
      <c r="D11" s="31"/>
      <c r="E11" s="31"/>
      <c r="F11" s="31">
        <v>28.582906172265318</v>
      </c>
      <c r="G11" s="31">
        <v>28.847417174393197</v>
      </c>
      <c r="H11" s="31"/>
      <c r="I11" s="33"/>
      <c r="J11" s="25" t="s">
        <v>117</v>
      </c>
    </row>
    <row r="12" spans="1:10" ht="12.75">
      <c r="A12" s="8" t="s">
        <v>19</v>
      </c>
      <c r="B12" s="30">
        <v>28.912688209095972</v>
      </c>
      <c r="C12" s="31"/>
      <c r="D12" s="31"/>
      <c r="E12" s="31"/>
      <c r="F12" s="31"/>
      <c r="G12" s="31">
        <v>28.882207836297255</v>
      </c>
      <c r="H12" s="31"/>
      <c r="I12" s="33"/>
      <c r="J12" s="25" t="s">
        <v>117</v>
      </c>
    </row>
    <row r="13" spans="1:10" ht="12.75">
      <c r="A13" s="8" t="s">
        <v>99</v>
      </c>
      <c r="B13" s="30"/>
      <c r="C13" s="31"/>
      <c r="D13" s="31">
        <v>33.07934292563367</v>
      </c>
      <c r="E13" s="31">
        <v>32.42731704193289</v>
      </c>
      <c r="F13" s="31"/>
      <c r="G13" s="31"/>
      <c r="H13" s="31"/>
      <c r="I13" s="33"/>
      <c r="J13" s="25" t="s">
        <v>117</v>
      </c>
    </row>
    <row r="14" spans="1:10" ht="12.75">
      <c r="A14" s="8" t="s">
        <v>100</v>
      </c>
      <c r="B14" s="30"/>
      <c r="C14" s="31"/>
      <c r="D14" s="31">
        <v>28.505812722263492</v>
      </c>
      <c r="E14" s="31">
        <v>46.99717463667503</v>
      </c>
      <c r="F14" s="31"/>
      <c r="G14" s="31"/>
      <c r="H14" s="31"/>
      <c r="I14" s="33"/>
      <c r="J14" s="25" t="s">
        <v>116</v>
      </c>
    </row>
    <row r="15" spans="1:10" ht="12.75">
      <c r="A15" s="8" t="s">
        <v>101</v>
      </c>
      <c r="B15" s="30"/>
      <c r="C15" s="31"/>
      <c r="D15" s="31">
        <v>28.655588139843754</v>
      </c>
      <c r="E15" s="31">
        <v>29.10864836446833</v>
      </c>
      <c r="F15" s="31"/>
      <c r="G15" s="31"/>
      <c r="H15" s="31"/>
      <c r="I15" s="33"/>
      <c r="J15" s="25" t="s">
        <v>117</v>
      </c>
    </row>
    <row r="16" spans="1:10" ht="12.75">
      <c r="A16" s="8" t="s">
        <v>87</v>
      </c>
      <c r="B16" s="30"/>
      <c r="C16" s="31"/>
      <c r="D16" s="31"/>
      <c r="E16" s="31"/>
      <c r="F16" s="31">
        <v>28.58290617226537</v>
      </c>
      <c r="G16" s="31"/>
      <c r="H16" s="31"/>
      <c r="I16" s="33"/>
      <c r="J16" s="25" t="s">
        <v>117</v>
      </c>
    </row>
    <row r="17" spans="1:10" ht="12.75">
      <c r="A17" s="8" t="s">
        <v>88</v>
      </c>
      <c r="B17" s="30"/>
      <c r="C17" s="31"/>
      <c r="D17" s="31"/>
      <c r="E17" s="31"/>
      <c r="F17" s="31">
        <v>28.558172068940138</v>
      </c>
      <c r="G17" s="31"/>
      <c r="H17" s="31"/>
      <c r="I17" s="33"/>
      <c r="J17" s="25" t="s">
        <v>117</v>
      </c>
    </row>
    <row r="18" spans="1:10" ht="12.75">
      <c r="A18" s="8" t="s">
        <v>89</v>
      </c>
      <c r="B18" s="30"/>
      <c r="C18" s="31"/>
      <c r="D18" s="31"/>
      <c r="E18" s="31"/>
      <c r="F18" s="31">
        <v>28.558172068940138</v>
      </c>
      <c r="G18" s="31"/>
      <c r="H18" s="31"/>
      <c r="I18" s="33"/>
      <c r="J18" s="25" t="s">
        <v>117</v>
      </c>
    </row>
    <row r="19" spans="1:10" ht="12.75">
      <c r="A19" s="8" t="s">
        <v>90</v>
      </c>
      <c r="B19" s="30"/>
      <c r="C19" s="31"/>
      <c r="D19" s="31"/>
      <c r="E19" s="31"/>
      <c r="F19" s="31">
        <v>48.49554781189457</v>
      </c>
      <c r="G19" s="31"/>
      <c r="H19" s="31"/>
      <c r="I19" s="33"/>
      <c r="J19" s="25" t="s">
        <v>116</v>
      </c>
    </row>
    <row r="20" spans="1:10" ht="12.75">
      <c r="A20" s="8" t="s">
        <v>91</v>
      </c>
      <c r="B20" s="30"/>
      <c r="C20" s="31"/>
      <c r="D20" s="31"/>
      <c r="E20" s="31"/>
      <c r="F20" s="31">
        <v>40.83496615164579</v>
      </c>
      <c r="G20" s="31"/>
      <c r="H20" s="31"/>
      <c r="I20" s="33"/>
      <c r="J20" s="25" t="s">
        <v>116</v>
      </c>
    </row>
    <row r="21" spans="1:10" ht="12.75">
      <c r="A21" s="8" t="s">
        <v>59</v>
      </c>
      <c r="B21" s="30"/>
      <c r="C21" s="31">
        <v>36.79015583911664</v>
      </c>
      <c r="D21" s="31">
        <v>33.99455265081609</v>
      </c>
      <c r="E21" s="31">
        <v>40.08802628687105</v>
      </c>
      <c r="F21" s="31">
        <v>45.37122359274688</v>
      </c>
      <c r="G21" s="31"/>
      <c r="H21" s="31">
        <v>34.25625317439887</v>
      </c>
      <c r="I21" s="33"/>
      <c r="J21" s="25" t="s">
        <v>118</v>
      </c>
    </row>
    <row r="22" spans="1:10" ht="12.75">
      <c r="A22" s="8" t="s">
        <v>60</v>
      </c>
      <c r="B22" s="30"/>
      <c r="C22" s="31">
        <v>35.77492280942338</v>
      </c>
      <c r="D22" s="31">
        <v>31.383578967771644</v>
      </c>
      <c r="E22" s="31"/>
      <c r="F22" s="31">
        <v>28.591960443806585</v>
      </c>
      <c r="G22" s="31"/>
      <c r="H22" s="31">
        <v>42.626555635175926</v>
      </c>
      <c r="I22" s="33"/>
      <c r="J22" s="25" t="s">
        <v>116</v>
      </c>
    </row>
    <row r="23" spans="1:10" ht="12.75">
      <c r="A23" s="8" t="s">
        <v>44</v>
      </c>
      <c r="B23" s="30"/>
      <c r="C23" s="31"/>
      <c r="D23" s="31"/>
      <c r="E23" s="31"/>
      <c r="F23" s="32">
        <v>49.22961246479957</v>
      </c>
      <c r="G23" s="31">
        <v>82.00203891809277</v>
      </c>
      <c r="H23" s="31"/>
      <c r="I23" s="33">
        <v>39.29144686785995</v>
      </c>
      <c r="J23" s="25" t="s">
        <v>118</v>
      </c>
    </row>
    <row r="24" spans="1:10" ht="12.75">
      <c r="A24" s="24" t="s">
        <v>29</v>
      </c>
      <c r="B24" s="30">
        <v>46.3332734479922</v>
      </c>
      <c r="C24" s="31"/>
      <c r="D24" s="31"/>
      <c r="E24" s="31"/>
      <c r="F24" s="31">
        <v>32.99540041407055</v>
      </c>
      <c r="G24" s="31">
        <v>43.22759612789475</v>
      </c>
      <c r="H24" s="31"/>
      <c r="I24" s="33">
        <v>30.89707794035762</v>
      </c>
      <c r="J24" s="25" t="s">
        <v>116</v>
      </c>
    </row>
    <row r="25" spans="1:10" ht="12.75">
      <c r="A25" s="8" t="s">
        <v>75</v>
      </c>
      <c r="B25" s="30"/>
      <c r="C25" s="31">
        <v>44.00437364626381</v>
      </c>
      <c r="D25" s="31">
        <v>33.345301374711006</v>
      </c>
      <c r="E25" s="31">
        <v>93.45603285113765</v>
      </c>
      <c r="F25" s="31"/>
      <c r="G25" s="31"/>
      <c r="H25" s="31">
        <v>35.989556425177625</v>
      </c>
      <c r="I25" s="33"/>
      <c r="J25" s="25" t="s">
        <v>118</v>
      </c>
    </row>
    <row r="26" spans="1:10" ht="12.75">
      <c r="A26" s="8" t="s">
        <v>69</v>
      </c>
      <c r="B26" s="30"/>
      <c r="C26" s="31">
        <v>28.05661122326314</v>
      </c>
      <c r="D26" s="31">
        <v>27.896871721425732</v>
      </c>
      <c r="E26" s="31">
        <v>28.168738511221008</v>
      </c>
      <c r="F26" s="31"/>
      <c r="G26" s="31"/>
      <c r="H26" s="31">
        <v>28.26998007810871</v>
      </c>
      <c r="I26" s="33"/>
      <c r="J26" s="25" t="s">
        <v>117</v>
      </c>
    </row>
    <row r="27" spans="1:10" ht="12.75">
      <c r="A27" s="8" t="s">
        <v>62</v>
      </c>
      <c r="B27" s="30"/>
      <c r="C27" s="31">
        <v>29.02296859490094</v>
      </c>
      <c r="D27" s="31">
        <v>31.55359579284503</v>
      </c>
      <c r="E27" s="31">
        <v>29.148153148928696</v>
      </c>
      <c r="F27" s="31"/>
      <c r="G27" s="31"/>
      <c r="H27" s="31">
        <v>29.251157815319267</v>
      </c>
      <c r="I27" s="33"/>
      <c r="J27" s="25" t="s">
        <v>117</v>
      </c>
    </row>
    <row r="28" spans="1:10" ht="12.75">
      <c r="A28" s="8" t="s">
        <v>34</v>
      </c>
      <c r="B28" s="30">
        <v>27.916853090138957</v>
      </c>
      <c r="C28" s="31"/>
      <c r="D28" s="31"/>
      <c r="E28" s="31"/>
      <c r="F28" s="31"/>
      <c r="G28" s="31">
        <v>27.88504090155185</v>
      </c>
      <c r="H28" s="31"/>
      <c r="I28" s="33">
        <v>32.72214329190802</v>
      </c>
      <c r="J28" s="25" t="s">
        <v>117</v>
      </c>
    </row>
    <row r="29" spans="1:10" ht="12.75">
      <c r="A29" s="8" t="s">
        <v>72</v>
      </c>
      <c r="B29" s="30"/>
      <c r="C29" s="31">
        <v>29.05361499786976</v>
      </c>
      <c r="D29" s="31">
        <v>28.535206914104293</v>
      </c>
      <c r="E29" s="31">
        <v>28.796846518470865</v>
      </c>
      <c r="F29" s="31"/>
      <c r="G29" s="31"/>
      <c r="H29" s="31">
        <v>28.60132640422103</v>
      </c>
      <c r="I29" s="33"/>
      <c r="J29" s="25" t="s">
        <v>117</v>
      </c>
    </row>
    <row r="30" spans="1:10" ht="12.75">
      <c r="A30" s="8" t="s">
        <v>28</v>
      </c>
      <c r="B30" s="30">
        <v>55.10560302777336</v>
      </c>
      <c r="C30" s="31"/>
      <c r="D30" s="31"/>
      <c r="E30" s="31"/>
      <c r="F30" s="31"/>
      <c r="G30" s="31">
        <v>54.61720745927326</v>
      </c>
      <c r="H30" s="31"/>
      <c r="I30" s="33"/>
      <c r="J30" s="25" t="s">
        <v>118</v>
      </c>
    </row>
    <row r="31" spans="1:10" ht="12.75">
      <c r="A31" s="8" t="s">
        <v>74</v>
      </c>
      <c r="B31" s="30"/>
      <c r="C31" s="31">
        <v>12.913711255244875</v>
      </c>
      <c r="D31" s="31">
        <v>12.947461368588845</v>
      </c>
      <c r="E31" s="31">
        <v>53.591540659527624</v>
      </c>
      <c r="F31" s="31"/>
      <c r="G31" s="31"/>
      <c r="H31" s="31">
        <v>58.57639338309856</v>
      </c>
      <c r="I31" s="33"/>
      <c r="J31" s="25" t="s">
        <v>116</v>
      </c>
    </row>
    <row r="32" spans="1:10" ht="12.75">
      <c r="A32" s="8" t="s">
        <v>68</v>
      </c>
      <c r="B32" s="30"/>
      <c r="C32" s="31">
        <v>96.6282753231118</v>
      </c>
      <c r="D32" s="31">
        <v>123.26099088867088</v>
      </c>
      <c r="E32" s="31">
        <v>113.1354267532584</v>
      </c>
      <c r="F32" s="31"/>
      <c r="G32" s="31"/>
      <c r="H32" s="31">
        <v>90.53476453447935</v>
      </c>
      <c r="I32" s="33"/>
      <c r="J32" s="25" t="s">
        <v>118</v>
      </c>
    </row>
    <row r="33" spans="1:10" ht="12.75">
      <c r="A33" s="8" t="s">
        <v>70</v>
      </c>
      <c r="B33" s="30"/>
      <c r="C33" s="31">
        <v>60.62385715677991</v>
      </c>
      <c r="D33" s="31">
        <v>28.852556430634216</v>
      </c>
      <c r="E33" s="31">
        <v>67.68633724344303</v>
      </c>
      <c r="F33" s="31"/>
      <c r="G33" s="31"/>
      <c r="H33" s="31">
        <v>32.34469952911706</v>
      </c>
      <c r="I33" s="33"/>
      <c r="J33" s="25" t="s">
        <v>116</v>
      </c>
    </row>
    <row r="34" spans="1:10" ht="12.75">
      <c r="A34" s="8" t="s">
        <v>71</v>
      </c>
      <c r="B34" s="30"/>
      <c r="C34" s="31">
        <v>74.99483954636946</v>
      </c>
      <c r="D34" s="31">
        <v>70.06458109421328</v>
      </c>
      <c r="E34" s="31">
        <v>187.2685867649706</v>
      </c>
      <c r="F34" s="31"/>
      <c r="G34" s="31"/>
      <c r="H34" s="31">
        <v>137.42012513887894</v>
      </c>
      <c r="I34" s="33"/>
      <c r="J34" s="25" t="s">
        <v>118</v>
      </c>
    </row>
    <row r="35" spans="1:10" ht="12.75">
      <c r="A35" s="8" t="s">
        <v>76</v>
      </c>
      <c r="B35" s="30"/>
      <c r="C35" s="31">
        <v>33.71931377136968</v>
      </c>
      <c r="D35" s="31">
        <v>57.83356285849845</v>
      </c>
      <c r="E35" s="31">
        <v>29.18575751215719</v>
      </c>
      <c r="F35" s="31"/>
      <c r="G35" s="31"/>
      <c r="H35" s="31">
        <v>32.7893822007099</v>
      </c>
      <c r="I35" s="33"/>
      <c r="J35" s="25" t="s">
        <v>116</v>
      </c>
    </row>
    <row r="36" spans="1:10" ht="12.75">
      <c r="A36" s="8" t="s">
        <v>80</v>
      </c>
      <c r="B36" s="30"/>
      <c r="C36" s="31">
        <v>29.02296859490094</v>
      </c>
      <c r="D36" s="31">
        <v>28.94868510402311</v>
      </c>
      <c r="E36" s="31">
        <v>29.148153148928696</v>
      </c>
      <c r="F36" s="31"/>
      <c r="G36" s="31"/>
      <c r="H36" s="31">
        <v>29.251157815319267</v>
      </c>
      <c r="I36" s="33"/>
      <c r="J36" s="25" t="s">
        <v>117</v>
      </c>
    </row>
    <row r="37" spans="1:10" ht="12.75">
      <c r="A37" s="8" t="s">
        <v>82</v>
      </c>
      <c r="B37" s="30"/>
      <c r="C37" s="31">
        <v>29.15727140453261</v>
      </c>
      <c r="D37" s="31">
        <v>28.582455806194538</v>
      </c>
      <c r="E37" s="31">
        <v>28.94868664485785</v>
      </c>
      <c r="F37" s="31"/>
      <c r="G37" s="31"/>
      <c r="H37" s="31">
        <v>28.970337492853293</v>
      </c>
      <c r="I37" s="33"/>
      <c r="J37" s="25" t="s">
        <v>117</v>
      </c>
    </row>
    <row r="38" spans="1:10" ht="12.75">
      <c r="A38" s="8" t="s">
        <v>83</v>
      </c>
      <c r="B38" s="30"/>
      <c r="C38" s="31">
        <v>41.59429276846745</v>
      </c>
      <c r="D38" s="31">
        <v>49.740760711293746</v>
      </c>
      <c r="E38" s="31">
        <v>66.09303174767132</v>
      </c>
      <c r="F38" s="31"/>
      <c r="G38" s="31"/>
      <c r="H38" s="31">
        <v>39.435483321936665</v>
      </c>
      <c r="I38" s="33"/>
      <c r="J38" s="25" t="s">
        <v>118</v>
      </c>
    </row>
    <row r="39" spans="1:10" ht="12.75">
      <c r="A39" s="8" t="s">
        <v>79</v>
      </c>
      <c r="B39" s="30"/>
      <c r="C39" s="31">
        <v>319.24907457369926</v>
      </c>
      <c r="D39" s="31">
        <v>256.61837303001533</v>
      </c>
      <c r="E39" s="31">
        <v>229.78124716376223</v>
      </c>
      <c r="F39" s="31"/>
      <c r="G39" s="31"/>
      <c r="H39" s="31">
        <v>207.09736429241573</v>
      </c>
      <c r="I39" s="33"/>
      <c r="J39" s="25" t="s">
        <v>118</v>
      </c>
    </row>
    <row r="40" spans="1:10" ht="12.75">
      <c r="A40" s="8" t="s">
        <v>18</v>
      </c>
      <c r="B40" s="30">
        <v>29.191559162978887</v>
      </c>
      <c r="C40" s="31"/>
      <c r="D40" s="31"/>
      <c r="E40" s="31"/>
      <c r="F40" s="31">
        <v>35.83524278210645</v>
      </c>
      <c r="G40" s="31">
        <v>29.160996851509296</v>
      </c>
      <c r="H40" s="31"/>
      <c r="I40" s="33"/>
      <c r="J40" s="25" t="s">
        <v>116</v>
      </c>
    </row>
    <row r="41" spans="1:10" ht="12.75">
      <c r="A41" s="8" t="s">
        <v>11</v>
      </c>
      <c r="B41" s="30">
        <v>28.877898576249695</v>
      </c>
      <c r="C41" s="31"/>
      <c r="D41" s="31"/>
      <c r="E41" s="31"/>
      <c r="F41" s="31"/>
      <c r="G41" s="31">
        <v>28.847417174393176</v>
      </c>
      <c r="H41" s="31"/>
      <c r="I41" s="33"/>
      <c r="J41" s="25" t="s">
        <v>117</v>
      </c>
    </row>
    <row r="42" spans="1:10" ht="12.75">
      <c r="A42" s="8" t="s">
        <v>27</v>
      </c>
      <c r="B42" s="30">
        <v>28.865473594983783</v>
      </c>
      <c r="C42" s="31"/>
      <c r="D42" s="31"/>
      <c r="E42" s="31"/>
      <c r="F42" s="31"/>
      <c r="G42" s="31">
        <v>28.834979416159182</v>
      </c>
      <c r="H42" s="31"/>
      <c r="I42" s="33"/>
      <c r="J42" s="25" t="s">
        <v>117</v>
      </c>
    </row>
    <row r="43" spans="1:10" ht="12.75">
      <c r="A43" s="8" t="s">
        <v>33</v>
      </c>
      <c r="B43" s="30">
        <v>28.777092081269885</v>
      </c>
      <c r="C43" s="31"/>
      <c r="D43" s="31"/>
      <c r="E43" s="31"/>
      <c r="F43" s="31"/>
      <c r="G43" s="31">
        <v>28.746611355063976</v>
      </c>
      <c r="H43" s="31"/>
      <c r="I43" s="33">
        <v>34.06710340406745</v>
      </c>
      <c r="J43" s="25" t="s">
        <v>116</v>
      </c>
    </row>
    <row r="44" spans="1:10" ht="12.75">
      <c r="A44" s="8" t="s">
        <v>31</v>
      </c>
      <c r="B44" s="30">
        <v>49.93039721521198</v>
      </c>
      <c r="C44" s="31"/>
      <c r="D44" s="31"/>
      <c r="E44" s="31"/>
      <c r="F44" s="31"/>
      <c r="G44" s="31">
        <v>51.56481096593476</v>
      </c>
      <c r="H44" s="31"/>
      <c r="I44" s="33">
        <v>29.005431396637604</v>
      </c>
      <c r="J44" s="25" t="s">
        <v>116</v>
      </c>
    </row>
    <row r="45" spans="1:10" ht="12.75">
      <c r="A45" s="8" t="s">
        <v>22</v>
      </c>
      <c r="B45" s="30">
        <v>32.53732344596562</v>
      </c>
      <c r="C45" s="31"/>
      <c r="D45" s="31"/>
      <c r="E45" s="31"/>
      <c r="F45" s="31"/>
      <c r="G45" s="31">
        <v>33.62816880791648</v>
      </c>
      <c r="H45" s="31"/>
      <c r="I45" s="33">
        <v>30.885425283610633</v>
      </c>
      <c r="J45" s="25" t="s">
        <v>117</v>
      </c>
    </row>
    <row r="46" spans="1:10" ht="12.75">
      <c r="A46" s="8" t="s">
        <v>25</v>
      </c>
      <c r="B46" s="30">
        <v>45.06433800561768</v>
      </c>
      <c r="C46" s="31"/>
      <c r="D46" s="31"/>
      <c r="E46" s="31"/>
      <c r="F46" s="31"/>
      <c r="G46" s="31">
        <v>45.19293343804448</v>
      </c>
      <c r="H46" s="31"/>
      <c r="I46" s="33"/>
      <c r="J46" s="25" t="s">
        <v>118</v>
      </c>
    </row>
    <row r="47" spans="1:10" ht="12.75">
      <c r="A47" s="8" t="s">
        <v>102</v>
      </c>
      <c r="B47" s="30"/>
      <c r="C47" s="31"/>
      <c r="D47" s="31"/>
      <c r="E47" s="31">
        <v>95.40907764188451</v>
      </c>
      <c r="F47" s="31"/>
      <c r="G47" s="31"/>
      <c r="H47" s="31"/>
      <c r="I47" s="33"/>
      <c r="J47" s="25" t="s">
        <v>116</v>
      </c>
    </row>
    <row r="48" spans="1:10" ht="12.75">
      <c r="A48" s="8" t="s">
        <v>12</v>
      </c>
      <c r="B48" s="30">
        <v>42.94208206263224</v>
      </c>
      <c r="C48" s="31"/>
      <c r="D48" s="31"/>
      <c r="E48" s="31"/>
      <c r="F48" s="31"/>
      <c r="G48" s="31">
        <v>46.661257770294114</v>
      </c>
      <c r="H48" s="31"/>
      <c r="I48" s="33"/>
      <c r="J48" s="25" t="s">
        <v>118</v>
      </c>
    </row>
    <row r="49" spans="1:10" ht="12.75">
      <c r="A49" s="8" t="s">
        <v>64</v>
      </c>
      <c r="B49" s="30"/>
      <c r="C49" s="31">
        <v>52.50593948124398</v>
      </c>
      <c r="D49" s="31">
        <v>138.58009900031973</v>
      </c>
      <c r="E49" s="31">
        <v>35.18810880742226</v>
      </c>
      <c r="F49" s="31"/>
      <c r="G49" s="31"/>
      <c r="H49" s="31">
        <v>40.87077838729758</v>
      </c>
      <c r="I49" s="33"/>
      <c r="J49" s="25" t="s">
        <v>118</v>
      </c>
    </row>
    <row r="50" spans="1:10" ht="12.75">
      <c r="A50" s="8" t="s">
        <v>65</v>
      </c>
      <c r="B50" s="30"/>
      <c r="C50" s="31">
        <v>0</v>
      </c>
      <c r="D50" s="31">
        <v>0</v>
      </c>
      <c r="E50" s="31">
        <v>0</v>
      </c>
      <c r="F50" s="31"/>
      <c r="G50" s="31"/>
      <c r="H50" s="31">
        <v>0</v>
      </c>
      <c r="I50" s="33"/>
      <c r="J50" s="25" t="s">
        <v>117</v>
      </c>
    </row>
    <row r="51" spans="1:10" ht="12.75">
      <c r="A51" s="8" t="s">
        <v>56</v>
      </c>
      <c r="B51" s="30"/>
      <c r="C51" s="31">
        <v>33.03929946428783</v>
      </c>
      <c r="D51" s="31">
        <v>33.4818622639701</v>
      </c>
      <c r="E51" s="31">
        <v>32.31591909705162</v>
      </c>
      <c r="F51" s="31"/>
      <c r="G51" s="31"/>
      <c r="H51" s="31">
        <v>30.90055101821874</v>
      </c>
      <c r="I51" s="33"/>
      <c r="J51" s="25" t="s">
        <v>117</v>
      </c>
    </row>
    <row r="52" spans="1:10" ht="12.75">
      <c r="A52" s="8" t="s">
        <v>57</v>
      </c>
      <c r="B52" s="30"/>
      <c r="C52" s="31">
        <v>45.86210134080014</v>
      </c>
      <c r="D52" s="31">
        <v>28.52338659248211</v>
      </c>
      <c r="E52" s="31">
        <v>40.2440463336656</v>
      </c>
      <c r="F52" s="31"/>
      <c r="G52" s="31"/>
      <c r="H52" s="31">
        <v>43.60976315284092</v>
      </c>
      <c r="I52" s="33"/>
      <c r="J52" s="25" t="s">
        <v>118</v>
      </c>
    </row>
    <row r="53" spans="1:10" ht="12.75">
      <c r="A53" s="8" t="s">
        <v>55</v>
      </c>
      <c r="B53" s="30"/>
      <c r="C53" s="31">
        <v>104.31855544485414</v>
      </c>
      <c r="D53" s="31"/>
      <c r="E53" s="31">
        <v>136.8870259544889</v>
      </c>
      <c r="F53" s="31"/>
      <c r="G53" s="31"/>
      <c r="H53" s="31"/>
      <c r="I53" s="33"/>
      <c r="J53" s="25" t="s">
        <v>118</v>
      </c>
    </row>
    <row r="54" spans="1:10" ht="12.75">
      <c r="A54" s="8" t="s">
        <v>32</v>
      </c>
      <c r="B54" s="30">
        <v>29.760424274865354</v>
      </c>
      <c r="C54" s="31"/>
      <c r="D54" s="31"/>
      <c r="E54" s="31"/>
      <c r="F54" s="31"/>
      <c r="G54" s="31">
        <v>28.899052475338586</v>
      </c>
      <c r="H54" s="31"/>
      <c r="I54" s="33">
        <v>29.400427314286205</v>
      </c>
      <c r="J54" s="25" t="s">
        <v>117</v>
      </c>
    </row>
    <row r="55" spans="1:10" ht="12.75">
      <c r="A55" s="8" t="s">
        <v>84</v>
      </c>
      <c r="B55" s="30"/>
      <c r="C55" s="31">
        <v>29.053614997869794</v>
      </c>
      <c r="D55" s="31">
        <v>32.09843979955687</v>
      </c>
      <c r="E55" s="31">
        <v>29.156350680302552</v>
      </c>
      <c r="F55" s="31"/>
      <c r="G55" s="31"/>
      <c r="H55" s="31">
        <v>28.781497624555744</v>
      </c>
      <c r="I55" s="33"/>
      <c r="J55" s="25" t="s">
        <v>117</v>
      </c>
    </row>
    <row r="56" spans="1:10" ht="12.75">
      <c r="A56" s="8" t="s">
        <v>21</v>
      </c>
      <c r="B56" s="30">
        <v>28.877898576249752</v>
      </c>
      <c r="C56" s="31"/>
      <c r="D56" s="31"/>
      <c r="E56" s="31"/>
      <c r="F56" s="31"/>
      <c r="G56" s="31">
        <v>28.847417174393165</v>
      </c>
      <c r="H56" s="31"/>
      <c r="I56" s="33"/>
      <c r="J56" s="25" t="s">
        <v>117</v>
      </c>
    </row>
    <row r="57" spans="1:10" ht="12.75">
      <c r="A57" s="8" t="s">
        <v>13</v>
      </c>
      <c r="B57" s="30">
        <v>28.895476981379712</v>
      </c>
      <c r="C57" s="31"/>
      <c r="D57" s="31"/>
      <c r="E57" s="31"/>
      <c r="F57" s="31"/>
      <c r="G57" s="31">
        <v>28.864996288228358</v>
      </c>
      <c r="H57" s="31"/>
      <c r="I57" s="33"/>
      <c r="J57" s="25" t="s">
        <v>117</v>
      </c>
    </row>
    <row r="58" spans="1:10" ht="12.75">
      <c r="A58" s="8" t="s">
        <v>14</v>
      </c>
      <c r="B58" s="30">
        <v>28.877898576249738</v>
      </c>
      <c r="C58" s="31"/>
      <c r="D58" s="31"/>
      <c r="E58" s="31"/>
      <c r="F58" s="31"/>
      <c r="G58" s="31">
        <v>28.847417174393204</v>
      </c>
      <c r="H58" s="31"/>
      <c r="I58" s="33"/>
      <c r="J58" s="25" t="s">
        <v>117</v>
      </c>
    </row>
    <row r="59" spans="1:10" ht="12.75">
      <c r="A59" s="8" t="s">
        <v>24</v>
      </c>
      <c r="B59" s="30">
        <v>29.653606493416298</v>
      </c>
      <c r="C59" s="31"/>
      <c r="D59" s="31"/>
      <c r="E59" s="31"/>
      <c r="F59" s="31"/>
      <c r="G59" s="31">
        <v>28.847417174393186</v>
      </c>
      <c r="H59" s="31"/>
      <c r="I59" s="33"/>
      <c r="J59" s="25" t="s">
        <v>117</v>
      </c>
    </row>
    <row r="60" spans="1:10" ht="12.75">
      <c r="A60" s="8" t="s">
        <v>15</v>
      </c>
      <c r="B60" s="30">
        <v>77.21128051519493</v>
      </c>
      <c r="C60" s="31"/>
      <c r="D60" s="31"/>
      <c r="E60" s="31"/>
      <c r="F60" s="31"/>
      <c r="G60" s="31">
        <v>81.72242218495307</v>
      </c>
      <c r="H60" s="31"/>
      <c r="I60" s="33"/>
      <c r="J60" s="25" t="s">
        <v>118</v>
      </c>
    </row>
    <row r="61" spans="1:10" ht="12.75">
      <c r="A61" s="8" t="s">
        <v>92</v>
      </c>
      <c r="B61" s="30"/>
      <c r="C61" s="31"/>
      <c r="D61" s="31"/>
      <c r="E61" s="31"/>
      <c r="F61" s="31">
        <v>30.710391358198965</v>
      </c>
      <c r="G61" s="31"/>
      <c r="H61" s="31"/>
      <c r="I61" s="33"/>
      <c r="J61" s="25" t="s">
        <v>117</v>
      </c>
    </row>
    <row r="62" spans="1:10" ht="12.75">
      <c r="A62" s="8" t="s">
        <v>26</v>
      </c>
      <c r="B62" s="30">
        <v>28.870981673064712</v>
      </c>
      <c r="C62" s="31"/>
      <c r="D62" s="31"/>
      <c r="E62" s="31"/>
      <c r="F62" s="31"/>
      <c r="G62" s="31">
        <v>28.840475448902286</v>
      </c>
      <c r="H62" s="31"/>
      <c r="I62" s="33"/>
      <c r="J62" s="25" t="s">
        <v>117</v>
      </c>
    </row>
    <row r="63" spans="1:10" ht="12.75">
      <c r="A63" s="8" t="s">
        <v>54</v>
      </c>
      <c r="B63" s="30"/>
      <c r="C63" s="31">
        <v>29.05361499786977</v>
      </c>
      <c r="D63" s="31"/>
      <c r="E63" s="31">
        <v>29.193136853241633</v>
      </c>
      <c r="F63" s="31"/>
      <c r="G63" s="31"/>
      <c r="H63" s="31"/>
      <c r="I63" s="33"/>
      <c r="J63" s="25" t="s">
        <v>117</v>
      </c>
    </row>
    <row r="64" spans="1:10" ht="12.75">
      <c r="A64" s="8" t="s">
        <v>58</v>
      </c>
      <c r="B64" s="30"/>
      <c r="C64" s="31">
        <v>50.946036017124314</v>
      </c>
      <c r="D64" s="31">
        <v>110.04793839047856</v>
      </c>
      <c r="E64" s="31">
        <v>115.3954726326053</v>
      </c>
      <c r="F64" s="31"/>
      <c r="G64" s="31"/>
      <c r="H64" s="31">
        <v>96.85273434017415</v>
      </c>
      <c r="I64" s="33"/>
      <c r="J64" s="25" t="s">
        <v>118</v>
      </c>
    </row>
    <row r="65" spans="1:10" ht="12.75">
      <c r="A65" s="8" t="s">
        <v>78</v>
      </c>
      <c r="B65" s="30"/>
      <c r="C65" s="31">
        <v>0</v>
      </c>
      <c r="D65" s="31">
        <v>0</v>
      </c>
      <c r="E65" s="31">
        <v>0</v>
      </c>
      <c r="F65" s="31"/>
      <c r="G65" s="31"/>
      <c r="H65" s="31">
        <v>0</v>
      </c>
      <c r="I65" s="33"/>
      <c r="J65" s="25" t="s">
        <v>117</v>
      </c>
    </row>
    <row r="66" spans="1:10" ht="12.75">
      <c r="A66" s="8" t="s">
        <v>61</v>
      </c>
      <c r="B66" s="30"/>
      <c r="C66" s="31">
        <v>52.87929533141896</v>
      </c>
      <c r="D66" s="31">
        <v>29.000172078000656</v>
      </c>
      <c r="E66" s="31">
        <v>68.61374340738283</v>
      </c>
      <c r="F66" s="31"/>
      <c r="G66" s="31"/>
      <c r="H66" s="31">
        <v>50.803591843940936</v>
      </c>
      <c r="I66" s="33"/>
      <c r="J66" s="25" t="s">
        <v>118</v>
      </c>
    </row>
    <row r="67" spans="1:10" ht="12.75">
      <c r="A67" s="8" t="s">
        <v>77</v>
      </c>
      <c r="B67" s="30"/>
      <c r="C67" s="31">
        <v>106.0104548112727</v>
      </c>
      <c r="D67" s="31">
        <v>34.95430014795342</v>
      </c>
      <c r="E67" s="31">
        <v>131.0643288906859</v>
      </c>
      <c r="F67" s="31"/>
      <c r="G67" s="31"/>
      <c r="H67" s="31">
        <v>139.10882173180875</v>
      </c>
      <c r="I67" s="33"/>
      <c r="J67" s="25" t="s">
        <v>118</v>
      </c>
    </row>
    <row r="68" spans="1:10" ht="12.75">
      <c r="A68" s="8" t="s">
        <v>73</v>
      </c>
      <c r="B68" s="30"/>
      <c r="C68" s="31">
        <v>143.46922971054582</v>
      </c>
      <c r="D68" s="31">
        <v>177.12986285176933</v>
      </c>
      <c r="E68" s="31">
        <v>177.12674555506717</v>
      </c>
      <c r="F68" s="31"/>
      <c r="G68" s="31"/>
      <c r="H68" s="31">
        <v>118.74038054873857</v>
      </c>
      <c r="I68" s="33"/>
      <c r="J68" s="25" t="s">
        <v>118</v>
      </c>
    </row>
    <row r="69" spans="1:10" ht="12.75">
      <c r="A69" s="8" t="s">
        <v>66</v>
      </c>
      <c r="B69" s="30"/>
      <c r="C69" s="31">
        <v>76.41803161267238</v>
      </c>
      <c r="D69" s="31">
        <v>101.31342039615409</v>
      </c>
      <c r="E69" s="31">
        <v>37.955810107590935</v>
      </c>
      <c r="F69" s="31"/>
      <c r="G69" s="31"/>
      <c r="H69" s="31">
        <v>77.05435195269351</v>
      </c>
      <c r="I69" s="33"/>
      <c r="J69" s="25" t="s">
        <v>118</v>
      </c>
    </row>
    <row r="70" spans="1:10" ht="12.75">
      <c r="A70" s="8" t="s">
        <v>67</v>
      </c>
      <c r="B70" s="30"/>
      <c r="C70" s="31">
        <v>28.05661122326314</v>
      </c>
      <c r="D70" s="31">
        <v>27.882927046523747</v>
      </c>
      <c r="E70" s="31">
        <v>28.153776970407467</v>
      </c>
      <c r="F70" s="31"/>
      <c r="G70" s="31"/>
      <c r="H70" s="31">
        <v>28.25647653604132</v>
      </c>
      <c r="I70" s="33"/>
      <c r="J70" s="25" t="s">
        <v>117</v>
      </c>
    </row>
    <row r="71" spans="1:10" ht="12.75">
      <c r="A71" s="8" t="s">
        <v>63</v>
      </c>
      <c r="B71" s="30"/>
      <c r="C71" s="31">
        <v>233.07036892039392</v>
      </c>
      <c r="D71" s="31">
        <v>267.45514770320756</v>
      </c>
      <c r="E71" s="31">
        <v>159.1007621120591</v>
      </c>
      <c r="F71" s="31"/>
      <c r="G71" s="31"/>
      <c r="H71" s="31">
        <v>116.51751370682778</v>
      </c>
      <c r="I71" s="33"/>
      <c r="J71" s="25" t="s">
        <v>118</v>
      </c>
    </row>
    <row r="72" spans="1:10" ht="12.75">
      <c r="A72" s="8" t="s">
        <v>93</v>
      </c>
      <c r="B72" s="30"/>
      <c r="C72" s="31"/>
      <c r="D72" s="31"/>
      <c r="E72" s="31"/>
      <c r="F72" s="31">
        <v>28.58290617226534</v>
      </c>
      <c r="G72" s="31"/>
      <c r="H72" s="31"/>
      <c r="I72" s="33"/>
      <c r="J72" s="25" t="s">
        <v>117</v>
      </c>
    </row>
    <row r="73" spans="1:10" ht="12.75">
      <c r="A73" s="8" t="s">
        <v>16</v>
      </c>
      <c r="B73" s="30">
        <v>76.47466168354403</v>
      </c>
      <c r="C73" s="31"/>
      <c r="D73" s="31"/>
      <c r="E73" s="31"/>
      <c r="F73" s="31"/>
      <c r="G73" s="31">
        <v>76.57269682727272</v>
      </c>
      <c r="H73" s="31"/>
      <c r="I73" s="33"/>
      <c r="J73" s="25" t="s">
        <v>118</v>
      </c>
    </row>
    <row r="74" spans="1:9" ht="12.75">
      <c r="A74" s="9" t="s">
        <v>114</v>
      </c>
      <c r="B74" s="34">
        <v>863.0716095089628</v>
      </c>
      <c r="C74" s="35">
        <v>2073.2932503896623</v>
      </c>
      <c r="D74" s="35">
        <v>1946.1530383623835</v>
      </c>
      <c r="E74" s="35">
        <v>2248.8340100421383</v>
      </c>
      <c r="F74" s="35">
        <v>660.2246131096052</v>
      </c>
      <c r="G74" s="35">
        <v>947.2354132934796</v>
      </c>
      <c r="H74" s="35">
        <v>1696.4928355945642</v>
      </c>
      <c r="I74" s="36">
        <v>255.27865161219773</v>
      </c>
    </row>
  </sheetData>
  <sheetProtection/>
  <conditionalFormatting sqref="J6:J73">
    <cfRule type="cellIs" priority="4" dxfId="3" operator="greaterThan" stopIfTrue="1">
      <formula>0.05</formula>
    </cfRule>
  </conditionalFormatting>
  <conditionalFormatting sqref="B6:I73">
    <cfRule type="cellIs" priority="1" dxfId="0" operator="greaterThan" stopIfTrue="1">
      <formula>34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Tanár</dc:creator>
  <cp:keywords/>
  <dc:description/>
  <cp:lastModifiedBy>Pitlik</cp:lastModifiedBy>
  <dcterms:created xsi:type="dcterms:W3CDTF">2009-05-12T06:22:35Z</dcterms:created>
  <dcterms:modified xsi:type="dcterms:W3CDTF">2009-06-10T06:49:27Z</dcterms:modified>
  <cp:category/>
  <cp:version/>
  <cp:contentType/>
  <cp:contentStatus/>
</cp:coreProperties>
</file>