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70" windowWidth="14940" windowHeight="9150" tabRatio="964" activeTab="0"/>
  </bookViews>
  <sheets>
    <sheet name="info" sheetId="1" r:id="rId1"/>
    <sheet name="swot_view" sheetId="2" r:id="rId2"/>
    <sheet name="SWOTy0&amp;idő" sheetId="3" r:id="rId3"/>
    <sheet name="SWOTx1y1" sheetId="4" r:id="rId4"/>
    <sheet name="SWOTx2y2" sheetId="5" r:id="rId5"/>
    <sheet name="SWOTx3y3" sheetId="6" r:id="rId6"/>
    <sheet name="SWOTx4y4" sheetId="7" r:id="rId7"/>
    <sheet name="SWOTx5y5" sheetId="8" r:id="rId8"/>
    <sheet name="SWOTx6y6" sheetId="9" r:id="rId9"/>
    <sheet name="SWOTx7y7" sheetId="10" r:id="rId10"/>
    <sheet name="SWOTx8y8" sheetId="11" r:id="rId11"/>
    <sheet name="SWOTx9y9" sheetId="12" r:id="rId12"/>
    <sheet name="SWOTx10y10" sheetId="13" r:id="rId13"/>
    <sheet name="SWOTx11y11" sheetId="14" r:id="rId14"/>
    <sheet name="SWOTx12y12" sheetId="15" r:id="rId15"/>
    <sheet name="SWOTx13y13" sheetId="16" r:id="rId16"/>
  </sheets>
  <definedNames/>
  <calcPr fullCalcOnLoad="1"/>
</workbook>
</file>

<file path=xl/sharedStrings.xml><?xml version="1.0" encoding="utf-8"?>
<sst xmlns="http://schemas.openxmlformats.org/spreadsheetml/2006/main" count="16123" uniqueCount="667">
  <si>
    <t>Azonosító:</t>
  </si>
  <si>
    <t>Teszt</t>
  </si>
  <si>
    <t>Objektumok:</t>
  </si>
  <si>
    <t>Attribútumok:</t>
  </si>
  <si>
    <t>Lepcsők:</t>
  </si>
  <si>
    <t>Eltolás:</t>
  </si>
  <si>
    <t>Leírás:</t>
  </si>
  <si>
    <t>COCO MCM: Teszt</t>
  </si>
  <si>
    <t>Rangsor</t>
  </si>
  <si>
    <t>X(A1)</t>
  </si>
  <si>
    <t>X(A2)</t>
  </si>
  <si>
    <t>X(A3)</t>
  </si>
  <si>
    <t>X(A4)</t>
  </si>
  <si>
    <t>X(A5)</t>
  </si>
  <si>
    <t>X(A6)</t>
  </si>
  <si>
    <t>X(A7)</t>
  </si>
  <si>
    <t>X(A8)</t>
  </si>
  <si>
    <t>X(A9)</t>
  </si>
  <si>
    <t>X(A10)</t>
  </si>
  <si>
    <t>X(A11)</t>
  </si>
  <si>
    <t>X(A12)</t>
  </si>
  <si>
    <t>X(A13)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</si>
  <si>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</si>
  <si>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</si>
  <si>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</si>
  <si>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</si>
  <si>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</si>
  <si>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</si>
  <si>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</si>
  <si>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</si>
  <si>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</si>
  <si>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</si>
  <si>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</si>
  <si>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</si>
  <si>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</si>
  <si>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</si>
  <si>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</si>
  <si>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</si>
  <si>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</si>
  <si>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</si>
  <si>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</si>
  <si>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</si>
  <si>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</si>
  <si>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</si>
  <si>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</si>
  <si>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</si>
  <si>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</si>
  <si>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</si>
  <si>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</si>
  <si>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</si>
  <si>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</si>
  <si>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</si>
  <si>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</si>
  <si>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</si>
  <si>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</si>
  <si>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</si>
  <si>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</si>
  <si>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</si>
  <si>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</si>
  <si>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</si>
  <si>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</si>
  <si>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</si>
  <si>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</si>
  <si>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</si>
  <si>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</si>
  <si>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</si>
  <si>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</si>
  <si>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</si>
  <si>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</si>
  <si>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</si>
  <si>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</si>
  <si>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</si>
  <si>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</si>
  <si>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</si>
  <si>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</si>
  <si>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</si>
  <si>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</si>
  <si>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</si>
  <si>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</si>
  <si>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</si>
  <si>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</si>
  <si>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</si>
  <si>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</si>
  <si>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</si>
  <si>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</si>
  <si>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</si>
  <si>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</si>
  <si>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</si>
  <si>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</si>
  <si>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</si>
  <si>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</si>
  <si>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</si>
  <si>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</si>
  <si>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</si>
  <si>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</si>
  <si>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</si>
  <si>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</si>
  <si>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</si>
  <si>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</si>
  <si>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</si>
  <si>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</si>
  <si>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</si>
  <si>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</si>
  <si>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</si>
  <si>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</si>
  <si>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</si>
  <si>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</si>
  <si>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</si>
  <si>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</si>
  <si>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</si>
  <si>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</si>
  <si>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</si>
  <si>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</si>
  <si>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</si>
  <si>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</si>
  <si>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</si>
  <si>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Lépcsők(1)</t>
  </si>
  <si>
    <t>S1</t>
  </si>
  <si>
    <t>(0+0)/(2)=0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</si>
  <si>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</si>
  <si>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</si>
  <si>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</si>
  <si>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</si>
  <si>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</si>
  <si>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</si>
  <si>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</si>
  <si>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</si>
  <si>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</si>
  <si>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</si>
  <si>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</si>
  <si>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</si>
  <si>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</si>
  <si>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</si>
  <si>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</si>
  <si>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</si>
  <si>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</si>
  <si>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</si>
  <si>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</si>
  <si>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</si>
  <si>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</si>
  <si>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</si>
  <si>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</si>
  <si>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</si>
  <si>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</si>
  <si>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</si>
  <si>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</si>
  <si>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</si>
  <si>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</si>
  <si>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</si>
  <si>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</si>
  <si>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</si>
  <si>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</si>
  <si>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</si>
  <si>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</si>
  <si>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</si>
  <si>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</si>
  <si>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</si>
  <si>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</si>
  <si>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</si>
  <si>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</si>
  <si>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</si>
  <si>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</si>
  <si>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</si>
  <si>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</si>
  <si>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</si>
  <si>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</si>
  <si>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</si>
  <si>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</si>
  <si>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</si>
  <si>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</si>
  <si>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</si>
  <si>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</si>
  <si>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</si>
  <si>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</si>
  <si>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</si>
  <si>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Lépcsők(2)</t>
  </si>
  <si>
    <t>COCO:MCM</t>
  </si>
  <si>
    <t>Becslés</t>
  </si>
  <si>
    <t>Tény+0</t>
  </si>
  <si>
    <t>Delta</t>
  </si>
  <si>
    <t>Delta/Tény</t>
  </si>
  <si>
    <t>S1 összeg:</t>
  </si>
  <si>
    <t>Becslés összeg:</t>
  </si>
  <si>
    <t>Tény összeg:</t>
  </si>
  <si>
    <t>Tény-becslés eltérés:</t>
  </si>
  <si>
    <t>Tény négyzetösszeg:</t>
  </si>
  <si>
    <t>Becslés négyzetösszeg:</t>
  </si>
  <si>
    <t>Négyzetösszeg hiba:</t>
  </si>
  <si>
    <t>Y0</t>
  </si>
  <si>
    <t>Y(A14)</t>
  </si>
  <si>
    <t>S57 összeg:</t>
  </si>
  <si>
    <t>Maximális memória használat: 1.52 Mb</t>
  </si>
  <si>
    <t>Y(A13)</t>
  </si>
  <si>
    <t>(16000+16000)/(2)=16000</t>
  </si>
  <si>
    <t>(5000+0)/(2)=2500</t>
  </si>
  <si>
    <t>(25000+0)/(2)=12500</t>
  </si>
  <si>
    <t>(7000+44000)/(2)=25500</t>
  </si>
  <si>
    <t>(0+4000)/(2)=2000</t>
  </si>
  <si>
    <t>(2000+2000)/(2)=2000</t>
  </si>
  <si>
    <t>(0+50000)/(2)=25000</t>
  </si>
  <si>
    <t>(0+33000)/(2)=16500</t>
  </si>
  <si>
    <t>(18500+20000)/(2)=19250</t>
  </si>
  <si>
    <t>(2000+17000)/(2)=9500</t>
  </si>
  <si>
    <t>(12000+0)/(2)=6000</t>
  </si>
  <si>
    <t>(9500+50000)/(2)=29750</t>
  </si>
  <si>
    <t>(0+12000)/(2)=6000</t>
  </si>
  <si>
    <t>(10000+0)/(2)=5000</t>
  </si>
  <si>
    <t>(8000+51000)/(2)=29500</t>
  </si>
  <si>
    <t>(6500+0)/(2)=3250</t>
  </si>
  <si>
    <t>(24000+53000)/(2)=38500</t>
  </si>
  <si>
    <t>(3000+24000)/(2)=13500</t>
  </si>
  <si>
    <t>(4000+30000)/(2)=17000</t>
  </si>
  <si>
    <t>(6000+0)/(2)=3000</t>
  </si>
  <si>
    <t>(34000+46000)/(2)=40000</t>
  </si>
  <si>
    <t>(2000+3000)/(2)=2500</t>
  </si>
  <si>
    <t>(500+15000)/(2)=7750</t>
  </si>
  <si>
    <t>(20000+27000)/(2)=23500</t>
  </si>
  <si>
    <t>(2500+45000)/(2)=23750</t>
  </si>
  <si>
    <t>(0+29000)/(2)=14500</t>
  </si>
  <si>
    <t>(5000+5000)/(2)=5000</t>
  </si>
  <si>
    <t>(0+22000)/(2)=11000</t>
  </si>
  <si>
    <t>(0+37000)/(2)=18500</t>
  </si>
  <si>
    <t>(10500+0)/(2)=5250</t>
  </si>
  <si>
    <t>(1500+52000)/(2)=26750</t>
  </si>
  <si>
    <t>(0+39000)/(2)=19500</t>
  </si>
  <si>
    <t>(1000+0)/(2)=500</t>
  </si>
  <si>
    <t>(0+18000)/(2)=9000</t>
  </si>
  <si>
    <t>(13500+0)/(2)=6750</t>
  </si>
  <si>
    <t>(1500+11000)/(2)=6250</t>
  </si>
  <si>
    <t>(7500+0)/(2)=3750</t>
  </si>
  <si>
    <t>(0+10000)/(2)=5000</t>
  </si>
  <si>
    <t>(0+35000)/(2)=17500</t>
  </si>
  <si>
    <t>(0+43000)/(2)=21500</t>
  </si>
  <si>
    <t>(10000+21000)/(2)=15500</t>
  </si>
  <si>
    <t>(0+14000)/(2)=7000</t>
  </si>
  <si>
    <t>(0+31000)/(2)=15500</t>
  </si>
  <si>
    <t>(10500+18000)/(2)=14250</t>
  </si>
  <si>
    <t>(2500+0)/(2)=1250</t>
  </si>
  <si>
    <t>(17000+22000)/(2)=19500</t>
  </si>
  <si>
    <t>(0+45000)/(2)=22500</t>
  </si>
  <si>
    <t>(13500+19000)/(2)=16250</t>
  </si>
  <si>
    <t>(11000+0)/(2)=5500</t>
  </si>
  <si>
    <t>(6000+6000)/(2)=6000</t>
  </si>
  <si>
    <t>(17000+0)/(2)=8500</t>
  </si>
  <si>
    <t>(0+17000)/(2)=8500</t>
  </si>
  <si>
    <t>(4500+5000)/(2)=4750</t>
  </si>
  <si>
    <t>(5500+40000)/(2)=22750</t>
  </si>
  <si>
    <t>(6000+32000)/(2)=19000</t>
  </si>
  <si>
    <t>(8000+0)/(2)=4000</t>
  </si>
  <si>
    <t>(0+1000)/(2)=500</t>
  </si>
  <si>
    <t>(7000+0)/(2)=3500</t>
  </si>
  <si>
    <t>(0+9000)/(2)=4500</t>
  </si>
  <si>
    <t>(6000+7000)/(2)=6500</t>
  </si>
  <si>
    <t>(13000+23000)/(2)=18000</t>
  </si>
  <si>
    <t>(500+0)/(2)=250</t>
  </si>
  <si>
    <t>(9000+0)/(2)=4500</t>
  </si>
  <si>
    <t>(14000+25000)/(2)=19500</t>
  </si>
  <si>
    <t>(14500+0)/(2)=7250</t>
  </si>
  <si>
    <t>(14000+0)/(2)=7000</t>
  </si>
  <si>
    <t>(0+8000)/(2)=4000</t>
  </si>
  <si>
    <t>(0+42000)/(2)=21000</t>
  </si>
  <si>
    <t>(0+46000)/(2)=23000</t>
  </si>
  <si>
    <t>(4000+0)/(2)=2000</t>
  </si>
  <si>
    <t>(0+34000)/(2)=17000</t>
  </si>
  <si>
    <t>(2500+29000)/(2)=15750</t>
  </si>
  <si>
    <t>(11000+11000)/(2)=11000</t>
  </si>
  <si>
    <t>(11000+19000)/(2)=15000</t>
  </si>
  <si>
    <t>Maximális memória használat: 1.49 Mb</t>
  </si>
  <si>
    <t>A futtatás időtartama: 3.61 mp (0.06 p)</t>
  </si>
  <si>
    <t>(0+0)/(1)=0</t>
  </si>
  <si>
    <t>(0+1000)/(1)=1000</t>
  </si>
  <si>
    <t>A futtatás időtartama: 2.27 mp (0.04 p)</t>
  </si>
  <si>
    <t>(0+9995.9)/(2)=4997.95</t>
  </si>
  <si>
    <t>(4997.9+0)/(2)=2498.95</t>
  </si>
  <si>
    <t>(999.6+0)/(2)=499.8</t>
  </si>
  <si>
    <t>(0+43981.9)/(2)=21990.95</t>
  </si>
  <si>
    <t>(15660.6+33986)/(2)=24823.3</t>
  </si>
  <si>
    <t>(0+18992.2)/(2)=9496.1</t>
  </si>
  <si>
    <t>(5330.8+6997.1)/(2)=6163.95</t>
  </si>
  <si>
    <t>(2332+31986.8)/(2)=17159.45</t>
  </si>
  <si>
    <t>(0+24989.7)/(2)=12494.85</t>
  </si>
  <si>
    <t>(2998.8+0)/(2)=1499.4</t>
  </si>
  <si>
    <t>(13994.2+22990.5)/(2)=18492.4</t>
  </si>
  <si>
    <t>(1666.3+0)/(2)=833.15</t>
  </si>
  <si>
    <t>(43981.9+47980.3)/(2)=45981.05</t>
  </si>
  <si>
    <t>(10328.7+23990.1)/(2)=17159.45</t>
  </si>
  <si>
    <t>(0+20991.4)/(2)=10495.7</t>
  </si>
  <si>
    <t>(0+10995.5)/(2)=5497.75</t>
  </si>
  <si>
    <t>(13661.4+24989.7)/(2)=19325.55</t>
  </si>
  <si>
    <t>(8996.3+0)/(2)=4498.15</t>
  </si>
  <si>
    <t>(32319.7+17992.6)/(2)=25156.15</t>
  </si>
  <si>
    <t>(17659.7+38984)/(2)=28321.85</t>
  </si>
  <si>
    <t>(1666.3+11995.1)/(2)=6830.7</t>
  </si>
  <si>
    <t>(9329.2+32986.4)/(2)=21157.8</t>
  </si>
  <si>
    <t>(45981.1+46980.7)/(2)=46480.85</t>
  </si>
  <si>
    <t>(0+2998.8)/(2)=1499.4</t>
  </si>
  <si>
    <t>(0+3998.4)/(2)=1999.2</t>
  </si>
  <si>
    <t>(15326.7+0)/(2)=7663.35</t>
  </si>
  <si>
    <t>(24989.7+37984.4)/(2)=31487.05</t>
  </si>
  <si>
    <t>(0+5997.5)/(2)=2998.75</t>
  </si>
  <si>
    <t>(4665.1+0)/(2)=2332.55</t>
  </si>
  <si>
    <t>(29320.9+48979.8)/(2)=39150.4</t>
  </si>
  <si>
    <t>(9663+0)/(2)=4831.5</t>
  </si>
  <si>
    <t>(0+21990.9)/(2)=10995.45</t>
  </si>
  <si>
    <t>(2998.8+4997.9)/(2)=3998.35</t>
  </si>
  <si>
    <t>(666.7+0)/(2)=333.35</t>
  </si>
  <si>
    <t>(0+6997.1)/(2)=3498.55</t>
  </si>
  <si>
    <t>(2332+0)/(2)=1166</t>
  </si>
  <si>
    <t>(0+15993.4)/(2)=7996.7</t>
  </si>
  <si>
    <t>(7996.7+0)/(2)=3998.35</t>
  </si>
  <si>
    <t>(0+12994.7)/(2)=6497.35</t>
  </si>
  <si>
    <t>(0+39983.5)/(2)=19991.75</t>
  </si>
  <si>
    <t>(0+31986.8)/(2)=15993.4</t>
  </si>
  <si>
    <t>(0+45981.1)/(2)=22990.55</t>
  </si>
  <si>
    <t>(15660.6+30987.2)/(2)=23323.9</t>
  </si>
  <si>
    <t>(6997.1+5997.5)/(2)=6497.35</t>
  </si>
  <si>
    <t>(15326.7+27988.5)/(2)=21657.6</t>
  </si>
  <si>
    <t>(45314.3+50979)/(2)=48146.7</t>
  </si>
  <si>
    <t>(13327.5+0)/(2)=6663.75</t>
  </si>
  <si>
    <t>(37651.5+49979.4)/(2)=43815.45</t>
  </si>
  <si>
    <t>(0+22990.5)/(2)=11495.25</t>
  </si>
  <si>
    <t>(2998.8+6997.1)/(2)=4997.95</t>
  </si>
  <si>
    <t>(0+8996.3)/(2)=4498.15</t>
  </si>
  <si>
    <t>(11995.1+34985.6)/(2)=23490.35</t>
  </si>
  <si>
    <t>(42315.6+44981.5)/(2)=43648.55</t>
  </si>
  <si>
    <t>(5330.8+25989.3)/(2)=15660.05</t>
  </si>
  <si>
    <t>(16993+0)/(2)=8496.5</t>
  </si>
  <si>
    <t>(23990.1+34985.6)/(2)=29487.85</t>
  </si>
  <si>
    <t>(0+7996.7)/(2)=3998.35</t>
  </si>
  <si>
    <t>(0+1999.2)/(2)=999.6</t>
  </si>
  <si>
    <t>(40316.4+0)/(2)=20158.2</t>
  </si>
  <si>
    <t>(6330.4+0)/(2)=3165.2</t>
  </si>
  <si>
    <t>(0+999.6)/(2)=499.8</t>
  </si>
  <si>
    <t>(9329.2+0)/(2)=4664.6</t>
  </si>
  <si>
    <t>(5664.7+0)/(2)=2832.35</t>
  </si>
  <si>
    <t>(1332.5+0)/(2)=666.25</t>
  </si>
  <si>
    <t>(0+42982.3)/(2)=21491.15</t>
  </si>
  <si>
    <t>(0+27988.5)/(2)=13994.25</t>
  </si>
  <si>
    <t>(28321.3+40983.1)/(2)=34652.25</t>
  </si>
  <si>
    <t>(9995.9+17992.6)/(2)=13994.25</t>
  </si>
  <si>
    <t>(8329.6+0)/(2)=4164.8</t>
  </si>
  <si>
    <t>(6997.1+0)/(2)=3498.55</t>
  </si>
  <si>
    <t>(0+26988.9)/(2)=13494.45</t>
  </si>
  <si>
    <t>(8329.6+20991.4)/(2)=14660.45</t>
  </si>
  <si>
    <t>(48979.8+52978.2)/(2)=50979</t>
  </si>
  <si>
    <t>(44314.8+45981.1)/(2)=45147.9</t>
  </si>
  <si>
    <t>(999.6+999.6)/(2)=999.6</t>
  </si>
  <si>
    <t>A futtatás időtartama: 4.25 mp (0.07 p)</t>
  </si>
  <si>
    <t>gyanú</t>
  </si>
  <si>
    <t>(0+2000)/(1)=2000</t>
  </si>
  <si>
    <t>(0+7000)/(1)=7000</t>
  </si>
  <si>
    <t>(0+5000)/(1)=5000</t>
  </si>
  <si>
    <t>(0+6000)/(1)=6000</t>
  </si>
  <si>
    <t>(0+3000)/(1)=3000</t>
  </si>
  <si>
    <t>(0+4000)/(1)=4000</t>
  </si>
  <si>
    <t>A futtatás időtartama: 2.11 mp (0.04 p)</t>
  </si>
  <si>
    <t>A futtatás időtartama: 1.85 mp (0.03 p)</t>
  </si>
  <si>
    <t>(0+11000)/(1)=11000</t>
  </si>
  <si>
    <t>(0+9000)/(1)=9000</t>
  </si>
  <si>
    <t>(0+13000)/(1)=13000</t>
  </si>
  <si>
    <t>(0+8000)/(1)=8000</t>
  </si>
  <si>
    <t>(0+10000)/(1)=10000</t>
  </si>
  <si>
    <t>(0+12000)/(1)=12000</t>
  </si>
  <si>
    <t>A futtatás időtartama: 1.75 mp (0.03 p)</t>
  </si>
  <si>
    <t>(0+19000)/(1)=19000</t>
  </si>
  <si>
    <t>(0+16000)/(1)=16000</t>
  </si>
  <si>
    <t>(0+32000)/(1)=32000</t>
  </si>
  <si>
    <t>(0+14000)/(1)=14000</t>
  </si>
  <si>
    <t>(0+27000)/(1)=27000</t>
  </si>
  <si>
    <t>(0+28000)/(1)=28000</t>
  </si>
  <si>
    <t>(0+20000)/(1)=20000</t>
  </si>
  <si>
    <t>(0+26000)/(1)=26000</t>
  </si>
  <si>
    <t>(0+38000)/(1)=38000</t>
  </si>
  <si>
    <t>(0+17000)/(1)=17000</t>
  </si>
  <si>
    <t>(0+36000)/(1)=36000</t>
  </si>
  <si>
    <t>(0+37000)/(1)=37000</t>
  </si>
  <si>
    <t>(0+22000)/(1)=22000</t>
  </si>
  <si>
    <t>(0+30000)/(1)=30000</t>
  </si>
  <si>
    <t>(0+35000)/(1)=35000</t>
  </si>
  <si>
    <t>(0+21000)/(1)=21000</t>
  </si>
  <si>
    <t>(0+34000)/(1)=34000</t>
  </si>
  <si>
    <t>(0+15000)/(1)=15000</t>
  </si>
  <si>
    <t>(0+33000)/(1)=33000</t>
  </si>
  <si>
    <t>(0+23000)/(1)=23000</t>
  </si>
  <si>
    <t>(0+18000)/(1)=18000</t>
  </si>
  <si>
    <t>(0+25000)/(1)=25000</t>
  </si>
  <si>
    <t>(0+29000)/(1)=29000</t>
  </si>
  <si>
    <t>(0+31000)/(1)=31000</t>
  </si>
  <si>
    <t>A futtatás időtartama: 1.87 mp (0.03 p)</t>
  </si>
  <si>
    <t>(0+24000)/(1)=24000</t>
  </si>
  <si>
    <t>A futtatás időtartama: 1.9 mp (0.03 p)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</si>
  <si>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</si>
  <si>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</si>
  <si>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</si>
  <si>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</si>
  <si>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</si>
  <si>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</si>
  <si>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</si>
  <si>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</si>
  <si>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</si>
  <si>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</si>
  <si>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</si>
  <si>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</si>
  <si>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</si>
  <si>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A futtatás időtartama: 2.28 mp (0.04 p)</t>
  </si>
  <si>
    <t>idő</t>
  </si>
  <si>
    <t>(58974.7+63889.2)/(2)=61431.95</t>
  </si>
  <si>
    <t>(1965.8+0)/(2)=982.9</t>
  </si>
  <si>
    <t>(0+37350.6)/(2)=18675.3</t>
  </si>
  <si>
    <t>(0+14743.7)/(2)=7371.85</t>
  </si>
  <si>
    <t>(3931.6+81581.7)/(2)=42756.65</t>
  </si>
  <si>
    <t>(982.9+22607)/(2)=11794.95</t>
  </si>
  <si>
    <t>(19658.2+32436.1)/(2)=26047.15</t>
  </si>
  <si>
    <t>(59957.6+68803.8)/(2)=64380.7</t>
  </si>
  <si>
    <t>(4914.6+0)/(2)=2457.3</t>
  </si>
  <si>
    <t>(27521.5+0)/(2)=13760.75</t>
  </si>
  <si>
    <t>(6880.4+0)/(2)=3440.2</t>
  </si>
  <si>
    <t>(2948.7+0)/(2)=1474.35</t>
  </si>
  <si>
    <t>(0+50128.5)/(2)=25064.25</t>
  </si>
  <si>
    <t>(43248.1+0)/(2)=21624.05</t>
  </si>
  <si>
    <t>(48162.7+57991.8)/(2)=53077.2</t>
  </si>
  <si>
    <t>(0+90427.9)/(2)=45213.95</t>
  </si>
  <si>
    <t>(43248.1+77650)/(2)=60449.05</t>
  </si>
  <si>
    <t>(29487.3+0)/(2)=14743.65</t>
  </si>
  <si>
    <t>(0+13760.8)/(2)=6880.4</t>
  </si>
  <si>
    <t>(3931.6+21624.1)/(2)=12777.85</t>
  </si>
  <si>
    <t>(5897.5+0)/(2)=2948.75</t>
  </si>
  <si>
    <t>(11794.9+0)/(2)=5897.45</t>
  </si>
  <si>
    <t>(14743.7+29487.3)/(2)=22115.5</t>
  </si>
  <si>
    <t>(0+32436.1)/(2)=16218.05</t>
  </si>
  <si>
    <t>(30470.3+30470.3)/(2)=30470.25</t>
  </si>
  <si>
    <t>(12777.8+10812)/(2)=11794.95</t>
  </si>
  <si>
    <t>(70769.6+49145.6)/(2)=59957.6</t>
  </si>
  <si>
    <t>(60940.5+65855.1)/(2)=63397.8</t>
  </si>
  <si>
    <t>(0+25555.7)/(2)=12777.85</t>
  </si>
  <si>
    <t>(11794.9+52094.3)/(2)=31944.6</t>
  </si>
  <si>
    <t>(74701.3+0)/(2)=37350.65</t>
  </si>
  <si>
    <t>(982.9+0)/(2)=491.45</t>
  </si>
  <si>
    <t>(0+41282.3)/(2)=20641.15</t>
  </si>
  <si>
    <t>(66838+81581.7)/(2)=74209.8</t>
  </si>
  <si>
    <t>(0+7863.3)/(2)=3931.65</t>
  </si>
  <si>
    <t>(0+53077.2)/(2)=26538.6</t>
  </si>
  <si>
    <t>(40299.4+0)/(2)=20149.7</t>
  </si>
  <si>
    <t>(0+82564.6)/(2)=41282.3</t>
  </si>
  <si>
    <t>(50128.5+64872.2)/(2)=57500.3</t>
  </si>
  <si>
    <t>(8846.2+55043)/(2)=31944.6</t>
  </si>
  <si>
    <t>(0+16709.5)/(2)=8354.75</t>
  </si>
  <si>
    <t>(0+4914.6)/(2)=2457.3</t>
  </si>
  <si>
    <t>(52094.3+62906.3)/(2)=57500.3</t>
  </si>
  <si>
    <t>(0+45213.9)/(2)=22606.95</t>
  </si>
  <si>
    <t>(0+10812)/(2)=5406</t>
  </si>
  <si>
    <t>(34401.9+0)/(2)=17200.95</t>
  </si>
  <si>
    <t>(0+3931.6)/(2)=1965.8</t>
  </si>
  <si>
    <t>(55043+55043)/(2)=55043.05</t>
  </si>
  <si>
    <t>(19658.2+28504.4)/(2)=24081.35</t>
  </si>
  <si>
    <t>(0+78632.9)/(2)=39316.45</t>
  </si>
  <si>
    <t>(52094.3+40299.4)/(2)=46196.85</t>
  </si>
  <si>
    <t>(11794.9+11794.9)/(2)=11794.95</t>
  </si>
  <si>
    <t>(38333.5+0)/(2)=19166.75</t>
  </si>
  <si>
    <t>(982.9+11794.9)/(2)=6388.9</t>
  </si>
  <si>
    <t>(35384.8+35384.8)/(2)=35384.8</t>
  </si>
  <si>
    <t>(0+9829.1)/(2)=4914.55</t>
  </si>
  <si>
    <t>(0+64872.2)/(2)=32436.1</t>
  </si>
  <si>
    <t>(2948.7+35384.8)/(2)=19166.75</t>
  </si>
  <si>
    <t>(8846.2+0)/(2)=4423.1</t>
  </si>
  <si>
    <t>(54060.1+88462)/(2)=71261.1</t>
  </si>
  <si>
    <t>(41282.3+50128.5)/(2)=45705.4</t>
  </si>
  <si>
    <t>(0+6880.4)/(2)=3440.2</t>
  </si>
  <si>
    <t>(13760.8+20641.1)/(2)=17200.95</t>
  </si>
  <si>
    <t>(3931.6+0)/(2)=1965.8</t>
  </si>
  <si>
    <t>(0+26538.6)/(2)=13269.3</t>
  </si>
  <si>
    <t>(51111.4+67820.9)/(2)=59466.15</t>
  </si>
  <si>
    <t>(0+44231)/(2)=22115.5</t>
  </si>
  <si>
    <t>(30470.3+13760.8)/(2)=22115.5</t>
  </si>
  <si>
    <t>(12777.8+0)/(2)=6388.9</t>
  </si>
  <si>
    <t>(17692.4+0)/(2)=8846.2</t>
  </si>
  <si>
    <t>(51111.4+58974.7)/(2)=55043.05</t>
  </si>
  <si>
    <t>(26538.6+69786.7)/(2)=48162.65</t>
  </si>
  <si>
    <t>(0+92393.7)/(2)=46196.85</t>
  </si>
  <si>
    <t>(18675.3+38333.5)/(2)=28504.45</t>
  </si>
  <si>
    <t>(0+86496.2)/(2)=43248.1</t>
  </si>
  <si>
    <t>(77650+0)/(2)=38825</t>
  </si>
  <si>
    <t>(1965.8+87479.1)/(2)=44722.45</t>
  </si>
  <si>
    <t>(42265.2+74701.3)/(2)=58483.25</t>
  </si>
  <si>
    <t>(0+59957.6)/(2)=29978.8</t>
  </si>
  <si>
    <t>(13760.8+982.9)/(2)=7371.85</t>
  </si>
  <si>
    <t>(6880.4+6880.4)/(2)=6880.4</t>
  </si>
  <si>
    <t>(982.9+982.9)/(2)=982.9</t>
  </si>
  <si>
    <t>(0+2948.7)/(2)=1474.35</t>
  </si>
  <si>
    <t>(12777.8+12777.8)/(2)=12777.85</t>
  </si>
  <si>
    <t>A futtatás időtartama: 4.26 mp (0.07 p)</t>
  </si>
  <si>
    <t>gyanú2</t>
  </si>
  <si>
    <t>(0+45000)/(1)=45000</t>
  </si>
  <si>
    <t>(0+44000)/(1)=44000</t>
  </si>
  <si>
    <t>(0+51000)/(1)=51000</t>
  </si>
  <si>
    <t>(0+39000)/(1)=39000</t>
  </si>
  <si>
    <t>(0+48000)/(1)=48000</t>
  </si>
  <si>
    <t>(0+50000)/(1)=50000</t>
  </si>
  <si>
    <t>(0+41000)/(1)=41000</t>
  </si>
  <si>
    <t>(0+47000)/(1)=47000</t>
  </si>
  <si>
    <t>(0+57000)/(1)=57000</t>
  </si>
  <si>
    <t>(0+52000)/(1)=52000</t>
  </si>
  <si>
    <t>(0+56000)/(1)=56000</t>
  </si>
  <si>
    <t>A futtatás időtartama: 2.08 mp (0.03 p)</t>
  </si>
  <si>
    <t>A futtatás időtartama: 2.1 mp (0.04 p)</t>
  </si>
  <si>
    <t>(20000+40000)/(2)=30000</t>
  </si>
  <si>
    <t>(10000+11000)/(2)=10500</t>
  </si>
  <si>
    <t>(23000+30000)/(2)=26500</t>
  </si>
  <si>
    <t>(16000+34000)/(2)=25000</t>
  </si>
  <si>
    <t>(3000+0)/(2)=1500</t>
  </si>
  <si>
    <t>(1000+27000)/(2)=14000</t>
  </si>
  <si>
    <t>(0+3000)/(2)=1500</t>
  </si>
  <si>
    <t>(19000+27000)/(2)=23000</t>
  </si>
  <si>
    <t>(11000+15000)/(2)=13000</t>
  </si>
  <si>
    <t>(11000+13000)/(2)=12000</t>
  </si>
  <si>
    <t>(0+27000)/(2)=13500</t>
  </si>
  <si>
    <t>(2000+0)/(2)=1000</t>
  </si>
  <si>
    <t>(0+23000)/(2)=11500</t>
  </si>
  <si>
    <t>(4000+5000)/(2)=4500</t>
  </si>
  <si>
    <t>(3000+29000)/(2)=16000</t>
  </si>
  <si>
    <t>(6000+42000)/(2)=24000</t>
  </si>
  <si>
    <t>(0+44000)/(2)=22000</t>
  </si>
  <si>
    <t>(30000+32000)/(2)=31000</t>
  </si>
  <si>
    <t>(0+11000)/(2)=5500</t>
  </si>
  <si>
    <t>(13000+28000)/(2)=20500</t>
  </si>
  <si>
    <t>(13000+0)/(2)=6500</t>
  </si>
  <si>
    <t>(3000+3000)/(2)=3000</t>
  </si>
  <si>
    <t>(0+6000)/(2)=3000</t>
  </si>
  <si>
    <t>(0+21000)/(2)=10500</t>
  </si>
  <si>
    <t>(18000+0)/(2)=9000</t>
  </si>
  <si>
    <t>(0+47000)/(2)=23500</t>
  </si>
  <si>
    <t>(0+20000)/(2)=10000</t>
  </si>
  <si>
    <t>(7000+9000)/(2)=8000</t>
  </si>
  <si>
    <t>(36000+18000)/(2)=27000</t>
  </si>
  <si>
    <t>(0+48000)/(2)=24000</t>
  </si>
  <si>
    <t>(0+16000)/(2)=8000</t>
  </si>
  <si>
    <t>(11000+10000)/(2)=10500</t>
  </si>
  <si>
    <t>(0+30000)/(2)=15000</t>
  </si>
  <si>
    <t>(0+2000)/(2)=1000</t>
  </si>
  <si>
    <t>(11000+12000)/(2)=11500</t>
  </si>
  <si>
    <t>(19000+19000)/(2)=19000</t>
  </si>
  <si>
    <t>(15000+21000)/(2)=18000</t>
  </si>
  <si>
    <t>(24000+0)/(2)=12000</t>
  </si>
  <si>
    <t>(11000+14000)/(2)=12500</t>
  </si>
  <si>
    <t>(33000+33000)/(2)=33000</t>
  </si>
  <si>
    <t>(3000+11000)/(2)=7000</t>
  </si>
  <si>
    <t>(15000+0)/(2)=7500</t>
  </si>
  <si>
    <t>(16000+0)/(2)=8000</t>
  </si>
  <si>
    <t>(0+7000)/(2)=3500</t>
  </si>
  <si>
    <t>A futtatás időtartama: 3.87 mp (0.06 p)</t>
  </si>
  <si>
    <t>(29981.4+33978.9)/(2)=31980.15</t>
  </si>
  <si>
    <t>(29981.4+0)/(2)=14990.7</t>
  </si>
  <si>
    <t>(1998.8+0)/(2)=999.4</t>
  </si>
  <si>
    <t>(20987+22985.7)/(2)=21986.35</t>
  </si>
  <si>
    <t>(17988.8+6995.7)/(2)=12492.25</t>
  </si>
  <si>
    <t>(4996.9+999.4)/(2)=2998.15</t>
  </si>
  <si>
    <t>(0+21986.4)/(2)=10993.2</t>
  </si>
  <si>
    <t>(0+2998.1)/(2)=1499.05</t>
  </si>
  <si>
    <t>(24984.5+30980.8)/(2)=27982.65</t>
  </si>
  <si>
    <t>(31980.2+0)/(2)=15990.1</t>
  </si>
  <si>
    <t>(2998.1+13991.3)/(2)=8494.75</t>
  </si>
  <si>
    <t>(18988.2+0)/(2)=9494.1</t>
  </si>
  <si>
    <t>(11992.6+0)/(2)=5996.3</t>
  </si>
  <si>
    <t>(999.4+42973.3)/(2)=21986.35</t>
  </si>
  <si>
    <t>(12991.9+0)/(2)=6495.95</t>
  </si>
  <si>
    <t>(14990.7+29981.4)/(2)=22486.05</t>
  </si>
  <si>
    <t>(0+28982)/(2)=14491</t>
  </si>
  <si>
    <t>(5996.3+41974)/(2)=23985.1</t>
  </si>
  <si>
    <t>(6995.7+31980.2)/(2)=19487.9</t>
  </si>
  <si>
    <t>(999.4+3997.5)/(2)=2498.45</t>
  </si>
  <si>
    <t>(0+39975.2)/(2)=19987.6</t>
  </si>
  <si>
    <t>(15990.1+0)/(2)=7995.05</t>
  </si>
  <si>
    <t>(0+44972.1)/(2)=22486.05</t>
  </si>
  <si>
    <t>(0+14990.7)/(2)=7495.35</t>
  </si>
  <si>
    <t>(0+1998.8)/(2)=999.4</t>
  </si>
  <si>
    <t>(0+29981.4)/(2)=14990.7</t>
  </si>
  <si>
    <t>(0+6995.7)/(2)=3497.85</t>
  </si>
  <si>
    <t>(0+5996.3)/(2)=2998.15</t>
  </si>
  <si>
    <t>(1998.8+4996.9)/(2)=3497.85</t>
  </si>
  <si>
    <t>(30980.8+46970.9)/(2)=38975.85</t>
  </si>
  <si>
    <t>(999.4+0)/(2)=499.7</t>
  </si>
  <si>
    <t>(0+48969.6)/(2)=24484.8</t>
  </si>
  <si>
    <t>(12991.9+26983.3)/(2)=19987.6</t>
  </si>
  <si>
    <t>(999.4+4996.9)/(2)=2998.15</t>
  </si>
  <si>
    <t>(0+12991.9)/(2)=6495.95</t>
  </si>
  <si>
    <t>(9993.8+8994.4)/(2)=9494.1</t>
  </si>
  <si>
    <t>(3997.5+0)/(2)=1998.75</t>
  </si>
  <si>
    <t>(0+27982.6)/(2)=13991.3</t>
  </si>
  <si>
    <t>(4996.9+18988.2)/(2)=11992.55</t>
  </si>
  <si>
    <t>(0+17988.8)/(2)=8994.4</t>
  </si>
  <si>
    <t>(0+55965.3)/(2)=27982.65</t>
  </si>
  <si>
    <t>(35977.7+49969)/(2)=42973.35</t>
  </si>
  <si>
    <t>(4996.9+7995)/(2)=6495.95</t>
  </si>
  <si>
    <t>(35977.7+35977.7)/(2)=35977.7</t>
  </si>
  <si>
    <t>(18988.2+39975.2)/(2)=29481.7</t>
  </si>
  <si>
    <t>(999.4+54965.9)/(2)=27982.65</t>
  </si>
  <si>
    <t>(10993.2+0)/(2)=5496.6</t>
  </si>
  <si>
    <t>(8994.4+0)/(2)=4497.2</t>
  </si>
  <si>
    <t>(16989.5+47970.2)/(2)=32479.85</t>
  </si>
  <si>
    <t>(0+34978.3)/(2)=17489.15</t>
  </si>
  <si>
    <t>(1998.8+1998.8)/(2)=1998.75</t>
  </si>
  <si>
    <t>(1998.8+35977.7)/(2)=18988.2</t>
  </si>
  <si>
    <t>(0+45971.5)/(2)=22985.75</t>
  </si>
  <si>
    <t>(2998.1+0)/(2)=1499.05</t>
  </si>
  <si>
    <t>(0+19987.6)/(2)=9993.8</t>
  </si>
  <si>
    <t>(14990.7+0)/(2)=7495.35</t>
  </si>
  <si>
    <t>(0+15990.1)/(2)=7995.05</t>
  </si>
  <si>
    <t>(7995+0)/(2)=3997.5</t>
  </si>
  <si>
    <t>(9993.8+23985.1)/(2)=16989.45</t>
  </si>
  <si>
    <t>(0+36977.1)/(2)=18488.55</t>
  </si>
  <si>
    <t>(0+20987)/(2)=10493.5</t>
  </si>
  <si>
    <t>(0+999.4)/(2)=499.7</t>
  </si>
  <si>
    <t>(5996.3+0)/(2)=2998.15</t>
  </si>
  <si>
    <t>(38975.8+52967.1)/(2)=45971.5</t>
  </si>
  <si>
    <t>(42973.3+56964.7)/(2)=49969</t>
  </si>
  <si>
    <t>(9993.8+0)/(2)=4996.9</t>
  </si>
  <si>
    <t>(5996.3+5996.3)/(2)=5996.3</t>
  </si>
  <si>
    <t>(5996.3+6995.7)/(2)=6495.95</t>
  </si>
  <si>
    <t>(7995+7995)/(2)=7995.05</t>
  </si>
  <si>
    <t>(0+43972.7)/(2)=21986.35</t>
  </si>
  <si>
    <t>(0+37976.4)/(2)=18988.2</t>
  </si>
  <si>
    <t>(0+24984.5)/(2)=12492.25</t>
  </si>
  <si>
    <t>(36977.1+0)/(2)=18488.55</t>
  </si>
  <si>
    <t>A futtatás időtartama: 3.74 mp (0.06 p)</t>
  </si>
  <si>
    <t>http://en.apeh.hu/data/cms180530/11T101_DATA_SHEET__Hungarian_.pdf</t>
  </si>
  <si>
    <t>székhely</t>
  </si>
  <si>
    <t>telephely</t>
  </si>
  <si>
    <t>levelezési cím</t>
  </si>
  <si>
    <t>iratok őrzésének helye</t>
  </si>
  <si>
    <t>tevékenység végzésének formája</t>
  </si>
  <si>
    <t>fő_tevékenység</t>
  </si>
  <si>
    <t>egyéb_tevékenység(i)</t>
  </si>
  <si>
    <t>munkavégzés jellege</t>
  </si>
  <si>
    <t>átalányadózás</t>
  </si>
  <si>
    <t>tételes átalányadózás</t>
  </si>
  <si>
    <t>meghatalmazott</t>
  </si>
  <si>
    <t>törvényes képviselő</t>
  </si>
  <si>
    <t>özvegy</t>
  </si>
  <si>
    <t>ID</t>
  </si>
  <si>
    <t>összefoglalás</t>
  </si>
  <si>
    <t>réteg-gyanú</t>
  </si>
  <si>
    <t>idő-gyanú</t>
  </si>
  <si>
    <t>Y(idő)</t>
  </si>
  <si>
    <t>Y (székhely)</t>
  </si>
  <si>
    <t>Y (telephely)</t>
  </si>
  <si>
    <t>Y (özvegy)</t>
  </si>
  <si>
    <t>Y (levelezési cím)</t>
  </si>
  <si>
    <t>Y (iratőrzés)</t>
  </si>
  <si>
    <t>Y (főtevékenység)</t>
  </si>
  <si>
    <t>Y (forma)</t>
  </si>
  <si>
    <t>Y (egyéb tevékenység_i)</t>
  </si>
  <si>
    <t>Y (jelleg)</t>
  </si>
  <si>
    <t>Y (átalányadó)</t>
  </si>
  <si>
    <t>Y (tételes átalányadó)</t>
  </si>
  <si>
    <t>Y (meghatalmazott)</t>
  </si>
  <si>
    <t>Y (törvényes képviselő)</t>
  </si>
  <si>
    <t>Természetesen minden egyes tevékenység felsorolása lehetséges.</t>
  </si>
  <si>
    <t>Természetesen minden cím jellegű adat elemeire bontható.</t>
  </si>
  <si>
    <t>Természetesen minden név jellegű adat elemeire bontható.</t>
  </si>
  <si>
    <t>Minden egyes adat nominálisan skálázottként kerül egyedi sorszám-kóddal értelmezésre.</t>
  </si>
  <si>
    <t>Természetesen bármilyen más adat (vö. kapcsolati háló) integrálható.</t>
  </si>
  <si>
    <t>Működési logika</t>
  </si>
  <si>
    <t>Megjegyzések</t>
  </si>
  <si>
    <t>Kritikus tényezők</t>
  </si>
  <si>
    <t>Adatlap</t>
  </si>
  <si>
    <t>Minden egyes kérelem-űrlap (nyersen és/vagy előfeldolgozás után) részévé válik a tanulási mintának. Vagyis a teljes korábbi archívum egyetlen egy nagy tanulási mintát képezhet. Méretkorlát lényegében nincs. A minta objektumai a kérelmek (sorok), az attribútumai a szakértői döntéssel beválasztott szempontok (űrlapelemek és kiegészítő adatok) lehetnek. Lényegében bármi integrálható. A program minden egyes integrált rétegek megkísérel gyanúmentesként értelmeztetni egy optimalizáló eljárással. Amennyiben ez nem sikerül, akkor az egyes attribútumok, mint rétegek gyanúmértékének összevonása (LOG) alapján kialakítható egy gyanú-index minden egyes objektumra. A vizsgálat automatizálható. Az új kérelmek esetén az újratanulás nem feltétlenül szükséges, vagyis real-time keretfeltételek mellett lehet a megtanult gyanúmomentumok alapján (vö. szakértői rendszerek, szimulátorok) bármilyen már (részlegesen) ismert élethelyzetre gyanút generálni. A gyanú-indexek alapján visszamenőlegesen és valós időben akciók indíthatók. Az idő-réteg által megfogalmazott gyanúmérték egy fajta előrejelzés (önellenőrzés), vagyis arra a kérdésre keressük a választ: eljött-e már az ideje annak, hogy valaki ismét "bepróbálkozzon".</t>
  </si>
  <si>
    <t>Adószám-igénylés előminősítése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</si>
</sst>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0.0000"/>
    <numFmt numFmtId="177" formatCode="0.000"/>
    <numFmt numFmtId="178" formatCode="0.0"/>
  </numFmts>
  <fonts count="50">
    <font>
      <sz val="10"/>
      <name val="Arial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7"/>
      <color indexed="9"/>
      <name val="Verdana"/>
      <family val="2"/>
    </font>
    <font>
      <sz val="7"/>
      <color indexed="63"/>
      <name val="Verdana"/>
      <family val="2"/>
    </font>
    <font>
      <sz val="10"/>
      <color indexed="63"/>
      <name val="Verdan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7"/>
      <color rgb="FFFFFFFF"/>
      <name val="Verdana"/>
      <family val="2"/>
    </font>
    <font>
      <sz val="7"/>
      <color rgb="FF333333"/>
      <name val="Verdana"/>
      <family val="2"/>
    </font>
    <font>
      <sz val="10"/>
      <color rgb="FF333333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FDDDD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44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left" wrapText="1"/>
    </xf>
    <xf numFmtId="0" fontId="48" fillId="35" borderId="11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1" fontId="0" fillId="0" borderId="0" xfId="0" applyNumberFormat="1" applyAlignment="1">
      <alignment/>
    </xf>
    <xf numFmtId="0" fontId="35" fillId="0" borderId="0" xfId="43" applyAlignment="1" applyProtection="1">
      <alignment/>
      <protection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-0.0085"/>
          <c:w val="0.926"/>
          <c:h val="0.937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swot_view!$V$2</c:f>
              <c:strCache>
                <c:ptCount val="1"/>
                <c:pt idx="0">
                  <c:v>idő-gyanú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swot_view!$T$3:$T$96</c:f>
              <c:numCache/>
            </c:numRef>
          </c:xVal>
          <c:yVal>
            <c:numRef>
              <c:f>swot_view!$V$3:$V$96</c:f>
              <c:numCache/>
            </c:numRef>
          </c:yVal>
          <c:smooth val="1"/>
        </c:ser>
        <c:axId val="9612132"/>
        <c:axId val="19400325"/>
      </c:scatterChart>
      <c:scatterChart>
        <c:scatterStyle val="smoothMarker"/>
        <c:varyColors val="0"/>
        <c:ser>
          <c:idx val="0"/>
          <c:order val="0"/>
          <c:tx>
            <c:strRef>
              <c:f>swot_view!$U$2</c:f>
              <c:strCache>
                <c:ptCount val="1"/>
                <c:pt idx="0">
                  <c:v>réteg-gyanú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swot_view!$T$3:$T$96</c:f>
              <c:numCache/>
            </c:numRef>
          </c:xVal>
          <c:yVal>
            <c:numRef>
              <c:f>swot_view!$U$3:$U$96</c:f>
              <c:numCache/>
            </c:numRef>
          </c:yVal>
          <c:smooth val="1"/>
        </c:ser>
        <c:axId val="40385198"/>
        <c:axId val="27922463"/>
      </c:scatterChart>
      <c:valAx>
        <c:axId val="961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0325"/>
        <c:crosses val="autoZero"/>
        <c:crossBetween val="midCat"/>
        <c:dispUnits/>
      </c:valAx>
      <c:valAx>
        <c:axId val="19400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2132"/>
        <c:crosses val="autoZero"/>
        <c:crossBetween val="midCat"/>
        <c:dispUnits/>
      </c:valAx>
      <c:valAx>
        <c:axId val="40385198"/>
        <c:scaling>
          <c:orientation val="minMax"/>
        </c:scaling>
        <c:axPos val="b"/>
        <c:delete val="1"/>
        <c:majorTickMark val="out"/>
        <c:minorTickMark val="none"/>
        <c:tickLblPos val="none"/>
        <c:crossAx val="27922463"/>
        <c:crosses val="max"/>
        <c:crossBetween val="midCat"/>
        <c:dispUnits/>
      </c:valAx>
      <c:valAx>
        <c:axId val="27922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8519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25"/>
          <c:y val="0.4085"/>
          <c:w val="0.064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123825</xdr:rowOff>
    </xdr:from>
    <xdr:to>
      <xdr:col>19</xdr:col>
      <xdr:colOff>285750</xdr:colOff>
      <xdr:row>20</xdr:row>
      <xdr:rowOff>114300</xdr:rowOff>
    </xdr:to>
    <xdr:graphicFrame>
      <xdr:nvGraphicFramePr>
        <xdr:cNvPr id="1" name="Diagram 2"/>
        <xdr:cNvGraphicFramePr/>
      </xdr:nvGraphicFramePr>
      <xdr:xfrm>
        <a:off x="1009650" y="609600"/>
        <a:ext cx="15544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21</xdr:col>
      <xdr:colOff>76200</xdr:colOff>
      <xdr:row>3</xdr:row>
      <xdr:rowOff>133350</xdr:rowOff>
    </xdr:to>
    <xdr:pic>
      <xdr:nvPicPr>
        <xdr:cNvPr id="1" name="Picture 1" descr="CO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21</xdr:col>
      <xdr:colOff>76200</xdr:colOff>
      <xdr:row>3</xdr:row>
      <xdr:rowOff>133350</xdr:rowOff>
    </xdr:to>
    <xdr:pic>
      <xdr:nvPicPr>
        <xdr:cNvPr id="1" name="Picture 1" descr="CO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21</xdr:col>
      <xdr:colOff>76200</xdr:colOff>
      <xdr:row>3</xdr:row>
      <xdr:rowOff>133350</xdr:rowOff>
    </xdr:to>
    <xdr:pic>
      <xdr:nvPicPr>
        <xdr:cNvPr id="1" name="Picture 1" descr="CO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21</xdr:col>
      <xdr:colOff>76200</xdr:colOff>
      <xdr:row>3</xdr:row>
      <xdr:rowOff>133350</xdr:rowOff>
    </xdr:to>
    <xdr:pic>
      <xdr:nvPicPr>
        <xdr:cNvPr id="1" name="Picture 1" descr="CO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21</xdr:col>
      <xdr:colOff>76200</xdr:colOff>
      <xdr:row>3</xdr:row>
      <xdr:rowOff>133350</xdr:rowOff>
    </xdr:to>
    <xdr:pic>
      <xdr:nvPicPr>
        <xdr:cNvPr id="1" name="Picture 1" descr="CO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21</xdr:col>
      <xdr:colOff>76200</xdr:colOff>
      <xdr:row>3</xdr:row>
      <xdr:rowOff>133350</xdr:rowOff>
    </xdr:to>
    <xdr:pic>
      <xdr:nvPicPr>
        <xdr:cNvPr id="1" name="Picture 1" descr="CO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0</xdr:rowOff>
    </xdr:from>
    <xdr:to>
      <xdr:col>19</xdr:col>
      <xdr:colOff>76200</xdr:colOff>
      <xdr:row>3</xdr:row>
      <xdr:rowOff>133350</xdr:rowOff>
    </xdr:to>
    <xdr:pic>
      <xdr:nvPicPr>
        <xdr:cNvPr id="1" name="Picture 1" descr="CO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0</xdr:row>
      <xdr:rowOff>0</xdr:rowOff>
    </xdr:from>
    <xdr:to>
      <xdr:col>40</xdr:col>
      <xdr:colOff>76200</xdr:colOff>
      <xdr:row>3</xdr:row>
      <xdr:rowOff>133350</xdr:rowOff>
    </xdr:to>
    <xdr:pic>
      <xdr:nvPicPr>
        <xdr:cNvPr id="2" name="Picture 11" descr="CO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5520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0</xdr:rowOff>
    </xdr:from>
    <xdr:to>
      <xdr:col>19</xdr:col>
      <xdr:colOff>76200</xdr:colOff>
      <xdr:row>3</xdr:row>
      <xdr:rowOff>133350</xdr:rowOff>
    </xdr:to>
    <xdr:pic>
      <xdr:nvPicPr>
        <xdr:cNvPr id="1" name="Picture 1" descr="CO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21</xdr:col>
      <xdr:colOff>76200</xdr:colOff>
      <xdr:row>3</xdr:row>
      <xdr:rowOff>133350</xdr:rowOff>
    </xdr:to>
    <xdr:pic>
      <xdr:nvPicPr>
        <xdr:cNvPr id="1" name="Picture 1" descr="CO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21</xdr:col>
      <xdr:colOff>76200</xdr:colOff>
      <xdr:row>3</xdr:row>
      <xdr:rowOff>133350</xdr:rowOff>
    </xdr:to>
    <xdr:pic>
      <xdr:nvPicPr>
        <xdr:cNvPr id="1" name="Picture 1" descr="CO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21</xdr:col>
      <xdr:colOff>76200</xdr:colOff>
      <xdr:row>3</xdr:row>
      <xdr:rowOff>133350</xdr:rowOff>
    </xdr:to>
    <xdr:pic>
      <xdr:nvPicPr>
        <xdr:cNvPr id="1" name="Picture 1" descr="CO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21</xdr:col>
      <xdr:colOff>76200</xdr:colOff>
      <xdr:row>3</xdr:row>
      <xdr:rowOff>133350</xdr:rowOff>
    </xdr:to>
    <xdr:pic>
      <xdr:nvPicPr>
        <xdr:cNvPr id="1" name="Picture 1" descr="CO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21</xdr:col>
      <xdr:colOff>76200</xdr:colOff>
      <xdr:row>3</xdr:row>
      <xdr:rowOff>133350</xdr:rowOff>
    </xdr:to>
    <xdr:pic>
      <xdr:nvPicPr>
        <xdr:cNvPr id="1" name="Picture 1" descr="CO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0</xdr:row>
      <xdr:rowOff>0</xdr:rowOff>
    </xdr:from>
    <xdr:to>
      <xdr:col>21</xdr:col>
      <xdr:colOff>76200</xdr:colOff>
      <xdr:row>3</xdr:row>
      <xdr:rowOff>133350</xdr:rowOff>
    </xdr:to>
    <xdr:pic>
      <xdr:nvPicPr>
        <xdr:cNvPr id="1" name="Picture 1" descr="CO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1905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apeh.hu/data/cms180530/11T101_DATA_SHEET__Hungarian_.pdf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80" zoomScaleNormal="80" zoomScalePageLayoutView="0" workbookViewId="0" topLeftCell="A1">
      <selection activeCell="A24" sqref="A24:B24"/>
    </sheetView>
  </sheetViews>
  <sheetFormatPr defaultColWidth="9.140625" defaultRowHeight="12.75"/>
  <cols>
    <col min="1" max="1" width="15.28125" style="0" bestFit="1" customWidth="1"/>
    <col min="2" max="2" width="76.7109375" style="0" bestFit="1" customWidth="1"/>
    <col min="3" max="14" width="0" style="0" hidden="1" customWidth="1"/>
  </cols>
  <sheetData>
    <row r="1" ht="12.75">
      <c r="A1" t="s">
        <v>664</v>
      </c>
    </row>
    <row r="2" ht="12.75">
      <c r="B2" s="12" t="s">
        <v>624</v>
      </c>
    </row>
    <row r="3" ht="12.75">
      <c r="A3" t="s">
        <v>663</v>
      </c>
    </row>
    <row r="4" spans="1:14" ht="12.75">
      <c r="A4">
        <v>1</v>
      </c>
      <c r="B4" t="s">
        <v>625</v>
      </c>
      <c r="C4" t="s">
        <v>626</v>
      </c>
      <c r="D4" t="s">
        <v>627</v>
      </c>
      <c r="E4" t="s">
        <v>628</v>
      </c>
      <c r="F4" t="s">
        <v>629</v>
      </c>
      <c r="G4" t="s">
        <v>630</v>
      </c>
      <c r="H4" t="s">
        <v>631</v>
      </c>
      <c r="I4" t="s">
        <v>632</v>
      </c>
      <c r="J4" t="s">
        <v>633</v>
      </c>
      <c r="K4" t="s">
        <v>634</v>
      </c>
      <c r="L4" t="s">
        <v>635</v>
      </c>
      <c r="M4" t="s">
        <v>636</v>
      </c>
      <c r="N4" t="s">
        <v>637</v>
      </c>
    </row>
    <row r="5" spans="1:2" ht="12.75">
      <c r="A5">
        <v>2</v>
      </c>
      <c r="B5" t="s">
        <v>626</v>
      </c>
    </row>
    <row r="6" spans="1:2" ht="12.75">
      <c r="A6">
        <v>3</v>
      </c>
      <c r="B6" t="s">
        <v>627</v>
      </c>
    </row>
    <row r="7" spans="1:2" ht="12.75">
      <c r="A7">
        <v>4</v>
      </c>
      <c r="B7" t="s">
        <v>628</v>
      </c>
    </row>
    <row r="8" spans="1:2" ht="12.75">
      <c r="A8">
        <v>5</v>
      </c>
      <c r="B8" t="s">
        <v>629</v>
      </c>
    </row>
    <row r="9" spans="1:2" ht="12.75">
      <c r="A9">
        <v>6</v>
      </c>
      <c r="B9" t="s">
        <v>630</v>
      </c>
    </row>
    <row r="10" spans="1:2" ht="12.75">
      <c r="A10">
        <v>7</v>
      </c>
      <c r="B10" t="s">
        <v>631</v>
      </c>
    </row>
    <row r="11" spans="1:2" ht="12.75">
      <c r="A11">
        <v>8</v>
      </c>
      <c r="B11" t="s">
        <v>632</v>
      </c>
    </row>
    <row r="12" spans="1:2" ht="12.75">
      <c r="A12">
        <v>9</v>
      </c>
      <c r="B12" t="s">
        <v>633</v>
      </c>
    </row>
    <row r="13" spans="1:2" ht="12.75">
      <c r="A13">
        <v>10</v>
      </c>
      <c r="B13" t="s">
        <v>634</v>
      </c>
    </row>
    <row r="14" spans="1:2" ht="12.75">
      <c r="A14">
        <v>11</v>
      </c>
      <c r="B14" t="s">
        <v>635</v>
      </c>
    </row>
    <row r="15" spans="1:2" ht="12.75">
      <c r="A15">
        <v>12</v>
      </c>
      <c r="B15" t="s">
        <v>636</v>
      </c>
    </row>
    <row r="16" spans="1:2" ht="12.75">
      <c r="A16">
        <v>13</v>
      </c>
      <c r="B16" t="s">
        <v>637</v>
      </c>
    </row>
    <row r="17" ht="12.75">
      <c r="A17" t="s">
        <v>662</v>
      </c>
    </row>
    <row r="18" ht="12.75">
      <c r="B18" t="s">
        <v>656</v>
      </c>
    </row>
    <row r="19" ht="12.75">
      <c r="B19" t="s">
        <v>657</v>
      </c>
    </row>
    <row r="20" ht="12.75">
      <c r="B20" t="s">
        <v>658</v>
      </c>
    </row>
    <row r="21" ht="12.75">
      <c r="B21" t="s">
        <v>659</v>
      </c>
    </row>
    <row r="22" ht="12.75">
      <c r="B22" t="s">
        <v>660</v>
      </c>
    </row>
    <row r="23" ht="12.75">
      <c r="A23" t="s">
        <v>661</v>
      </c>
    </row>
    <row r="24" spans="1:2" ht="195.75" customHeight="1">
      <c r="A24" s="14" t="s">
        <v>666</v>
      </c>
      <c r="B24" s="1" t="s">
        <v>665</v>
      </c>
    </row>
  </sheetData>
  <sheetProtection/>
  <hyperlinks>
    <hyperlink ref="B2" r:id="rId1" display="http://en.apeh.hu/data/cms180530/11T101_DATA_SHEET__Hungarian_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 t="s">
        <v>638</v>
      </c>
      <c r="B1" t="str">
        <f>info!B4</f>
        <v>székhely</v>
      </c>
      <c r="C1" t="str">
        <f>info!C4</f>
        <v>telephely</v>
      </c>
      <c r="D1" t="str">
        <f>info!D4</f>
        <v>levelezési cím</v>
      </c>
      <c r="E1" t="str">
        <f>info!E4</f>
        <v>iratok őrzésének helye</v>
      </c>
      <c r="F1" t="str">
        <f>info!F4</f>
        <v>tevékenység végzésének formája</v>
      </c>
      <c r="G1" t="str">
        <f>info!G4</f>
        <v>fő_tevékenység</v>
      </c>
      <c r="H1" t="str">
        <f>info!H4</f>
        <v>egyéb_tevékenység(i)</v>
      </c>
      <c r="I1" t="str">
        <f>info!I4</f>
        <v>munkavégzés jellege</v>
      </c>
      <c r="J1" t="str">
        <f>info!J4</f>
        <v>átalányadózás</v>
      </c>
      <c r="K1" t="str">
        <f>info!K4</f>
        <v>tételes átalányadózás</v>
      </c>
      <c r="L1" t="str">
        <f>info!L4</f>
        <v>meghatalmazott</v>
      </c>
      <c r="M1" t="str">
        <f>info!M4</f>
        <v>törvényes képviselő</v>
      </c>
      <c r="N1" t="str">
        <f>info!N4</f>
        <v>özvegy</v>
      </c>
      <c r="O1" t="s">
        <v>650</v>
      </c>
      <c r="Q1" t="str">
        <f>H1</f>
        <v>egyéb_tevékenység(i)</v>
      </c>
    </row>
    <row r="2" spans="1:17" ht="12.75">
      <c r="A2">
        <v>19286</v>
      </c>
      <c r="B2">
        <v>22</v>
      </c>
      <c r="C2">
        <v>50</v>
      </c>
      <c r="D2">
        <v>1</v>
      </c>
      <c r="E2">
        <v>3</v>
      </c>
      <c r="F2">
        <v>3</v>
      </c>
      <c r="G2">
        <v>33</v>
      </c>
      <c r="I2">
        <v>3</v>
      </c>
      <c r="J2">
        <v>10</v>
      </c>
      <c r="K2">
        <v>1</v>
      </c>
      <c r="L2">
        <v>7</v>
      </c>
      <c r="M2">
        <v>18</v>
      </c>
      <c r="N2">
        <v>48</v>
      </c>
      <c r="O2">
        <f>Q2*1000</f>
        <v>15000</v>
      </c>
      <c r="Q2">
        <v>15</v>
      </c>
    </row>
    <row r="3" spans="1:19" ht="12.75">
      <c r="A3">
        <v>20373</v>
      </c>
      <c r="B3">
        <v>50</v>
      </c>
      <c r="C3">
        <v>30</v>
      </c>
      <c r="D3">
        <v>6</v>
      </c>
      <c r="E3">
        <v>1</v>
      </c>
      <c r="F3">
        <v>13</v>
      </c>
      <c r="G3">
        <v>2</v>
      </c>
      <c r="I3">
        <v>3</v>
      </c>
      <c r="J3">
        <v>34</v>
      </c>
      <c r="K3">
        <v>1</v>
      </c>
      <c r="L3">
        <v>1</v>
      </c>
      <c r="M3">
        <v>7</v>
      </c>
      <c r="N3">
        <v>14</v>
      </c>
      <c r="O3">
        <f aca="true" t="shared" si="0" ref="O3:O66">Q3*1000</f>
        <v>22000</v>
      </c>
      <c r="Q3">
        <v>22</v>
      </c>
      <c r="S3" s="2"/>
    </row>
    <row r="4" spans="1:19" ht="12.75">
      <c r="A4">
        <v>20398</v>
      </c>
      <c r="B4">
        <v>50</v>
      </c>
      <c r="C4">
        <v>30</v>
      </c>
      <c r="D4">
        <v>6</v>
      </c>
      <c r="E4">
        <v>1</v>
      </c>
      <c r="F4">
        <v>13</v>
      </c>
      <c r="G4">
        <v>2</v>
      </c>
      <c r="I4">
        <v>3</v>
      </c>
      <c r="J4">
        <v>34</v>
      </c>
      <c r="K4">
        <v>1</v>
      </c>
      <c r="L4">
        <v>1</v>
      </c>
      <c r="M4">
        <v>7</v>
      </c>
      <c r="N4">
        <v>14</v>
      </c>
      <c r="O4">
        <f t="shared" si="0"/>
        <v>22000</v>
      </c>
      <c r="Q4">
        <v>22</v>
      </c>
      <c r="S4" s="2"/>
    </row>
    <row r="5" spans="1:30" ht="32.25">
      <c r="A5">
        <v>36632</v>
      </c>
      <c r="B5">
        <v>22</v>
      </c>
      <c r="C5">
        <v>50</v>
      </c>
      <c r="D5">
        <v>1</v>
      </c>
      <c r="E5">
        <v>3</v>
      </c>
      <c r="F5">
        <v>3</v>
      </c>
      <c r="G5">
        <v>33</v>
      </c>
      <c r="I5">
        <v>3</v>
      </c>
      <c r="J5">
        <v>10</v>
      </c>
      <c r="K5">
        <v>1</v>
      </c>
      <c r="L5">
        <v>7</v>
      </c>
      <c r="M5">
        <v>18</v>
      </c>
      <c r="N5">
        <v>48</v>
      </c>
      <c r="O5">
        <f t="shared" si="0"/>
        <v>15000</v>
      </c>
      <c r="Q5">
        <v>15</v>
      </c>
      <c r="S5" s="3" t="s">
        <v>0</v>
      </c>
      <c r="T5" s="4" t="s">
        <v>1</v>
      </c>
      <c r="U5" s="3" t="s">
        <v>2</v>
      </c>
      <c r="V5" s="4">
        <v>94</v>
      </c>
      <c r="W5" s="3" t="s">
        <v>3</v>
      </c>
      <c r="X5" s="4">
        <v>12</v>
      </c>
      <c r="Y5" s="3" t="s">
        <v>4</v>
      </c>
      <c r="Z5" s="4">
        <v>57</v>
      </c>
      <c r="AA5" s="3" t="s">
        <v>5</v>
      </c>
      <c r="AB5" s="4">
        <v>0</v>
      </c>
      <c r="AC5" s="3" t="s">
        <v>6</v>
      </c>
      <c r="AD5" s="4" t="s">
        <v>7</v>
      </c>
    </row>
    <row r="6" spans="1:17" ht="13.5" thickBot="1">
      <c r="A6">
        <v>44355</v>
      </c>
      <c r="B6">
        <v>14</v>
      </c>
      <c r="C6">
        <v>8</v>
      </c>
      <c r="D6">
        <v>2</v>
      </c>
      <c r="E6">
        <v>3</v>
      </c>
      <c r="F6">
        <v>7</v>
      </c>
      <c r="G6">
        <v>21</v>
      </c>
      <c r="I6">
        <v>3</v>
      </c>
      <c r="J6">
        <v>28</v>
      </c>
      <c r="K6">
        <v>1</v>
      </c>
      <c r="L6">
        <v>7</v>
      </c>
      <c r="M6">
        <v>20</v>
      </c>
      <c r="N6">
        <v>50</v>
      </c>
      <c r="O6">
        <f t="shared" si="0"/>
        <v>24000</v>
      </c>
      <c r="Q6">
        <v>24</v>
      </c>
    </row>
    <row r="7" spans="1:32" ht="13.5" thickBot="1">
      <c r="A7">
        <v>44519</v>
      </c>
      <c r="B7">
        <v>7</v>
      </c>
      <c r="C7">
        <v>14</v>
      </c>
      <c r="D7">
        <v>6</v>
      </c>
      <c r="E7">
        <v>3</v>
      </c>
      <c r="F7">
        <v>12</v>
      </c>
      <c r="G7">
        <v>30</v>
      </c>
      <c r="I7">
        <v>3</v>
      </c>
      <c r="J7">
        <v>38</v>
      </c>
      <c r="K7">
        <v>3</v>
      </c>
      <c r="L7">
        <v>3</v>
      </c>
      <c r="M7">
        <v>14</v>
      </c>
      <c r="N7">
        <v>33</v>
      </c>
      <c r="O7">
        <f t="shared" si="0"/>
        <v>18000</v>
      </c>
      <c r="Q7">
        <v>18</v>
      </c>
      <c r="S7" s="5" t="s">
        <v>8</v>
      </c>
      <c r="T7" s="5" t="s">
        <v>9</v>
      </c>
      <c r="U7" s="5" t="s">
        <v>10</v>
      </c>
      <c r="V7" s="5" t="s">
        <v>11</v>
      </c>
      <c r="W7" s="5" t="s">
        <v>12</v>
      </c>
      <c r="X7" s="5" t="s">
        <v>13</v>
      </c>
      <c r="Y7" s="5" t="s">
        <v>14</v>
      </c>
      <c r="Z7" s="5" t="s">
        <v>15</v>
      </c>
      <c r="AA7" s="5" t="s">
        <v>16</v>
      </c>
      <c r="AB7" s="5" t="s">
        <v>17</v>
      </c>
      <c r="AC7" s="5" t="s">
        <v>18</v>
      </c>
      <c r="AD7" s="5" t="s">
        <v>19</v>
      </c>
      <c r="AE7" s="5" t="s">
        <v>20</v>
      </c>
      <c r="AF7" s="5" t="s">
        <v>192</v>
      </c>
    </row>
    <row r="8" spans="1:32" ht="13.5" thickBot="1">
      <c r="A8">
        <v>59966</v>
      </c>
      <c r="B8">
        <v>1</v>
      </c>
      <c r="C8">
        <v>17</v>
      </c>
      <c r="D8">
        <v>6</v>
      </c>
      <c r="E8">
        <v>3</v>
      </c>
      <c r="F8">
        <v>13</v>
      </c>
      <c r="G8">
        <v>23</v>
      </c>
      <c r="I8">
        <v>3</v>
      </c>
      <c r="J8">
        <v>26</v>
      </c>
      <c r="K8">
        <v>3</v>
      </c>
      <c r="L8">
        <v>1</v>
      </c>
      <c r="M8">
        <v>4</v>
      </c>
      <c r="N8">
        <v>20</v>
      </c>
      <c r="O8">
        <f t="shared" si="0"/>
        <v>2000</v>
      </c>
      <c r="Q8">
        <v>2</v>
      </c>
      <c r="S8" s="6" t="s">
        <v>22</v>
      </c>
      <c r="T8" s="7">
        <v>22</v>
      </c>
      <c r="U8" s="7">
        <v>50</v>
      </c>
      <c r="V8" s="7">
        <v>1</v>
      </c>
      <c r="W8" s="7">
        <v>3</v>
      </c>
      <c r="X8" s="7">
        <v>3</v>
      </c>
      <c r="Y8" s="7">
        <v>33</v>
      </c>
      <c r="Z8" s="7">
        <v>3</v>
      </c>
      <c r="AA8" s="7">
        <v>10</v>
      </c>
      <c r="AB8" s="7">
        <v>1</v>
      </c>
      <c r="AC8" s="7">
        <v>7</v>
      </c>
      <c r="AD8" s="7">
        <v>18</v>
      </c>
      <c r="AE8" s="7">
        <v>48</v>
      </c>
      <c r="AF8" s="7">
        <v>15000</v>
      </c>
    </row>
    <row r="9" spans="1:32" ht="13.5" thickBot="1">
      <c r="A9">
        <v>74116</v>
      </c>
      <c r="B9">
        <v>6</v>
      </c>
      <c r="C9">
        <v>49</v>
      </c>
      <c r="D9">
        <v>2</v>
      </c>
      <c r="E9">
        <v>3</v>
      </c>
      <c r="F9">
        <v>7</v>
      </c>
      <c r="G9">
        <v>36</v>
      </c>
      <c r="I9">
        <v>2</v>
      </c>
      <c r="J9">
        <v>11</v>
      </c>
      <c r="K9">
        <v>1</v>
      </c>
      <c r="L9">
        <v>7</v>
      </c>
      <c r="M9">
        <v>34</v>
      </c>
      <c r="N9">
        <v>47</v>
      </c>
      <c r="O9">
        <f t="shared" si="0"/>
        <v>13000</v>
      </c>
      <c r="Q9">
        <v>13</v>
      </c>
      <c r="S9" s="6" t="s">
        <v>23</v>
      </c>
      <c r="T9" s="7">
        <v>50</v>
      </c>
      <c r="U9" s="7">
        <v>30</v>
      </c>
      <c r="V9" s="7">
        <v>6</v>
      </c>
      <c r="W9" s="7">
        <v>1</v>
      </c>
      <c r="X9" s="7">
        <v>13</v>
      </c>
      <c r="Y9" s="7">
        <v>2</v>
      </c>
      <c r="Z9" s="7">
        <v>3</v>
      </c>
      <c r="AA9" s="7">
        <v>34</v>
      </c>
      <c r="AB9" s="7">
        <v>1</v>
      </c>
      <c r="AC9" s="7">
        <v>1</v>
      </c>
      <c r="AD9" s="7">
        <v>7</v>
      </c>
      <c r="AE9" s="7">
        <v>14</v>
      </c>
      <c r="AF9" s="7">
        <v>22000</v>
      </c>
    </row>
    <row r="10" spans="1:32" ht="13.5" thickBot="1">
      <c r="A10">
        <v>86886</v>
      </c>
      <c r="B10">
        <v>43</v>
      </c>
      <c r="C10">
        <v>40</v>
      </c>
      <c r="D10">
        <v>7</v>
      </c>
      <c r="E10">
        <v>1</v>
      </c>
      <c r="F10">
        <v>5</v>
      </c>
      <c r="G10">
        <v>9</v>
      </c>
      <c r="I10">
        <v>3</v>
      </c>
      <c r="J10">
        <v>8</v>
      </c>
      <c r="K10">
        <v>1</v>
      </c>
      <c r="L10">
        <v>6</v>
      </c>
      <c r="M10">
        <v>22</v>
      </c>
      <c r="N10">
        <v>18</v>
      </c>
      <c r="O10">
        <f t="shared" si="0"/>
        <v>7000</v>
      </c>
      <c r="Q10">
        <v>7</v>
      </c>
      <c r="S10" s="6" t="s">
        <v>24</v>
      </c>
      <c r="T10" s="7">
        <v>50</v>
      </c>
      <c r="U10" s="7">
        <v>30</v>
      </c>
      <c r="V10" s="7">
        <v>6</v>
      </c>
      <c r="W10" s="7">
        <v>1</v>
      </c>
      <c r="X10" s="7">
        <v>13</v>
      </c>
      <c r="Y10" s="7">
        <v>2</v>
      </c>
      <c r="Z10" s="7">
        <v>3</v>
      </c>
      <c r="AA10" s="7">
        <v>34</v>
      </c>
      <c r="AB10" s="7">
        <v>1</v>
      </c>
      <c r="AC10" s="7">
        <v>1</v>
      </c>
      <c r="AD10" s="7">
        <v>7</v>
      </c>
      <c r="AE10" s="7">
        <v>14</v>
      </c>
      <c r="AF10" s="7">
        <v>22000</v>
      </c>
    </row>
    <row r="11" spans="1:32" ht="13.5" thickBot="1">
      <c r="A11">
        <v>91700</v>
      </c>
      <c r="B11">
        <v>13</v>
      </c>
      <c r="C11">
        <v>45</v>
      </c>
      <c r="D11">
        <v>2</v>
      </c>
      <c r="E11">
        <v>3</v>
      </c>
      <c r="F11">
        <v>7</v>
      </c>
      <c r="G11">
        <v>38</v>
      </c>
      <c r="I11">
        <v>2</v>
      </c>
      <c r="J11">
        <v>14</v>
      </c>
      <c r="K11">
        <v>1</v>
      </c>
      <c r="L11">
        <v>7</v>
      </c>
      <c r="M11">
        <v>46</v>
      </c>
      <c r="N11">
        <v>36</v>
      </c>
      <c r="O11">
        <f t="shared" si="0"/>
        <v>19000</v>
      </c>
      <c r="Q11">
        <v>19</v>
      </c>
      <c r="S11" s="6" t="s">
        <v>25</v>
      </c>
      <c r="T11" s="7">
        <v>22</v>
      </c>
      <c r="U11" s="7">
        <v>50</v>
      </c>
      <c r="V11" s="7">
        <v>1</v>
      </c>
      <c r="W11" s="7">
        <v>3</v>
      </c>
      <c r="X11" s="7">
        <v>3</v>
      </c>
      <c r="Y11" s="7">
        <v>33</v>
      </c>
      <c r="Z11" s="7">
        <v>3</v>
      </c>
      <c r="AA11" s="7">
        <v>10</v>
      </c>
      <c r="AB11" s="7">
        <v>1</v>
      </c>
      <c r="AC11" s="7">
        <v>7</v>
      </c>
      <c r="AD11" s="7">
        <v>18</v>
      </c>
      <c r="AE11" s="7">
        <v>48</v>
      </c>
      <c r="AF11" s="7">
        <v>15000</v>
      </c>
    </row>
    <row r="12" spans="1:32" ht="13.5" thickBot="1">
      <c r="A12">
        <v>105473</v>
      </c>
      <c r="B12">
        <v>9</v>
      </c>
      <c r="C12">
        <v>51</v>
      </c>
      <c r="D12">
        <v>2</v>
      </c>
      <c r="E12">
        <v>3</v>
      </c>
      <c r="F12">
        <v>7</v>
      </c>
      <c r="G12">
        <v>35</v>
      </c>
      <c r="I12">
        <v>2</v>
      </c>
      <c r="J12">
        <v>16</v>
      </c>
      <c r="K12">
        <v>1</v>
      </c>
      <c r="L12">
        <v>7</v>
      </c>
      <c r="M12">
        <v>48</v>
      </c>
      <c r="N12">
        <v>55</v>
      </c>
      <c r="O12">
        <f t="shared" si="0"/>
        <v>28000</v>
      </c>
      <c r="Q12">
        <v>28</v>
      </c>
      <c r="S12" s="6" t="s">
        <v>26</v>
      </c>
      <c r="T12" s="7">
        <v>14</v>
      </c>
      <c r="U12" s="7">
        <v>8</v>
      </c>
      <c r="V12" s="7">
        <v>2</v>
      </c>
      <c r="W12" s="7">
        <v>3</v>
      </c>
      <c r="X12" s="7">
        <v>7</v>
      </c>
      <c r="Y12" s="7">
        <v>21</v>
      </c>
      <c r="Z12" s="7">
        <v>3</v>
      </c>
      <c r="AA12" s="7">
        <v>28</v>
      </c>
      <c r="AB12" s="7">
        <v>1</v>
      </c>
      <c r="AC12" s="7">
        <v>7</v>
      </c>
      <c r="AD12" s="7">
        <v>20</v>
      </c>
      <c r="AE12" s="7">
        <v>50</v>
      </c>
      <c r="AF12" s="7">
        <v>24000</v>
      </c>
    </row>
    <row r="13" spans="1:32" ht="13.5" thickBot="1">
      <c r="A13">
        <v>121976</v>
      </c>
      <c r="B13">
        <v>17</v>
      </c>
      <c r="C13">
        <v>42</v>
      </c>
      <c r="D13">
        <v>2</v>
      </c>
      <c r="E13">
        <v>3</v>
      </c>
      <c r="F13">
        <v>5</v>
      </c>
      <c r="G13">
        <v>20</v>
      </c>
      <c r="I13">
        <v>3</v>
      </c>
      <c r="J13">
        <v>32</v>
      </c>
      <c r="K13">
        <v>3</v>
      </c>
      <c r="L13">
        <v>1</v>
      </c>
      <c r="M13">
        <v>12</v>
      </c>
      <c r="N13">
        <v>2</v>
      </c>
      <c r="O13">
        <f t="shared" si="0"/>
        <v>23000</v>
      </c>
      <c r="Q13">
        <v>23</v>
      </c>
      <c r="S13" s="6" t="s">
        <v>27</v>
      </c>
      <c r="T13" s="7">
        <v>7</v>
      </c>
      <c r="U13" s="7">
        <v>14</v>
      </c>
      <c r="V13" s="7">
        <v>6</v>
      </c>
      <c r="W13" s="7">
        <v>3</v>
      </c>
      <c r="X13" s="7">
        <v>12</v>
      </c>
      <c r="Y13" s="7">
        <v>30</v>
      </c>
      <c r="Z13" s="7">
        <v>3</v>
      </c>
      <c r="AA13" s="7">
        <v>38</v>
      </c>
      <c r="AB13" s="7">
        <v>3</v>
      </c>
      <c r="AC13" s="7">
        <v>3</v>
      </c>
      <c r="AD13" s="7">
        <v>14</v>
      </c>
      <c r="AE13" s="7">
        <v>33</v>
      </c>
      <c r="AF13" s="7">
        <v>18000</v>
      </c>
    </row>
    <row r="14" spans="1:32" ht="13.5" thickBot="1">
      <c r="A14">
        <v>142658</v>
      </c>
      <c r="B14">
        <v>45</v>
      </c>
      <c r="C14">
        <v>23</v>
      </c>
      <c r="D14">
        <v>7</v>
      </c>
      <c r="E14">
        <v>1</v>
      </c>
      <c r="F14">
        <v>9</v>
      </c>
      <c r="G14">
        <v>17</v>
      </c>
      <c r="I14">
        <v>3</v>
      </c>
      <c r="J14">
        <v>31</v>
      </c>
      <c r="K14">
        <v>1</v>
      </c>
      <c r="L14">
        <v>6</v>
      </c>
      <c r="M14">
        <v>10</v>
      </c>
      <c r="N14">
        <v>2</v>
      </c>
      <c r="O14">
        <f t="shared" si="0"/>
        <v>3000</v>
      </c>
      <c r="Q14">
        <v>3</v>
      </c>
      <c r="S14" s="6" t="s">
        <v>28</v>
      </c>
      <c r="T14" s="7">
        <v>1</v>
      </c>
      <c r="U14" s="7">
        <v>17</v>
      </c>
      <c r="V14" s="7">
        <v>6</v>
      </c>
      <c r="W14" s="7">
        <v>3</v>
      </c>
      <c r="X14" s="7">
        <v>13</v>
      </c>
      <c r="Y14" s="7">
        <v>23</v>
      </c>
      <c r="Z14" s="7">
        <v>3</v>
      </c>
      <c r="AA14" s="7">
        <v>26</v>
      </c>
      <c r="AB14" s="7">
        <v>3</v>
      </c>
      <c r="AC14" s="7">
        <v>1</v>
      </c>
      <c r="AD14" s="7">
        <v>4</v>
      </c>
      <c r="AE14" s="7">
        <v>20</v>
      </c>
      <c r="AF14" s="7">
        <v>2000</v>
      </c>
    </row>
    <row r="15" spans="1:32" ht="13.5" thickBot="1">
      <c r="A15">
        <v>149481</v>
      </c>
      <c r="B15">
        <v>45</v>
      </c>
      <c r="C15">
        <v>23</v>
      </c>
      <c r="D15">
        <v>7</v>
      </c>
      <c r="E15">
        <v>1</v>
      </c>
      <c r="F15">
        <v>9</v>
      </c>
      <c r="G15">
        <v>17</v>
      </c>
      <c r="I15">
        <v>3</v>
      </c>
      <c r="J15">
        <v>31</v>
      </c>
      <c r="K15">
        <v>1</v>
      </c>
      <c r="L15">
        <v>6</v>
      </c>
      <c r="M15">
        <v>10</v>
      </c>
      <c r="N15">
        <v>2</v>
      </c>
      <c r="O15">
        <f t="shared" si="0"/>
        <v>3000</v>
      </c>
      <c r="Q15">
        <v>3</v>
      </c>
      <c r="S15" s="6" t="s">
        <v>29</v>
      </c>
      <c r="T15" s="7">
        <v>6</v>
      </c>
      <c r="U15" s="7">
        <v>49</v>
      </c>
      <c r="V15" s="7">
        <v>2</v>
      </c>
      <c r="W15" s="7">
        <v>3</v>
      </c>
      <c r="X15" s="7">
        <v>7</v>
      </c>
      <c r="Y15" s="7">
        <v>36</v>
      </c>
      <c r="Z15" s="7">
        <v>2</v>
      </c>
      <c r="AA15" s="7">
        <v>11</v>
      </c>
      <c r="AB15" s="7">
        <v>1</v>
      </c>
      <c r="AC15" s="7">
        <v>7</v>
      </c>
      <c r="AD15" s="7">
        <v>34</v>
      </c>
      <c r="AE15" s="7">
        <v>47</v>
      </c>
      <c r="AF15" s="7">
        <v>13000</v>
      </c>
    </row>
    <row r="16" spans="1:32" ht="13.5" thickBot="1">
      <c r="A16">
        <v>159342</v>
      </c>
      <c r="B16">
        <v>2</v>
      </c>
      <c r="C16">
        <v>34</v>
      </c>
      <c r="D16">
        <v>7</v>
      </c>
      <c r="E16">
        <v>3</v>
      </c>
      <c r="F16">
        <v>9</v>
      </c>
      <c r="G16">
        <v>18</v>
      </c>
      <c r="I16">
        <v>3</v>
      </c>
      <c r="J16">
        <v>17</v>
      </c>
      <c r="K16">
        <v>3</v>
      </c>
      <c r="L16">
        <v>3</v>
      </c>
      <c r="M16">
        <v>39</v>
      </c>
      <c r="N16">
        <v>17</v>
      </c>
      <c r="O16">
        <f t="shared" si="0"/>
        <v>1000</v>
      </c>
      <c r="Q16">
        <v>1</v>
      </c>
      <c r="S16" s="6" t="s">
        <v>30</v>
      </c>
      <c r="T16" s="7">
        <v>43</v>
      </c>
      <c r="U16" s="7">
        <v>40</v>
      </c>
      <c r="V16" s="7">
        <v>7</v>
      </c>
      <c r="W16" s="7">
        <v>1</v>
      </c>
      <c r="X16" s="7">
        <v>5</v>
      </c>
      <c r="Y16" s="7">
        <v>9</v>
      </c>
      <c r="Z16" s="7">
        <v>3</v>
      </c>
      <c r="AA16" s="7">
        <v>8</v>
      </c>
      <c r="AB16" s="7">
        <v>1</v>
      </c>
      <c r="AC16" s="7">
        <v>6</v>
      </c>
      <c r="AD16" s="7">
        <v>22</v>
      </c>
      <c r="AE16" s="7">
        <v>18</v>
      </c>
      <c r="AF16" s="7">
        <v>7000</v>
      </c>
    </row>
    <row r="17" spans="1:32" ht="13.5" thickBot="1">
      <c r="A17">
        <v>182181</v>
      </c>
      <c r="B17">
        <v>41</v>
      </c>
      <c r="C17">
        <v>32</v>
      </c>
      <c r="D17">
        <v>6</v>
      </c>
      <c r="E17">
        <v>1</v>
      </c>
      <c r="F17">
        <v>13</v>
      </c>
      <c r="G17">
        <v>3</v>
      </c>
      <c r="I17">
        <v>3</v>
      </c>
      <c r="J17">
        <v>6</v>
      </c>
      <c r="K17">
        <v>1</v>
      </c>
      <c r="L17">
        <v>5</v>
      </c>
      <c r="M17">
        <v>17</v>
      </c>
      <c r="N17">
        <v>9</v>
      </c>
      <c r="O17">
        <f t="shared" si="0"/>
        <v>27000</v>
      </c>
      <c r="Q17">
        <v>27</v>
      </c>
      <c r="S17" s="6" t="s">
        <v>31</v>
      </c>
      <c r="T17" s="7">
        <v>13</v>
      </c>
      <c r="U17" s="7">
        <v>45</v>
      </c>
      <c r="V17" s="7">
        <v>2</v>
      </c>
      <c r="W17" s="7">
        <v>3</v>
      </c>
      <c r="X17" s="7">
        <v>7</v>
      </c>
      <c r="Y17" s="7">
        <v>38</v>
      </c>
      <c r="Z17" s="7">
        <v>2</v>
      </c>
      <c r="AA17" s="7">
        <v>14</v>
      </c>
      <c r="AB17" s="7">
        <v>1</v>
      </c>
      <c r="AC17" s="7">
        <v>7</v>
      </c>
      <c r="AD17" s="7">
        <v>46</v>
      </c>
      <c r="AE17" s="7">
        <v>36</v>
      </c>
      <c r="AF17" s="7">
        <v>19000</v>
      </c>
    </row>
    <row r="18" spans="1:32" ht="13.5" thickBot="1">
      <c r="A18">
        <v>189186</v>
      </c>
      <c r="B18">
        <v>8</v>
      </c>
      <c r="C18">
        <v>46</v>
      </c>
      <c r="D18">
        <v>2</v>
      </c>
      <c r="E18">
        <v>3</v>
      </c>
      <c r="F18">
        <v>7</v>
      </c>
      <c r="G18">
        <v>35</v>
      </c>
      <c r="I18">
        <v>2</v>
      </c>
      <c r="J18">
        <v>25</v>
      </c>
      <c r="K18">
        <v>1</v>
      </c>
      <c r="L18">
        <v>7</v>
      </c>
      <c r="M18">
        <v>47</v>
      </c>
      <c r="N18">
        <v>56</v>
      </c>
      <c r="O18">
        <f t="shared" si="0"/>
        <v>14000</v>
      </c>
      <c r="Q18">
        <v>14</v>
      </c>
      <c r="S18" s="6" t="s">
        <v>32</v>
      </c>
      <c r="T18" s="7">
        <v>9</v>
      </c>
      <c r="U18" s="7">
        <v>51</v>
      </c>
      <c r="V18" s="7">
        <v>2</v>
      </c>
      <c r="W18" s="7">
        <v>3</v>
      </c>
      <c r="X18" s="7">
        <v>7</v>
      </c>
      <c r="Y18" s="7">
        <v>35</v>
      </c>
      <c r="Z18" s="7">
        <v>2</v>
      </c>
      <c r="AA18" s="7">
        <v>16</v>
      </c>
      <c r="AB18" s="7">
        <v>1</v>
      </c>
      <c r="AC18" s="7">
        <v>7</v>
      </c>
      <c r="AD18" s="7">
        <v>48</v>
      </c>
      <c r="AE18" s="7">
        <v>55</v>
      </c>
      <c r="AF18" s="7">
        <v>28000</v>
      </c>
    </row>
    <row r="19" spans="1:32" ht="13.5" thickBot="1">
      <c r="A19">
        <v>192082</v>
      </c>
      <c r="B19">
        <v>3</v>
      </c>
      <c r="C19">
        <v>21</v>
      </c>
      <c r="D19">
        <v>6</v>
      </c>
      <c r="E19">
        <v>3</v>
      </c>
      <c r="F19">
        <v>13</v>
      </c>
      <c r="G19">
        <v>28</v>
      </c>
      <c r="I19">
        <v>3</v>
      </c>
      <c r="J19">
        <v>48</v>
      </c>
      <c r="K19">
        <v>3</v>
      </c>
      <c r="L19">
        <v>3</v>
      </c>
      <c r="M19">
        <v>3</v>
      </c>
      <c r="N19">
        <v>29</v>
      </c>
      <c r="O19">
        <f t="shared" si="0"/>
        <v>23000</v>
      </c>
      <c r="Q19">
        <v>23</v>
      </c>
      <c r="S19" s="6" t="s">
        <v>33</v>
      </c>
      <c r="T19" s="7">
        <v>17</v>
      </c>
      <c r="U19" s="7">
        <v>42</v>
      </c>
      <c r="V19" s="7">
        <v>2</v>
      </c>
      <c r="W19" s="7">
        <v>3</v>
      </c>
      <c r="X19" s="7">
        <v>5</v>
      </c>
      <c r="Y19" s="7">
        <v>20</v>
      </c>
      <c r="Z19" s="7">
        <v>3</v>
      </c>
      <c r="AA19" s="7">
        <v>32</v>
      </c>
      <c r="AB19" s="7">
        <v>3</v>
      </c>
      <c r="AC19" s="7">
        <v>1</v>
      </c>
      <c r="AD19" s="7">
        <v>12</v>
      </c>
      <c r="AE19" s="7">
        <v>2</v>
      </c>
      <c r="AF19" s="7">
        <v>23000</v>
      </c>
    </row>
    <row r="20" spans="1:32" ht="13.5" thickBot="1">
      <c r="A20">
        <v>193169</v>
      </c>
      <c r="B20">
        <v>43</v>
      </c>
      <c r="C20">
        <v>40</v>
      </c>
      <c r="D20">
        <v>7</v>
      </c>
      <c r="E20">
        <v>1</v>
      </c>
      <c r="F20">
        <v>5</v>
      </c>
      <c r="G20">
        <v>9</v>
      </c>
      <c r="I20">
        <v>3</v>
      </c>
      <c r="J20">
        <v>8</v>
      </c>
      <c r="K20">
        <v>1</v>
      </c>
      <c r="L20">
        <v>6</v>
      </c>
      <c r="M20">
        <v>22</v>
      </c>
      <c r="N20">
        <v>18</v>
      </c>
      <c r="O20">
        <f t="shared" si="0"/>
        <v>7000</v>
      </c>
      <c r="Q20">
        <v>7</v>
      </c>
      <c r="S20" s="6" t="s">
        <v>34</v>
      </c>
      <c r="T20" s="7">
        <v>45</v>
      </c>
      <c r="U20" s="7">
        <v>23</v>
      </c>
      <c r="V20" s="7">
        <v>7</v>
      </c>
      <c r="W20" s="7">
        <v>1</v>
      </c>
      <c r="X20" s="7">
        <v>9</v>
      </c>
      <c r="Y20" s="7">
        <v>17</v>
      </c>
      <c r="Z20" s="7">
        <v>3</v>
      </c>
      <c r="AA20" s="7">
        <v>31</v>
      </c>
      <c r="AB20" s="7">
        <v>1</v>
      </c>
      <c r="AC20" s="7">
        <v>6</v>
      </c>
      <c r="AD20" s="7">
        <v>10</v>
      </c>
      <c r="AE20" s="7">
        <v>2</v>
      </c>
      <c r="AF20" s="7">
        <v>3000</v>
      </c>
    </row>
    <row r="21" spans="1:32" ht="13.5" thickBot="1">
      <c r="A21">
        <v>194726</v>
      </c>
      <c r="B21">
        <v>3</v>
      </c>
      <c r="C21">
        <v>21</v>
      </c>
      <c r="D21">
        <v>6</v>
      </c>
      <c r="E21">
        <v>3</v>
      </c>
      <c r="F21">
        <v>13</v>
      </c>
      <c r="G21">
        <v>28</v>
      </c>
      <c r="I21">
        <v>3</v>
      </c>
      <c r="J21">
        <v>48</v>
      </c>
      <c r="K21">
        <v>3</v>
      </c>
      <c r="L21">
        <v>3</v>
      </c>
      <c r="M21">
        <v>3</v>
      </c>
      <c r="N21">
        <v>29</v>
      </c>
      <c r="O21">
        <f t="shared" si="0"/>
        <v>23000</v>
      </c>
      <c r="Q21">
        <v>23</v>
      </c>
      <c r="S21" s="6" t="s">
        <v>35</v>
      </c>
      <c r="T21" s="7">
        <v>45</v>
      </c>
      <c r="U21" s="7">
        <v>23</v>
      </c>
      <c r="V21" s="7">
        <v>7</v>
      </c>
      <c r="W21" s="7">
        <v>1</v>
      </c>
      <c r="X21" s="7">
        <v>9</v>
      </c>
      <c r="Y21" s="7">
        <v>17</v>
      </c>
      <c r="Z21" s="7">
        <v>3</v>
      </c>
      <c r="AA21" s="7">
        <v>31</v>
      </c>
      <c r="AB21" s="7">
        <v>1</v>
      </c>
      <c r="AC21" s="7">
        <v>6</v>
      </c>
      <c r="AD21" s="7">
        <v>10</v>
      </c>
      <c r="AE21" s="7">
        <v>2</v>
      </c>
      <c r="AF21" s="7">
        <v>3000</v>
      </c>
    </row>
    <row r="22" spans="1:32" ht="13.5" thickBot="1">
      <c r="A22">
        <v>211974</v>
      </c>
      <c r="B22">
        <v>44</v>
      </c>
      <c r="C22">
        <v>9</v>
      </c>
      <c r="D22">
        <v>7</v>
      </c>
      <c r="E22">
        <v>1</v>
      </c>
      <c r="F22">
        <v>1</v>
      </c>
      <c r="G22">
        <v>15</v>
      </c>
      <c r="I22">
        <v>3</v>
      </c>
      <c r="J22">
        <v>5</v>
      </c>
      <c r="K22">
        <v>1</v>
      </c>
      <c r="L22">
        <v>2</v>
      </c>
      <c r="M22">
        <v>16</v>
      </c>
      <c r="N22">
        <v>23</v>
      </c>
      <c r="O22">
        <f t="shared" si="0"/>
        <v>17000</v>
      </c>
      <c r="Q22">
        <v>17</v>
      </c>
      <c r="S22" s="6" t="s">
        <v>36</v>
      </c>
      <c r="T22" s="7">
        <v>2</v>
      </c>
      <c r="U22" s="7">
        <v>34</v>
      </c>
      <c r="V22" s="7">
        <v>7</v>
      </c>
      <c r="W22" s="7">
        <v>3</v>
      </c>
      <c r="X22" s="7">
        <v>9</v>
      </c>
      <c r="Y22" s="7">
        <v>18</v>
      </c>
      <c r="Z22" s="7">
        <v>3</v>
      </c>
      <c r="AA22" s="7">
        <v>17</v>
      </c>
      <c r="AB22" s="7">
        <v>3</v>
      </c>
      <c r="AC22" s="7">
        <v>3</v>
      </c>
      <c r="AD22" s="7">
        <v>39</v>
      </c>
      <c r="AE22" s="7">
        <v>17</v>
      </c>
      <c r="AF22" s="7">
        <v>1000</v>
      </c>
    </row>
    <row r="23" spans="1:32" ht="13.5" thickBot="1">
      <c r="A23">
        <v>212070</v>
      </c>
      <c r="B23">
        <v>44</v>
      </c>
      <c r="C23">
        <v>44</v>
      </c>
      <c r="D23">
        <v>7</v>
      </c>
      <c r="E23">
        <v>1</v>
      </c>
      <c r="F23">
        <v>1</v>
      </c>
      <c r="G23">
        <v>15</v>
      </c>
      <c r="I23">
        <v>3</v>
      </c>
      <c r="J23">
        <v>5</v>
      </c>
      <c r="K23">
        <v>1</v>
      </c>
      <c r="L23">
        <v>2</v>
      </c>
      <c r="M23">
        <v>16</v>
      </c>
      <c r="N23">
        <v>23</v>
      </c>
      <c r="O23">
        <f t="shared" si="0"/>
        <v>17000</v>
      </c>
      <c r="Q23">
        <v>17</v>
      </c>
      <c r="S23" s="6" t="s">
        <v>37</v>
      </c>
      <c r="T23" s="7">
        <v>41</v>
      </c>
      <c r="U23" s="7">
        <v>32</v>
      </c>
      <c r="V23" s="7">
        <v>6</v>
      </c>
      <c r="W23" s="7">
        <v>1</v>
      </c>
      <c r="X23" s="7">
        <v>13</v>
      </c>
      <c r="Y23" s="7">
        <v>3</v>
      </c>
      <c r="Z23" s="7">
        <v>3</v>
      </c>
      <c r="AA23" s="7">
        <v>6</v>
      </c>
      <c r="AB23" s="7">
        <v>1</v>
      </c>
      <c r="AC23" s="7">
        <v>5</v>
      </c>
      <c r="AD23" s="7">
        <v>17</v>
      </c>
      <c r="AE23" s="7">
        <v>9</v>
      </c>
      <c r="AF23" s="7">
        <v>27000</v>
      </c>
    </row>
    <row r="24" spans="1:32" ht="13.5" thickBot="1">
      <c r="A24">
        <v>258095</v>
      </c>
      <c r="B24">
        <v>33</v>
      </c>
      <c r="C24">
        <v>20</v>
      </c>
      <c r="D24">
        <v>7</v>
      </c>
      <c r="E24">
        <v>1</v>
      </c>
      <c r="F24">
        <v>2</v>
      </c>
      <c r="G24">
        <v>16</v>
      </c>
      <c r="I24">
        <v>3</v>
      </c>
      <c r="J24">
        <v>46</v>
      </c>
      <c r="K24">
        <v>1</v>
      </c>
      <c r="L24">
        <v>6</v>
      </c>
      <c r="M24">
        <v>1</v>
      </c>
      <c r="N24">
        <v>3</v>
      </c>
      <c r="O24">
        <f t="shared" si="0"/>
        <v>15000</v>
      </c>
      <c r="Q24">
        <v>15</v>
      </c>
      <c r="S24" s="6" t="s">
        <v>38</v>
      </c>
      <c r="T24" s="7">
        <v>8</v>
      </c>
      <c r="U24" s="7">
        <v>46</v>
      </c>
      <c r="V24" s="7">
        <v>2</v>
      </c>
      <c r="W24" s="7">
        <v>3</v>
      </c>
      <c r="X24" s="7">
        <v>7</v>
      </c>
      <c r="Y24" s="7">
        <v>35</v>
      </c>
      <c r="Z24" s="7">
        <v>2</v>
      </c>
      <c r="AA24" s="7">
        <v>25</v>
      </c>
      <c r="AB24" s="7">
        <v>1</v>
      </c>
      <c r="AC24" s="7">
        <v>7</v>
      </c>
      <c r="AD24" s="7">
        <v>47</v>
      </c>
      <c r="AE24" s="7">
        <v>56</v>
      </c>
      <c r="AF24" s="7">
        <v>14000</v>
      </c>
    </row>
    <row r="25" spans="1:32" ht="13.5" thickBot="1">
      <c r="A25">
        <v>258096</v>
      </c>
      <c r="B25">
        <v>33</v>
      </c>
      <c r="C25">
        <v>32</v>
      </c>
      <c r="D25">
        <v>7</v>
      </c>
      <c r="E25">
        <v>1</v>
      </c>
      <c r="F25">
        <v>2</v>
      </c>
      <c r="G25">
        <v>16</v>
      </c>
      <c r="I25">
        <v>3</v>
      </c>
      <c r="J25">
        <v>46</v>
      </c>
      <c r="K25">
        <v>1</v>
      </c>
      <c r="L25">
        <v>6</v>
      </c>
      <c r="M25">
        <v>1</v>
      </c>
      <c r="N25">
        <v>3</v>
      </c>
      <c r="O25">
        <f t="shared" si="0"/>
        <v>15000</v>
      </c>
      <c r="Q25">
        <v>15</v>
      </c>
      <c r="S25" s="6" t="s">
        <v>39</v>
      </c>
      <c r="T25" s="7">
        <v>3</v>
      </c>
      <c r="U25" s="7">
        <v>21</v>
      </c>
      <c r="V25" s="7">
        <v>6</v>
      </c>
      <c r="W25" s="7">
        <v>3</v>
      </c>
      <c r="X25" s="7">
        <v>13</v>
      </c>
      <c r="Y25" s="7">
        <v>28</v>
      </c>
      <c r="Z25" s="7">
        <v>3</v>
      </c>
      <c r="AA25" s="7">
        <v>48</v>
      </c>
      <c r="AB25" s="7">
        <v>3</v>
      </c>
      <c r="AC25" s="7">
        <v>3</v>
      </c>
      <c r="AD25" s="7">
        <v>3</v>
      </c>
      <c r="AE25" s="7">
        <v>29</v>
      </c>
      <c r="AF25" s="7">
        <v>23000</v>
      </c>
    </row>
    <row r="26" spans="1:32" ht="13.5" thickBot="1">
      <c r="A26">
        <v>304897</v>
      </c>
      <c r="B26">
        <v>45</v>
      </c>
      <c r="C26">
        <v>33</v>
      </c>
      <c r="D26">
        <v>7</v>
      </c>
      <c r="E26">
        <v>1</v>
      </c>
      <c r="F26">
        <v>4</v>
      </c>
      <c r="G26">
        <v>12</v>
      </c>
      <c r="I26">
        <v>3</v>
      </c>
      <c r="J26">
        <v>12</v>
      </c>
      <c r="K26">
        <v>1</v>
      </c>
      <c r="L26">
        <v>5</v>
      </c>
      <c r="M26">
        <v>5</v>
      </c>
      <c r="N26">
        <v>2</v>
      </c>
      <c r="O26">
        <f t="shared" si="0"/>
        <v>3000</v>
      </c>
      <c r="Q26">
        <v>3</v>
      </c>
      <c r="S26" s="6" t="s">
        <v>40</v>
      </c>
      <c r="T26" s="7">
        <v>43</v>
      </c>
      <c r="U26" s="7">
        <v>40</v>
      </c>
      <c r="V26" s="7">
        <v>7</v>
      </c>
      <c r="W26" s="7">
        <v>1</v>
      </c>
      <c r="X26" s="7">
        <v>5</v>
      </c>
      <c r="Y26" s="7">
        <v>9</v>
      </c>
      <c r="Z26" s="7">
        <v>3</v>
      </c>
      <c r="AA26" s="7">
        <v>8</v>
      </c>
      <c r="AB26" s="7">
        <v>1</v>
      </c>
      <c r="AC26" s="7">
        <v>6</v>
      </c>
      <c r="AD26" s="7">
        <v>22</v>
      </c>
      <c r="AE26" s="7">
        <v>18</v>
      </c>
      <c r="AF26" s="7">
        <v>7000</v>
      </c>
    </row>
    <row r="27" spans="1:32" ht="13.5" thickBot="1">
      <c r="A27">
        <v>325401</v>
      </c>
      <c r="B27">
        <v>43</v>
      </c>
      <c r="C27">
        <v>40</v>
      </c>
      <c r="D27">
        <v>7</v>
      </c>
      <c r="E27">
        <v>1</v>
      </c>
      <c r="F27">
        <v>5</v>
      </c>
      <c r="G27">
        <v>9</v>
      </c>
      <c r="I27">
        <v>3</v>
      </c>
      <c r="J27">
        <v>8</v>
      </c>
      <c r="K27">
        <v>1</v>
      </c>
      <c r="L27">
        <v>6</v>
      </c>
      <c r="M27">
        <v>22</v>
      </c>
      <c r="N27">
        <v>18</v>
      </c>
      <c r="O27">
        <f t="shared" si="0"/>
        <v>7000</v>
      </c>
      <c r="Q27">
        <v>7</v>
      </c>
      <c r="S27" s="6" t="s">
        <v>41</v>
      </c>
      <c r="T27" s="7">
        <v>3</v>
      </c>
      <c r="U27" s="7">
        <v>21</v>
      </c>
      <c r="V27" s="7">
        <v>6</v>
      </c>
      <c r="W27" s="7">
        <v>3</v>
      </c>
      <c r="X27" s="7">
        <v>13</v>
      </c>
      <c r="Y27" s="7">
        <v>28</v>
      </c>
      <c r="Z27" s="7">
        <v>3</v>
      </c>
      <c r="AA27" s="7">
        <v>48</v>
      </c>
      <c r="AB27" s="7">
        <v>3</v>
      </c>
      <c r="AC27" s="7">
        <v>3</v>
      </c>
      <c r="AD27" s="7">
        <v>3</v>
      </c>
      <c r="AE27" s="7">
        <v>29</v>
      </c>
      <c r="AF27" s="7">
        <v>23000</v>
      </c>
    </row>
    <row r="28" spans="1:32" ht="13.5" thickBot="1">
      <c r="A28">
        <v>335404</v>
      </c>
      <c r="B28">
        <v>7</v>
      </c>
      <c r="C28">
        <v>14</v>
      </c>
      <c r="D28">
        <v>6</v>
      </c>
      <c r="E28">
        <v>3</v>
      </c>
      <c r="F28">
        <v>12</v>
      </c>
      <c r="G28">
        <v>30</v>
      </c>
      <c r="I28">
        <v>3</v>
      </c>
      <c r="J28">
        <v>38</v>
      </c>
      <c r="K28">
        <v>3</v>
      </c>
      <c r="L28">
        <v>3</v>
      </c>
      <c r="M28">
        <v>14</v>
      </c>
      <c r="N28">
        <v>33</v>
      </c>
      <c r="O28">
        <f t="shared" si="0"/>
        <v>18000</v>
      </c>
      <c r="Q28">
        <v>18</v>
      </c>
      <c r="S28" s="6" t="s">
        <v>42</v>
      </c>
      <c r="T28" s="7">
        <v>44</v>
      </c>
      <c r="U28" s="7">
        <v>9</v>
      </c>
      <c r="V28" s="7">
        <v>7</v>
      </c>
      <c r="W28" s="7">
        <v>1</v>
      </c>
      <c r="X28" s="7">
        <v>1</v>
      </c>
      <c r="Y28" s="7">
        <v>15</v>
      </c>
      <c r="Z28" s="7">
        <v>3</v>
      </c>
      <c r="AA28" s="7">
        <v>5</v>
      </c>
      <c r="AB28" s="7">
        <v>1</v>
      </c>
      <c r="AC28" s="7">
        <v>2</v>
      </c>
      <c r="AD28" s="7">
        <v>16</v>
      </c>
      <c r="AE28" s="7">
        <v>23</v>
      </c>
      <c r="AF28" s="7">
        <v>17000</v>
      </c>
    </row>
    <row r="29" spans="1:32" ht="13.5" thickBot="1">
      <c r="A29">
        <v>354533</v>
      </c>
      <c r="B29">
        <v>3</v>
      </c>
      <c r="C29">
        <v>21</v>
      </c>
      <c r="D29">
        <v>6</v>
      </c>
      <c r="E29">
        <v>3</v>
      </c>
      <c r="F29">
        <v>13</v>
      </c>
      <c r="G29">
        <v>28</v>
      </c>
      <c r="I29">
        <v>3</v>
      </c>
      <c r="J29">
        <v>48</v>
      </c>
      <c r="K29">
        <v>3</v>
      </c>
      <c r="L29">
        <v>3</v>
      </c>
      <c r="M29">
        <v>3</v>
      </c>
      <c r="N29">
        <v>29</v>
      </c>
      <c r="O29">
        <f t="shared" si="0"/>
        <v>23000</v>
      </c>
      <c r="Q29">
        <v>23</v>
      </c>
      <c r="S29" s="6" t="s">
        <v>43</v>
      </c>
      <c r="T29" s="7">
        <v>44</v>
      </c>
      <c r="U29" s="7">
        <v>44</v>
      </c>
      <c r="V29" s="7">
        <v>7</v>
      </c>
      <c r="W29" s="7">
        <v>1</v>
      </c>
      <c r="X29" s="7">
        <v>1</v>
      </c>
      <c r="Y29" s="7">
        <v>15</v>
      </c>
      <c r="Z29" s="7">
        <v>3</v>
      </c>
      <c r="AA29" s="7">
        <v>5</v>
      </c>
      <c r="AB29" s="7">
        <v>1</v>
      </c>
      <c r="AC29" s="7">
        <v>2</v>
      </c>
      <c r="AD29" s="7">
        <v>16</v>
      </c>
      <c r="AE29" s="7">
        <v>23</v>
      </c>
      <c r="AF29" s="7">
        <v>17000</v>
      </c>
    </row>
    <row r="30" spans="1:32" ht="13.5" thickBot="1">
      <c r="A30">
        <v>362208</v>
      </c>
      <c r="B30">
        <v>11</v>
      </c>
      <c r="C30">
        <v>9</v>
      </c>
      <c r="D30">
        <v>2</v>
      </c>
      <c r="E30">
        <v>3</v>
      </c>
      <c r="F30">
        <v>7</v>
      </c>
      <c r="G30">
        <v>38</v>
      </c>
      <c r="I30">
        <v>2</v>
      </c>
      <c r="J30">
        <v>36</v>
      </c>
      <c r="K30">
        <v>1</v>
      </c>
      <c r="L30">
        <v>7</v>
      </c>
      <c r="M30">
        <v>46</v>
      </c>
      <c r="N30">
        <v>35</v>
      </c>
      <c r="O30">
        <f t="shared" si="0"/>
        <v>15000</v>
      </c>
      <c r="Q30">
        <v>15</v>
      </c>
      <c r="S30" s="6" t="s">
        <v>44</v>
      </c>
      <c r="T30" s="7">
        <v>33</v>
      </c>
      <c r="U30" s="7">
        <v>20</v>
      </c>
      <c r="V30" s="7">
        <v>7</v>
      </c>
      <c r="W30" s="7">
        <v>1</v>
      </c>
      <c r="X30" s="7">
        <v>2</v>
      </c>
      <c r="Y30" s="7">
        <v>16</v>
      </c>
      <c r="Z30" s="7">
        <v>3</v>
      </c>
      <c r="AA30" s="7">
        <v>46</v>
      </c>
      <c r="AB30" s="7">
        <v>1</v>
      </c>
      <c r="AC30" s="7">
        <v>6</v>
      </c>
      <c r="AD30" s="7">
        <v>1</v>
      </c>
      <c r="AE30" s="7">
        <v>3</v>
      </c>
      <c r="AF30" s="7">
        <v>15000</v>
      </c>
    </row>
    <row r="31" spans="1:32" ht="13.5" thickBot="1">
      <c r="A31">
        <v>367851</v>
      </c>
      <c r="B31">
        <v>4</v>
      </c>
      <c r="C31">
        <v>39</v>
      </c>
      <c r="D31">
        <v>7</v>
      </c>
      <c r="E31">
        <v>3</v>
      </c>
      <c r="F31">
        <v>9</v>
      </c>
      <c r="G31">
        <v>18</v>
      </c>
      <c r="I31">
        <v>3</v>
      </c>
      <c r="J31">
        <v>17</v>
      </c>
      <c r="K31">
        <v>3</v>
      </c>
      <c r="L31">
        <v>3</v>
      </c>
      <c r="M31">
        <v>39</v>
      </c>
      <c r="N31">
        <v>16</v>
      </c>
      <c r="O31">
        <f t="shared" si="0"/>
        <v>27000</v>
      </c>
      <c r="Q31">
        <v>27</v>
      </c>
      <c r="S31" s="6" t="s">
        <v>45</v>
      </c>
      <c r="T31" s="7">
        <v>33</v>
      </c>
      <c r="U31" s="7">
        <v>32</v>
      </c>
      <c r="V31" s="7">
        <v>7</v>
      </c>
      <c r="W31" s="7">
        <v>1</v>
      </c>
      <c r="X31" s="7">
        <v>2</v>
      </c>
      <c r="Y31" s="7">
        <v>16</v>
      </c>
      <c r="Z31" s="7">
        <v>3</v>
      </c>
      <c r="AA31" s="7">
        <v>46</v>
      </c>
      <c r="AB31" s="7">
        <v>1</v>
      </c>
      <c r="AC31" s="7">
        <v>6</v>
      </c>
      <c r="AD31" s="7">
        <v>1</v>
      </c>
      <c r="AE31" s="7">
        <v>3</v>
      </c>
      <c r="AF31" s="7">
        <v>15000</v>
      </c>
    </row>
    <row r="32" spans="1:32" ht="13.5" thickBot="1">
      <c r="A32">
        <v>375061</v>
      </c>
      <c r="B32">
        <v>27</v>
      </c>
      <c r="C32">
        <v>18</v>
      </c>
      <c r="D32">
        <v>4</v>
      </c>
      <c r="E32">
        <v>3</v>
      </c>
      <c r="F32">
        <v>10</v>
      </c>
      <c r="G32">
        <v>39</v>
      </c>
      <c r="I32">
        <v>3</v>
      </c>
      <c r="J32">
        <v>42</v>
      </c>
      <c r="K32">
        <v>1</v>
      </c>
      <c r="L32">
        <v>8</v>
      </c>
      <c r="M32">
        <v>41</v>
      </c>
      <c r="N32">
        <v>51</v>
      </c>
      <c r="O32">
        <f t="shared" si="0"/>
        <v>16000</v>
      </c>
      <c r="Q32">
        <v>16</v>
      </c>
      <c r="S32" s="6" t="s">
        <v>46</v>
      </c>
      <c r="T32" s="7">
        <v>45</v>
      </c>
      <c r="U32" s="7">
        <v>33</v>
      </c>
      <c r="V32" s="7">
        <v>7</v>
      </c>
      <c r="W32" s="7">
        <v>1</v>
      </c>
      <c r="X32" s="7">
        <v>4</v>
      </c>
      <c r="Y32" s="7">
        <v>12</v>
      </c>
      <c r="Z32" s="7">
        <v>3</v>
      </c>
      <c r="AA32" s="7">
        <v>12</v>
      </c>
      <c r="AB32" s="7">
        <v>1</v>
      </c>
      <c r="AC32" s="7">
        <v>5</v>
      </c>
      <c r="AD32" s="7">
        <v>5</v>
      </c>
      <c r="AE32" s="7">
        <v>2</v>
      </c>
      <c r="AF32" s="7">
        <v>3000</v>
      </c>
    </row>
    <row r="33" spans="1:32" ht="13.5" thickBot="1">
      <c r="A33">
        <v>375869</v>
      </c>
      <c r="B33">
        <v>3</v>
      </c>
      <c r="C33">
        <v>21</v>
      </c>
      <c r="D33">
        <v>6</v>
      </c>
      <c r="E33">
        <v>3</v>
      </c>
      <c r="F33">
        <v>13</v>
      </c>
      <c r="G33">
        <v>28</v>
      </c>
      <c r="I33">
        <v>3</v>
      </c>
      <c r="J33">
        <v>48</v>
      </c>
      <c r="K33">
        <v>3</v>
      </c>
      <c r="L33">
        <v>3</v>
      </c>
      <c r="M33">
        <v>3</v>
      </c>
      <c r="N33">
        <v>29</v>
      </c>
      <c r="O33">
        <f t="shared" si="0"/>
        <v>23000</v>
      </c>
      <c r="Q33">
        <v>23</v>
      </c>
      <c r="S33" s="6" t="s">
        <v>47</v>
      </c>
      <c r="T33" s="7">
        <v>43</v>
      </c>
      <c r="U33" s="7">
        <v>40</v>
      </c>
      <c r="V33" s="7">
        <v>7</v>
      </c>
      <c r="W33" s="7">
        <v>1</v>
      </c>
      <c r="X33" s="7">
        <v>5</v>
      </c>
      <c r="Y33" s="7">
        <v>9</v>
      </c>
      <c r="Z33" s="7">
        <v>3</v>
      </c>
      <c r="AA33" s="7">
        <v>8</v>
      </c>
      <c r="AB33" s="7">
        <v>1</v>
      </c>
      <c r="AC33" s="7">
        <v>6</v>
      </c>
      <c r="AD33" s="7">
        <v>22</v>
      </c>
      <c r="AE33" s="7">
        <v>18</v>
      </c>
      <c r="AF33" s="7">
        <v>7000</v>
      </c>
    </row>
    <row r="34" spans="1:32" ht="13.5" thickBot="1">
      <c r="A34">
        <v>380362</v>
      </c>
      <c r="B34">
        <v>15</v>
      </c>
      <c r="C34">
        <v>4</v>
      </c>
      <c r="D34">
        <v>2</v>
      </c>
      <c r="E34">
        <v>2</v>
      </c>
      <c r="F34">
        <v>7</v>
      </c>
      <c r="G34">
        <v>27</v>
      </c>
      <c r="I34">
        <v>1</v>
      </c>
      <c r="J34">
        <v>9</v>
      </c>
      <c r="K34">
        <v>1</v>
      </c>
      <c r="L34">
        <v>7</v>
      </c>
      <c r="M34">
        <v>27</v>
      </c>
      <c r="N34">
        <v>45</v>
      </c>
      <c r="O34">
        <f t="shared" si="0"/>
        <v>10000</v>
      </c>
      <c r="Q34">
        <v>10</v>
      </c>
      <c r="S34" s="6" t="s">
        <v>48</v>
      </c>
      <c r="T34" s="7">
        <v>7</v>
      </c>
      <c r="U34" s="7">
        <v>14</v>
      </c>
      <c r="V34" s="7">
        <v>6</v>
      </c>
      <c r="W34" s="7">
        <v>3</v>
      </c>
      <c r="X34" s="7">
        <v>12</v>
      </c>
      <c r="Y34" s="7">
        <v>30</v>
      </c>
      <c r="Z34" s="7">
        <v>3</v>
      </c>
      <c r="AA34" s="7">
        <v>38</v>
      </c>
      <c r="AB34" s="7">
        <v>3</v>
      </c>
      <c r="AC34" s="7">
        <v>3</v>
      </c>
      <c r="AD34" s="7">
        <v>14</v>
      </c>
      <c r="AE34" s="7">
        <v>33</v>
      </c>
      <c r="AF34" s="7">
        <v>18000</v>
      </c>
    </row>
    <row r="35" spans="1:32" ht="13.5" thickBot="1">
      <c r="A35">
        <v>380742</v>
      </c>
      <c r="B35">
        <v>20</v>
      </c>
      <c r="C35">
        <v>32</v>
      </c>
      <c r="D35">
        <v>6</v>
      </c>
      <c r="E35">
        <v>3</v>
      </c>
      <c r="F35">
        <v>13</v>
      </c>
      <c r="G35">
        <v>32</v>
      </c>
      <c r="I35">
        <v>3</v>
      </c>
      <c r="J35">
        <v>44</v>
      </c>
      <c r="K35">
        <v>3</v>
      </c>
      <c r="L35">
        <v>1</v>
      </c>
      <c r="M35">
        <v>31</v>
      </c>
      <c r="N35">
        <v>1</v>
      </c>
      <c r="O35">
        <f t="shared" si="0"/>
        <v>13000</v>
      </c>
      <c r="Q35">
        <v>13</v>
      </c>
      <c r="S35" s="6" t="s">
        <v>49</v>
      </c>
      <c r="T35" s="7">
        <v>3</v>
      </c>
      <c r="U35" s="7">
        <v>21</v>
      </c>
      <c r="V35" s="7">
        <v>6</v>
      </c>
      <c r="W35" s="7">
        <v>3</v>
      </c>
      <c r="X35" s="7">
        <v>13</v>
      </c>
      <c r="Y35" s="7">
        <v>28</v>
      </c>
      <c r="Z35" s="7">
        <v>3</v>
      </c>
      <c r="AA35" s="7">
        <v>48</v>
      </c>
      <c r="AB35" s="7">
        <v>3</v>
      </c>
      <c r="AC35" s="7">
        <v>3</v>
      </c>
      <c r="AD35" s="7">
        <v>3</v>
      </c>
      <c r="AE35" s="7">
        <v>29</v>
      </c>
      <c r="AF35" s="7">
        <v>23000</v>
      </c>
    </row>
    <row r="36" spans="1:32" ht="13.5" thickBot="1">
      <c r="A36">
        <v>382959</v>
      </c>
      <c r="B36">
        <v>3</v>
      </c>
      <c r="C36">
        <v>21</v>
      </c>
      <c r="D36">
        <v>6</v>
      </c>
      <c r="E36">
        <v>3</v>
      </c>
      <c r="F36">
        <v>13</v>
      </c>
      <c r="G36">
        <v>28</v>
      </c>
      <c r="I36">
        <v>3</v>
      </c>
      <c r="J36">
        <v>48</v>
      </c>
      <c r="K36">
        <v>3</v>
      </c>
      <c r="L36">
        <v>3</v>
      </c>
      <c r="M36">
        <v>3</v>
      </c>
      <c r="N36">
        <v>29</v>
      </c>
      <c r="O36">
        <f t="shared" si="0"/>
        <v>23000</v>
      </c>
      <c r="Q36">
        <v>23</v>
      </c>
      <c r="S36" s="6" t="s">
        <v>50</v>
      </c>
      <c r="T36" s="7">
        <v>11</v>
      </c>
      <c r="U36" s="7">
        <v>9</v>
      </c>
      <c r="V36" s="7">
        <v>2</v>
      </c>
      <c r="W36" s="7">
        <v>3</v>
      </c>
      <c r="X36" s="7">
        <v>7</v>
      </c>
      <c r="Y36" s="7">
        <v>38</v>
      </c>
      <c r="Z36" s="7">
        <v>2</v>
      </c>
      <c r="AA36" s="7">
        <v>36</v>
      </c>
      <c r="AB36" s="7">
        <v>1</v>
      </c>
      <c r="AC36" s="7">
        <v>7</v>
      </c>
      <c r="AD36" s="7">
        <v>46</v>
      </c>
      <c r="AE36" s="7">
        <v>35</v>
      </c>
      <c r="AF36" s="7">
        <v>15000</v>
      </c>
    </row>
    <row r="37" spans="1:32" ht="13.5" thickBot="1">
      <c r="A37">
        <v>387577</v>
      </c>
      <c r="B37">
        <v>32</v>
      </c>
      <c r="C37">
        <v>35</v>
      </c>
      <c r="D37">
        <v>2</v>
      </c>
      <c r="E37">
        <v>2</v>
      </c>
      <c r="F37">
        <v>7</v>
      </c>
      <c r="G37">
        <v>27</v>
      </c>
      <c r="I37">
        <v>3</v>
      </c>
      <c r="J37">
        <v>13</v>
      </c>
      <c r="K37">
        <v>1</v>
      </c>
      <c r="L37">
        <v>7</v>
      </c>
      <c r="M37">
        <v>27</v>
      </c>
      <c r="N37">
        <v>46</v>
      </c>
      <c r="O37">
        <f t="shared" si="0"/>
        <v>24000</v>
      </c>
      <c r="Q37">
        <v>24</v>
      </c>
      <c r="S37" s="6" t="s">
        <v>51</v>
      </c>
      <c r="T37" s="7">
        <v>4</v>
      </c>
      <c r="U37" s="7">
        <v>39</v>
      </c>
      <c r="V37" s="7">
        <v>7</v>
      </c>
      <c r="W37" s="7">
        <v>3</v>
      </c>
      <c r="X37" s="7">
        <v>9</v>
      </c>
      <c r="Y37" s="7">
        <v>18</v>
      </c>
      <c r="Z37" s="7">
        <v>3</v>
      </c>
      <c r="AA37" s="7">
        <v>17</v>
      </c>
      <c r="AB37" s="7">
        <v>3</v>
      </c>
      <c r="AC37" s="7">
        <v>3</v>
      </c>
      <c r="AD37" s="7">
        <v>39</v>
      </c>
      <c r="AE37" s="7">
        <v>16</v>
      </c>
      <c r="AF37" s="7">
        <v>27000</v>
      </c>
    </row>
    <row r="38" spans="1:32" ht="13.5" thickBot="1">
      <c r="A38">
        <v>400053</v>
      </c>
      <c r="B38">
        <v>48</v>
      </c>
      <c r="C38">
        <v>52</v>
      </c>
      <c r="D38">
        <v>2</v>
      </c>
      <c r="E38">
        <v>2</v>
      </c>
      <c r="F38">
        <v>7</v>
      </c>
      <c r="G38">
        <v>27</v>
      </c>
      <c r="I38">
        <v>1</v>
      </c>
      <c r="J38">
        <v>3</v>
      </c>
      <c r="K38">
        <v>1</v>
      </c>
      <c r="L38">
        <v>7</v>
      </c>
      <c r="M38">
        <v>27</v>
      </c>
      <c r="N38">
        <v>41</v>
      </c>
      <c r="O38">
        <f t="shared" si="0"/>
        <v>1000</v>
      </c>
      <c r="Q38">
        <v>1</v>
      </c>
      <c r="S38" s="6" t="s">
        <v>52</v>
      </c>
      <c r="T38" s="7">
        <v>27</v>
      </c>
      <c r="U38" s="7">
        <v>18</v>
      </c>
      <c r="V38" s="7">
        <v>4</v>
      </c>
      <c r="W38" s="7">
        <v>3</v>
      </c>
      <c r="X38" s="7">
        <v>10</v>
      </c>
      <c r="Y38" s="7">
        <v>39</v>
      </c>
      <c r="Z38" s="7">
        <v>3</v>
      </c>
      <c r="AA38" s="7">
        <v>42</v>
      </c>
      <c r="AB38" s="7">
        <v>1</v>
      </c>
      <c r="AC38" s="7">
        <v>8</v>
      </c>
      <c r="AD38" s="7">
        <v>41</v>
      </c>
      <c r="AE38" s="7">
        <v>51</v>
      </c>
      <c r="AF38" s="7">
        <v>16000</v>
      </c>
    </row>
    <row r="39" spans="1:32" ht="13.5" thickBot="1">
      <c r="A39">
        <v>416662</v>
      </c>
      <c r="B39">
        <v>28</v>
      </c>
      <c r="C39">
        <v>21</v>
      </c>
      <c r="D39">
        <v>3</v>
      </c>
      <c r="E39">
        <v>1</v>
      </c>
      <c r="F39">
        <v>8</v>
      </c>
      <c r="G39">
        <v>1</v>
      </c>
      <c r="I39">
        <v>3</v>
      </c>
      <c r="J39">
        <v>33</v>
      </c>
      <c r="K39">
        <v>1</v>
      </c>
      <c r="L39">
        <v>3</v>
      </c>
      <c r="M39">
        <v>26</v>
      </c>
      <c r="N39">
        <v>39</v>
      </c>
      <c r="O39">
        <f t="shared" si="0"/>
        <v>13000</v>
      </c>
      <c r="Q39">
        <v>13</v>
      </c>
      <c r="S39" s="6" t="s">
        <v>53</v>
      </c>
      <c r="T39" s="7">
        <v>3</v>
      </c>
      <c r="U39" s="7">
        <v>21</v>
      </c>
      <c r="V39" s="7">
        <v>6</v>
      </c>
      <c r="W39" s="7">
        <v>3</v>
      </c>
      <c r="X39" s="7">
        <v>13</v>
      </c>
      <c r="Y39" s="7">
        <v>28</v>
      </c>
      <c r="Z39" s="7">
        <v>3</v>
      </c>
      <c r="AA39" s="7">
        <v>48</v>
      </c>
      <c r="AB39" s="7">
        <v>3</v>
      </c>
      <c r="AC39" s="7">
        <v>3</v>
      </c>
      <c r="AD39" s="7">
        <v>3</v>
      </c>
      <c r="AE39" s="7">
        <v>29</v>
      </c>
      <c r="AF39" s="7">
        <v>23000</v>
      </c>
    </row>
    <row r="40" spans="1:32" ht="13.5" thickBot="1">
      <c r="A40">
        <v>420518</v>
      </c>
      <c r="B40">
        <v>26</v>
      </c>
      <c r="C40">
        <v>21</v>
      </c>
      <c r="D40">
        <v>6</v>
      </c>
      <c r="E40">
        <v>3</v>
      </c>
      <c r="F40">
        <v>13</v>
      </c>
      <c r="G40">
        <v>28</v>
      </c>
      <c r="I40">
        <v>3</v>
      </c>
      <c r="J40">
        <v>48</v>
      </c>
      <c r="K40">
        <v>3</v>
      </c>
      <c r="L40">
        <v>3</v>
      </c>
      <c r="M40">
        <v>3</v>
      </c>
      <c r="N40">
        <v>29</v>
      </c>
      <c r="O40">
        <f t="shared" si="0"/>
        <v>19000</v>
      </c>
      <c r="Q40">
        <v>19</v>
      </c>
      <c r="S40" s="6" t="s">
        <v>54</v>
      </c>
      <c r="T40" s="7">
        <v>15</v>
      </c>
      <c r="U40" s="7">
        <v>4</v>
      </c>
      <c r="V40" s="7">
        <v>2</v>
      </c>
      <c r="W40" s="7">
        <v>2</v>
      </c>
      <c r="X40" s="7">
        <v>7</v>
      </c>
      <c r="Y40" s="7">
        <v>27</v>
      </c>
      <c r="Z40" s="7">
        <v>1</v>
      </c>
      <c r="AA40" s="7">
        <v>9</v>
      </c>
      <c r="AB40" s="7">
        <v>1</v>
      </c>
      <c r="AC40" s="7">
        <v>7</v>
      </c>
      <c r="AD40" s="7">
        <v>27</v>
      </c>
      <c r="AE40" s="7">
        <v>45</v>
      </c>
      <c r="AF40" s="7">
        <v>10000</v>
      </c>
    </row>
    <row r="41" spans="1:32" ht="13.5" thickBot="1">
      <c r="A41">
        <v>421139</v>
      </c>
      <c r="B41">
        <v>43</v>
      </c>
      <c r="C41">
        <v>40</v>
      </c>
      <c r="D41">
        <v>7</v>
      </c>
      <c r="E41">
        <v>1</v>
      </c>
      <c r="F41">
        <v>5</v>
      </c>
      <c r="G41">
        <v>9</v>
      </c>
      <c r="I41">
        <v>3</v>
      </c>
      <c r="J41">
        <v>8</v>
      </c>
      <c r="K41">
        <v>1</v>
      </c>
      <c r="L41">
        <v>6</v>
      </c>
      <c r="M41">
        <v>22</v>
      </c>
      <c r="N41">
        <v>19</v>
      </c>
      <c r="O41">
        <f t="shared" si="0"/>
        <v>7000</v>
      </c>
      <c r="Q41">
        <v>7</v>
      </c>
      <c r="S41" s="6" t="s">
        <v>55</v>
      </c>
      <c r="T41" s="7">
        <v>20</v>
      </c>
      <c r="U41" s="7">
        <v>32</v>
      </c>
      <c r="V41" s="7">
        <v>6</v>
      </c>
      <c r="W41" s="7">
        <v>3</v>
      </c>
      <c r="X41" s="7">
        <v>13</v>
      </c>
      <c r="Y41" s="7">
        <v>32</v>
      </c>
      <c r="Z41" s="7">
        <v>3</v>
      </c>
      <c r="AA41" s="7">
        <v>44</v>
      </c>
      <c r="AB41" s="7">
        <v>3</v>
      </c>
      <c r="AC41" s="7">
        <v>1</v>
      </c>
      <c r="AD41" s="7">
        <v>31</v>
      </c>
      <c r="AE41" s="7">
        <v>1</v>
      </c>
      <c r="AF41" s="7">
        <v>13000</v>
      </c>
    </row>
    <row r="42" spans="1:32" ht="13.5" thickBot="1">
      <c r="A42">
        <v>429949</v>
      </c>
      <c r="B42">
        <v>52</v>
      </c>
      <c r="C42">
        <v>29</v>
      </c>
      <c r="D42">
        <v>6</v>
      </c>
      <c r="E42">
        <v>1</v>
      </c>
      <c r="F42">
        <v>13</v>
      </c>
      <c r="G42">
        <v>3</v>
      </c>
      <c r="I42">
        <v>3</v>
      </c>
      <c r="J42">
        <v>43</v>
      </c>
      <c r="K42">
        <v>1</v>
      </c>
      <c r="L42">
        <v>5</v>
      </c>
      <c r="M42">
        <v>13</v>
      </c>
      <c r="N42">
        <v>4</v>
      </c>
      <c r="O42">
        <f t="shared" si="0"/>
        <v>12000</v>
      </c>
      <c r="Q42">
        <v>12</v>
      </c>
      <c r="S42" s="6" t="s">
        <v>56</v>
      </c>
      <c r="T42" s="7">
        <v>3</v>
      </c>
      <c r="U42" s="7">
        <v>21</v>
      </c>
      <c r="V42" s="7">
        <v>6</v>
      </c>
      <c r="W42" s="7">
        <v>3</v>
      </c>
      <c r="X42" s="7">
        <v>13</v>
      </c>
      <c r="Y42" s="7">
        <v>28</v>
      </c>
      <c r="Z42" s="7">
        <v>3</v>
      </c>
      <c r="AA42" s="7">
        <v>48</v>
      </c>
      <c r="AB42" s="7">
        <v>3</v>
      </c>
      <c r="AC42" s="7">
        <v>3</v>
      </c>
      <c r="AD42" s="7">
        <v>3</v>
      </c>
      <c r="AE42" s="7">
        <v>29</v>
      </c>
      <c r="AF42" s="7">
        <v>23000</v>
      </c>
    </row>
    <row r="43" spans="1:32" ht="13.5" thickBot="1">
      <c r="A43">
        <v>429982</v>
      </c>
      <c r="B43">
        <v>52</v>
      </c>
      <c r="C43">
        <v>38</v>
      </c>
      <c r="D43">
        <v>6</v>
      </c>
      <c r="E43">
        <v>1</v>
      </c>
      <c r="F43">
        <v>13</v>
      </c>
      <c r="G43">
        <v>5</v>
      </c>
      <c r="I43">
        <v>3</v>
      </c>
      <c r="J43">
        <v>37</v>
      </c>
      <c r="K43">
        <v>1</v>
      </c>
      <c r="L43">
        <v>6</v>
      </c>
      <c r="M43">
        <v>32</v>
      </c>
      <c r="N43">
        <v>5</v>
      </c>
      <c r="O43">
        <f t="shared" si="0"/>
        <v>12000</v>
      </c>
      <c r="Q43">
        <v>12</v>
      </c>
      <c r="S43" s="6" t="s">
        <v>57</v>
      </c>
      <c r="T43" s="7">
        <v>32</v>
      </c>
      <c r="U43" s="7">
        <v>35</v>
      </c>
      <c r="V43" s="7">
        <v>2</v>
      </c>
      <c r="W43" s="7">
        <v>2</v>
      </c>
      <c r="X43" s="7">
        <v>7</v>
      </c>
      <c r="Y43" s="7">
        <v>27</v>
      </c>
      <c r="Z43" s="7">
        <v>3</v>
      </c>
      <c r="AA43" s="7">
        <v>13</v>
      </c>
      <c r="AB43" s="7">
        <v>1</v>
      </c>
      <c r="AC43" s="7">
        <v>7</v>
      </c>
      <c r="AD43" s="7">
        <v>27</v>
      </c>
      <c r="AE43" s="7">
        <v>46</v>
      </c>
      <c r="AF43" s="7">
        <v>24000</v>
      </c>
    </row>
    <row r="44" spans="1:32" ht="13.5" thickBot="1">
      <c r="A44">
        <v>445038</v>
      </c>
      <c r="B44">
        <v>27</v>
      </c>
      <c r="C44">
        <v>12</v>
      </c>
      <c r="D44">
        <v>4</v>
      </c>
      <c r="E44">
        <v>3</v>
      </c>
      <c r="F44">
        <v>10</v>
      </c>
      <c r="G44">
        <v>26</v>
      </c>
      <c r="I44">
        <v>3</v>
      </c>
      <c r="J44">
        <v>18</v>
      </c>
      <c r="K44">
        <v>1</v>
      </c>
      <c r="L44">
        <v>7</v>
      </c>
      <c r="M44">
        <v>23</v>
      </c>
      <c r="N44">
        <v>15</v>
      </c>
      <c r="O44">
        <f t="shared" si="0"/>
        <v>16000</v>
      </c>
      <c r="Q44">
        <v>16</v>
      </c>
      <c r="S44" s="6" t="s">
        <v>58</v>
      </c>
      <c r="T44" s="7">
        <v>48</v>
      </c>
      <c r="U44" s="7">
        <v>52</v>
      </c>
      <c r="V44" s="7">
        <v>2</v>
      </c>
      <c r="W44" s="7">
        <v>2</v>
      </c>
      <c r="X44" s="7">
        <v>7</v>
      </c>
      <c r="Y44" s="7">
        <v>27</v>
      </c>
      <c r="Z44" s="7">
        <v>1</v>
      </c>
      <c r="AA44" s="7">
        <v>3</v>
      </c>
      <c r="AB44" s="7">
        <v>1</v>
      </c>
      <c r="AC44" s="7">
        <v>7</v>
      </c>
      <c r="AD44" s="7">
        <v>27</v>
      </c>
      <c r="AE44" s="7">
        <v>41</v>
      </c>
      <c r="AF44" s="7">
        <v>1000</v>
      </c>
    </row>
    <row r="45" spans="1:32" ht="13.5" thickBot="1">
      <c r="A45">
        <v>446113</v>
      </c>
      <c r="B45">
        <v>18</v>
      </c>
      <c r="C45">
        <v>28</v>
      </c>
      <c r="D45">
        <v>6</v>
      </c>
      <c r="E45">
        <v>3</v>
      </c>
      <c r="F45">
        <v>11</v>
      </c>
      <c r="G45">
        <v>34</v>
      </c>
      <c r="I45">
        <v>3</v>
      </c>
      <c r="J45">
        <v>20</v>
      </c>
      <c r="K45">
        <v>3</v>
      </c>
      <c r="L45">
        <v>3</v>
      </c>
      <c r="M45">
        <v>8</v>
      </c>
      <c r="N45">
        <v>40</v>
      </c>
      <c r="O45">
        <f t="shared" si="0"/>
        <v>9000</v>
      </c>
      <c r="Q45">
        <v>9</v>
      </c>
      <c r="S45" s="6" t="s">
        <v>59</v>
      </c>
      <c r="T45" s="7">
        <v>28</v>
      </c>
      <c r="U45" s="7">
        <v>21</v>
      </c>
      <c r="V45" s="7">
        <v>3</v>
      </c>
      <c r="W45" s="7">
        <v>1</v>
      </c>
      <c r="X45" s="7">
        <v>8</v>
      </c>
      <c r="Y45" s="7">
        <v>1</v>
      </c>
      <c r="Z45" s="7">
        <v>3</v>
      </c>
      <c r="AA45" s="7">
        <v>33</v>
      </c>
      <c r="AB45" s="7">
        <v>1</v>
      </c>
      <c r="AC45" s="7">
        <v>3</v>
      </c>
      <c r="AD45" s="7">
        <v>26</v>
      </c>
      <c r="AE45" s="7">
        <v>39</v>
      </c>
      <c r="AF45" s="7">
        <v>13000</v>
      </c>
    </row>
    <row r="46" spans="1:32" ht="13.5" thickBot="1">
      <c r="A46">
        <v>446115</v>
      </c>
      <c r="B46">
        <v>18</v>
      </c>
      <c r="C46">
        <v>28</v>
      </c>
      <c r="D46">
        <v>6</v>
      </c>
      <c r="E46">
        <v>3</v>
      </c>
      <c r="F46">
        <v>5</v>
      </c>
      <c r="G46">
        <v>25</v>
      </c>
      <c r="I46">
        <v>3</v>
      </c>
      <c r="J46">
        <v>40</v>
      </c>
      <c r="K46">
        <v>3</v>
      </c>
      <c r="L46">
        <v>3</v>
      </c>
      <c r="M46">
        <v>19</v>
      </c>
      <c r="N46">
        <v>21</v>
      </c>
      <c r="O46">
        <f t="shared" si="0"/>
        <v>9000</v>
      </c>
      <c r="Q46">
        <v>9</v>
      </c>
      <c r="S46" s="6" t="s">
        <v>60</v>
      </c>
      <c r="T46" s="7">
        <v>26</v>
      </c>
      <c r="U46" s="7">
        <v>21</v>
      </c>
      <c r="V46" s="7">
        <v>6</v>
      </c>
      <c r="W46" s="7">
        <v>3</v>
      </c>
      <c r="X46" s="7">
        <v>13</v>
      </c>
      <c r="Y46" s="7">
        <v>28</v>
      </c>
      <c r="Z46" s="7">
        <v>3</v>
      </c>
      <c r="AA46" s="7">
        <v>48</v>
      </c>
      <c r="AB46" s="7">
        <v>3</v>
      </c>
      <c r="AC46" s="7">
        <v>3</v>
      </c>
      <c r="AD46" s="7">
        <v>3</v>
      </c>
      <c r="AE46" s="7">
        <v>29</v>
      </c>
      <c r="AF46" s="7">
        <v>19000</v>
      </c>
    </row>
    <row r="47" spans="1:32" ht="13.5" thickBot="1">
      <c r="A47">
        <v>446117</v>
      </c>
      <c r="B47">
        <v>18</v>
      </c>
      <c r="C47">
        <v>28</v>
      </c>
      <c r="D47">
        <v>6</v>
      </c>
      <c r="E47">
        <v>3</v>
      </c>
      <c r="F47">
        <v>11</v>
      </c>
      <c r="G47">
        <v>34</v>
      </c>
      <c r="I47">
        <v>3</v>
      </c>
      <c r="J47">
        <v>20</v>
      </c>
      <c r="K47">
        <v>3</v>
      </c>
      <c r="L47">
        <v>3</v>
      </c>
      <c r="M47">
        <v>8</v>
      </c>
      <c r="N47">
        <v>40</v>
      </c>
      <c r="O47">
        <f t="shared" si="0"/>
        <v>9000</v>
      </c>
      <c r="Q47">
        <v>9</v>
      </c>
      <c r="S47" s="6" t="s">
        <v>61</v>
      </c>
      <c r="T47" s="7">
        <v>43</v>
      </c>
      <c r="U47" s="7">
        <v>40</v>
      </c>
      <c r="V47" s="7">
        <v>7</v>
      </c>
      <c r="W47" s="7">
        <v>1</v>
      </c>
      <c r="X47" s="7">
        <v>5</v>
      </c>
      <c r="Y47" s="7">
        <v>9</v>
      </c>
      <c r="Z47" s="7">
        <v>3</v>
      </c>
      <c r="AA47" s="7">
        <v>8</v>
      </c>
      <c r="AB47" s="7">
        <v>1</v>
      </c>
      <c r="AC47" s="7">
        <v>6</v>
      </c>
      <c r="AD47" s="7">
        <v>22</v>
      </c>
      <c r="AE47" s="7">
        <v>19</v>
      </c>
      <c r="AF47" s="7">
        <v>7000</v>
      </c>
    </row>
    <row r="48" spans="1:32" ht="13.5" thickBot="1">
      <c r="A48">
        <v>454026</v>
      </c>
      <c r="B48">
        <v>3</v>
      </c>
      <c r="C48">
        <v>21</v>
      </c>
      <c r="D48">
        <v>6</v>
      </c>
      <c r="E48">
        <v>3</v>
      </c>
      <c r="F48">
        <v>13</v>
      </c>
      <c r="G48">
        <v>28</v>
      </c>
      <c r="I48">
        <v>3</v>
      </c>
      <c r="J48">
        <v>48</v>
      </c>
      <c r="K48">
        <v>3</v>
      </c>
      <c r="L48">
        <v>3</v>
      </c>
      <c r="M48">
        <v>3</v>
      </c>
      <c r="N48">
        <v>29</v>
      </c>
      <c r="O48">
        <f t="shared" si="0"/>
        <v>23000</v>
      </c>
      <c r="Q48">
        <v>23</v>
      </c>
      <c r="S48" s="6" t="s">
        <v>62</v>
      </c>
      <c r="T48" s="7">
        <v>52</v>
      </c>
      <c r="U48" s="7">
        <v>29</v>
      </c>
      <c r="V48" s="7">
        <v>6</v>
      </c>
      <c r="W48" s="7">
        <v>1</v>
      </c>
      <c r="X48" s="7">
        <v>13</v>
      </c>
      <c r="Y48" s="7">
        <v>3</v>
      </c>
      <c r="Z48" s="7">
        <v>3</v>
      </c>
      <c r="AA48" s="7">
        <v>43</v>
      </c>
      <c r="AB48" s="7">
        <v>1</v>
      </c>
      <c r="AC48" s="7">
        <v>5</v>
      </c>
      <c r="AD48" s="7">
        <v>13</v>
      </c>
      <c r="AE48" s="7">
        <v>4</v>
      </c>
      <c r="AF48" s="7">
        <v>12000</v>
      </c>
    </row>
    <row r="49" spans="1:32" ht="13.5" thickBot="1">
      <c r="A49">
        <v>481247</v>
      </c>
      <c r="B49">
        <v>7</v>
      </c>
      <c r="C49">
        <v>16</v>
      </c>
      <c r="D49">
        <v>6</v>
      </c>
      <c r="E49">
        <v>3</v>
      </c>
      <c r="F49">
        <v>12</v>
      </c>
      <c r="G49">
        <v>30</v>
      </c>
      <c r="I49">
        <v>3</v>
      </c>
      <c r="J49">
        <v>38</v>
      </c>
      <c r="K49">
        <v>3</v>
      </c>
      <c r="L49">
        <v>3</v>
      </c>
      <c r="M49">
        <v>14</v>
      </c>
      <c r="N49">
        <v>33</v>
      </c>
      <c r="O49">
        <f t="shared" si="0"/>
        <v>18000</v>
      </c>
      <c r="Q49">
        <v>18</v>
      </c>
      <c r="S49" s="6" t="s">
        <v>63</v>
      </c>
      <c r="T49" s="7">
        <v>52</v>
      </c>
      <c r="U49" s="7">
        <v>38</v>
      </c>
      <c r="V49" s="7">
        <v>6</v>
      </c>
      <c r="W49" s="7">
        <v>1</v>
      </c>
      <c r="X49" s="7">
        <v>13</v>
      </c>
      <c r="Y49" s="7">
        <v>5</v>
      </c>
      <c r="Z49" s="7">
        <v>3</v>
      </c>
      <c r="AA49" s="7">
        <v>37</v>
      </c>
      <c r="AB49" s="7">
        <v>1</v>
      </c>
      <c r="AC49" s="7">
        <v>6</v>
      </c>
      <c r="AD49" s="7">
        <v>32</v>
      </c>
      <c r="AE49" s="7">
        <v>5</v>
      </c>
      <c r="AF49" s="7">
        <v>12000</v>
      </c>
    </row>
    <row r="50" spans="1:32" ht="13.5" thickBot="1">
      <c r="A50">
        <v>481334</v>
      </c>
      <c r="B50">
        <v>10</v>
      </c>
      <c r="C50">
        <v>7</v>
      </c>
      <c r="D50">
        <v>2</v>
      </c>
      <c r="E50">
        <v>3</v>
      </c>
      <c r="F50">
        <v>9</v>
      </c>
      <c r="G50">
        <v>22</v>
      </c>
      <c r="I50">
        <v>3</v>
      </c>
      <c r="J50">
        <v>24</v>
      </c>
      <c r="K50">
        <v>2</v>
      </c>
      <c r="L50">
        <v>1</v>
      </c>
      <c r="M50">
        <v>6</v>
      </c>
      <c r="N50">
        <v>13</v>
      </c>
      <c r="O50">
        <f t="shared" si="0"/>
        <v>25000</v>
      </c>
      <c r="Q50">
        <v>25</v>
      </c>
      <c r="S50" s="6" t="s">
        <v>64</v>
      </c>
      <c r="T50" s="7">
        <v>27</v>
      </c>
      <c r="U50" s="7">
        <v>12</v>
      </c>
      <c r="V50" s="7">
        <v>4</v>
      </c>
      <c r="W50" s="7">
        <v>3</v>
      </c>
      <c r="X50" s="7">
        <v>10</v>
      </c>
      <c r="Y50" s="7">
        <v>26</v>
      </c>
      <c r="Z50" s="7">
        <v>3</v>
      </c>
      <c r="AA50" s="7">
        <v>18</v>
      </c>
      <c r="AB50" s="7">
        <v>1</v>
      </c>
      <c r="AC50" s="7">
        <v>7</v>
      </c>
      <c r="AD50" s="7">
        <v>23</v>
      </c>
      <c r="AE50" s="7">
        <v>15</v>
      </c>
      <c r="AF50" s="7">
        <v>16000</v>
      </c>
    </row>
    <row r="51" spans="1:32" ht="13.5" thickBot="1">
      <c r="A51">
        <v>488413</v>
      </c>
      <c r="B51">
        <v>3</v>
      </c>
      <c r="C51">
        <v>21</v>
      </c>
      <c r="D51">
        <v>6</v>
      </c>
      <c r="E51">
        <v>3</v>
      </c>
      <c r="F51">
        <v>13</v>
      </c>
      <c r="G51">
        <v>28</v>
      </c>
      <c r="I51">
        <v>3</v>
      </c>
      <c r="J51">
        <v>48</v>
      </c>
      <c r="K51">
        <v>3</v>
      </c>
      <c r="L51">
        <v>3</v>
      </c>
      <c r="M51">
        <v>3</v>
      </c>
      <c r="N51">
        <v>29</v>
      </c>
      <c r="O51">
        <f t="shared" si="0"/>
        <v>23000</v>
      </c>
      <c r="Q51">
        <v>23</v>
      </c>
      <c r="S51" s="6" t="s">
        <v>65</v>
      </c>
      <c r="T51" s="7">
        <v>18</v>
      </c>
      <c r="U51" s="7">
        <v>28</v>
      </c>
      <c r="V51" s="7">
        <v>6</v>
      </c>
      <c r="W51" s="7">
        <v>3</v>
      </c>
      <c r="X51" s="7">
        <v>11</v>
      </c>
      <c r="Y51" s="7">
        <v>34</v>
      </c>
      <c r="Z51" s="7">
        <v>3</v>
      </c>
      <c r="AA51" s="7">
        <v>20</v>
      </c>
      <c r="AB51" s="7">
        <v>3</v>
      </c>
      <c r="AC51" s="7">
        <v>3</v>
      </c>
      <c r="AD51" s="7">
        <v>8</v>
      </c>
      <c r="AE51" s="7">
        <v>40</v>
      </c>
      <c r="AF51" s="7">
        <v>9000</v>
      </c>
    </row>
    <row r="52" spans="1:32" ht="13.5" thickBot="1">
      <c r="A52">
        <v>496829</v>
      </c>
      <c r="B52">
        <v>12</v>
      </c>
      <c r="C52">
        <v>48</v>
      </c>
      <c r="D52">
        <v>2</v>
      </c>
      <c r="E52">
        <v>2</v>
      </c>
      <c r="F52">
        <v>7</v>
      </c>
      <c r="G52">
        <v>27</v>
      </c>
      <c r="I52">
        <v>1</v>
      </c>
      <c r="J52">
        <v>2</v>
      </c>
      <c r="K52">
        <v>1</v>
      </c>
      <c r="L52">
        <v>7</v>
      </c>
      <c r="M52">
        <v>27</v>
      </c>
      <c r="N52">
        <v>43</v>
      </c>
      <c r="O52">
        <f t="shared" si="0"/>
        <v>21000</v>
      </c>
      <c r="Q52">
        <v>21</v>
      </c>
      <c r="S52" s="6" t="s">
        <v>66</v>
      </c>
      <c r="T52" s="7">
        <v>18</v>
      </c>
      <c r="U52" s="7">
        <v>28</v>
      </c>
      <c r="V52" s="7">
        <v>6</v>
      </c>
      <c r="W52" s="7">
        <v>3</v>
      </c>
      <c r="X52" s="7">
        <v>5</v>
      </c>
      <c r="Y52" s="7">
        <v>25</v>
      </c>
      <c r="Z52" s="7">
        <v>3</v>
      </c>
      <c r="AA52" s="7">
        <v>40</v>
      </c>
      <c r="AB52" s="7">
        <v>3</v>
      </c>
      <c r="AC52" s="7">
        <v>3</v>
      </c>
      <c r="AD52" s="7">
        <v>19</v>
      </c>
      <c r="AE52" s="7">
        <v>21</v>
      </c>
      <c r="AF52" s="7">
        <v>9000</v>
      </c>
    </row>
    <row r="53" spans="1:32" ht="13.5" thickBot="1">
      <c r="A53">
        <v>501539</v>
      </c>
      <c r="B53">
        <v>35</v>
      </c>
      <c r="C53">
        <v>32</v>
      </c>
      <c r="D53">
        <v>6</v>
      </c>
      <c r="E53">
        <v>1</v>
      </c>
      <c r="F53">
        <v>13</v>
      </c>
      <c r="G53">
        <v>3</v>
      </c>
      <c r="I53">
        <v>3</v>
      </c>
      <c r="J53">
        <v>27</v>
      </c>
      <c r="K53">
        <v>1</v>
      </c>
      <c r="L53">
        <v>1</v>
      </c>
      <c r="M53">
        <v>33</v>
      </c>
      <c r="N53">
        <v>12</v>
      </c>
      <c r="O53">
        <f t="shared" si="0"/>
        <v>30000</v>
      </c>
      <c r="Q53">
        <v>30</v>
      </c>
      <c r="S53" s="6" t="s">
        <v>67</v>
      </c>
      <c r="T53" s="7">
        <v>18</v>
      </c>
      <c r="U53" s="7">
        <v>28</v>
      </c>
      <c r="V53" s="7">
        <v>6</v>
      </c>
      <c r="W53" s="7">
        <v>3</v>
      </c>
      <c r="X53" s="7">
        <v>11</v>
      </c>
      <c r="Y53" s="7">
        <v>34</v>
      </c>
      <c r="Z53" s="7">
        <v>3</v>
      </c>
      <c r="AA53" s="7">
        <v>20</v>
      </c>
      <c r="AB53" s="7">
        <v>3</v>
      </c>
      <c r="AC53" s="7">
        <v>3</v>
      </c>
      <c r="AD53" s="7">
        <v>8</v>
      </c>
      <c r="AE53" s="7">
        <v>40</v>
      </c>
      <c r="AF53" s="7">
        <v>9000</v>
      </c>
    </row>
    <row r="54" spans="1:32" ht="13.5" thickBot="1">
      <c r="A54">
        <v>517321</v>
      </c>
      <c r="B54">
        <v>18</v>
      </c>
      <c r="C54">
        <v>22</v>
      </c>
      <c r="D54">
        <v>6</v>
      </c>
      <c r="E54">
        <v>3</v>
      </c>
      <c r="F54">
        <v>6</v>
      </c>
      <c r="G54">
        <v>37</v>
      </c>
      <c r="I54">
        <v>3</v>
      </c>
      <c r="J54">
        <v>41</v>
      </c>
      <c r="K54">
        <v>2</v>
      </c>
      <c r="L54">
        <v>3</v>
      </c>
      <c r="M54">
        <v>28</v>
      </c>
      <c r="N54">
        <v>49</v>
      </c>
      <c r="O54">
        <f t="shared" si="0"/>
        <v>16000</v>
      </c>
      <c r="Q54">
        <v>16</v>
      </c>
      <c r="S54" s="6" t="s">
        <v>68</v>
      </c>
      <c r="T54" s="7">
        <v>3</v>
      </c>
      <c r="U54" s="7">
        <v>21</v>
      </c>
      <c r="V54" s="7">
        <v>6</v>
      </c>
      <c r="W54" s="7">
        <v>3</v>
      </c>
      <c r="X54" s="7">
        <v>13</v>
      </c>
      <c r="Y54" s="7">
        <v>28</v>
      </c>
      <c r="Z54" s="7">
        <v>3</v>
      </c>
      <c r="AA54" s="7">
        <v>48</v>
      </c>
      <c r="AB54" s="7">
        <v>3</v>
      </c>
      <c r="AC54" s="7">
        <v>3</v>
      </c>
      <c r="AD54" s="7">
        <v>3</v>
      </c>
      <c r="AE54" s="7">
        <v>29</v>
      </c>
      <c r="AF54" s="7">
        <v>23000</v>
      </c>
    </row>
    <row r="55" spans="1:32" ht="13.5" thickBot="1">
      <c r="A55">
        <v>517322</v>
      </c>
      <c r="B55">
        <v>18</v>
      </c>
      <c r="C55">
        <v>22</v>
      </c>
      <c r="D55">
        <v>6</v>
      </c>
      <c r="E55">
        <v>3</v>
      </c>
      <c r="F55">
        <v>6</v>
      </c>
      <c r="G55">
        <v>37</v>
      </c>
      <c r="I55">
        <v>3</v>
      </c>
      <c r="J55">
        <v>41</v>
      </c>
      <c r="K55">
        <v>2</v>
      </c>
      <c r="L55">
        <v>3</v>
      </c>
      <c r="M55">
        <v>28</v>
      </c>
      <c r="N55">
        <v>49</v>
      </c>
      <c r="O55">
        <f t="shared" si="0"/>
        <v>16000</v>
      </c>
      <c r="Q55">
        <v>16</v>
      </c>
      <c r="S55" s="6" t="s">
        <v>69</v>
      </c>
      <c r="T55" s="7">
        <v>7</v>
      </c>
      <c r="U55" s="7">
        <v>16</v>
      </c>
      <c r="V55" s="7">
        <v>6</v>
      </c>
      <c r="W55" s="7">
        <v>3</v>
      </c>
      <c r="X55" s="7">
        <v>12</v>
      </c>
      <c r="Y55" s="7">
        <v>30</v>
      </c>
      <c r="Z55" s="7">
        <v>3</v>
      </c>
      <c r="AA55" s="7">
        <v>38</v>
      </c>
      <c r="AB55" s="7">
        <v>3</v>
      </c>
      <c r="AC55" s="7">
        <v>3</v>
      </c>
      <c r="AD55" s="7">
        <v>14</v>
      </c>
      <c r="AE55" s="7">
        <v>33</v>
      </c>
      <c r="AF55" s="7">
        <v>18000</v>
      </c>
    </row>
    <row r="56" spans="1:32" ht="13.5" thickBot="1">
      <c r="A56">
        <v>529400</v>
      </c>
      <c r="B56">
        <v>31</v>
      </c>
      <c r="C56">
        <v>31</v>
      </c>
      <c r="D56">
        <v>6</v>
      </c>
      <c r="E56">
        <v>1</v>
      </c>
      <c r="F56">
        <v>13</v>
      </c>
      <c r="G56">
        <v>10</v>
      </c>
      <c r="I56">
        <v>3</v>
      </c>
      <c r="J56">
        <v>15</v>
      </c>
      <c r="K56">
        <v>1</v>
      </c>
      <c r="L56">
        <v>5</v>
      </c>
      <c r="M56">
        <v>9</v>
      </c>
      <c r="N56">
        <v>8</v>
      </c>
      <c r="O56">
        <f t="shared" si="0"/>
        <v>8000</v>
      </c>
      <c r="Q56">
        <v>8</v>
      </c>
      <c r="S56" s="6" t="s">
        <v>70</v>
      </c>
      <c r="T56" s="7">
        <v>10</v>
      </c>
      <c r="U56" s="7">
        <v>7</v>
      </c>
      <c r="V56" s="7">
        <v>2</v>
      </c>
      <c r="W56" s="7">
        <v>3</v>
      </c>
      <c r="X56" s="7">
        <v>9</v>
      </c>
      <c r="Y56" s="7">
        <v>22</v>
      </c>
      <c r="Z56" s="7">
        <v>3</v>
      </c>
      <c r="AA56" s="7">
        <v>24</v>
      </c>
      <c r="AB56" s="7">
        <v>2</v>
      </c>
      <c r="AC56" s="7">
        <v>1</v>
      </c>
      <c r="AD56" s="7">
        <v>6</v>
      </c>
      <c r="AE56" s="7">
        <v>13</v>
      </c>
      <c r="AF56" s="7">
        <v>25000</v>
      </c>
    </row>
    <row r="57" spans="1:32" ht="13.5" thickBot="1">
      <c r="A57">
        <v>557511</v>
      </c>
      <c r="B57">
        <v>30</v>
      </c>
      <c r="C57">
        <v>36</v>
      </c>
      <c r="D57">
        <v>6</v>
      </c>
      <c r="E57">
        <v>1</v>
      </c>
      <c r="F57">
        <v>13</v>
      </c>
      <c r="G57">
        <v>3</v>
      </c>
      <c r="I57">
        <v>3</v>
      </c>
      <c r="J57">
        <v>54</v>
      </c>
      <c r="K57">
        <v>1</v>
      </c>
      <c r="L57">
        <v>1</v>
      </c>
      <c r="M57">
        <v>25</v>
      </c>
      <c r="N57">
        <v>11</v>
      </c>
      <c r="O57">
        <f t="shared" si="0"/>
        <v>15000</v>
      </c>
      <c r="Q57">
        <v>15</v>
      </c>
      <c r="S57" s="6" t="s">
        <v>71</v>
      </c>
      <c r="T57" s="7">
        <v>3</v>
      </c>
      <c r="U57" s="7">
        <v>21</v>
      </c>
      <c r="V57" s="7">
        <v>6</v>
      </c>
      <c r="W57" s="7">
        <v>3</v>
      </c>
      <c r="X57" s="7">
        <v>13</v>
      </c>
      <c r="Y57" s="7">
        <v>28</v>
      </c>
      <c r="Z57" s="7">
        <v>3</v>
      </c>
      <c r="AA57" s="7">
        <v>48</v>
      </c>
      <c r="AB57" s="7">
        <v>3</v>
      </c>
      <c r="AC57" s="7">
        <v>3</v>
      </c>
      <c r="AD57" s="7">
        <v>3</v>
      </c>
      <c r="AE57" s="7">
        <v>29</v>
      </c>
      <c r="AF57" s="7">
        <v>23000</v>
      </c>
    </row>
    <row r="58" spans="1:32" ht="13.5" thickBot="1">
      <c r="A58">
        <v>558445</v>
      </c>
      <c r="B58">
        <v>21</v>
      </c>
      <c r="C58">
        <v>32</v>
      </c>
      <c r="D58">
        <v>7</v>
      </c>
      <c r="E58">
        <v>3</v>
      </c>
      <c r="F58">
        <v>5</v>
      </c>
      <c r="G58">
        <v>18</v>
      </c>
      <c r="I58">
        <v>3</v>
      </c>
      <c r="J58">
        <v>7</v>
      </c>
      <c r="K58">
        <v>3</v>
      </c>
      <c r="L58">
        <v>3</v>
      </c>
      <c r="M58">
        <v>22</v>
      </c>
      <c r="N58">
        <v>18</v>
      </c>
      <c r="O58">
        <f t="shared" si="0"/>
        <v>21000</v>
      </c>
      <c r="Q58">
        <v>21</v>
      </c>
      <c r="S58" s="6" t="s">
        <v>72</v>
      </c>
      <c r="T58" s="7">
        <v>12</v>
      </c>
      <c r="U58" s="7">
        <v>48</v>
      </c>
      <c r="V58" s="7">
        <v>2</v>
      </c>
      <c r="W58" s="7">
        <v>2</v>
      </c>
      <c r="X58" s="7">
        <v>7</v>
      </c>
      <c r="Y58" s="7">
        <v>27</v>
      </c>
      <c r="Z58" s="7">
        <v>1</v>
      </c>
      <c r="AA58" s="7">
        <v>2</v>
      </c>
      <c r="AB58" s="7">
        <v>1</v>
      </c>
      <c r="AC58" s="7">
        <v>7</v>
      </c>
      <c r="AD58" s="7">
        <v>27</v>
      </c>
      <c r="AE58" s="7">
        <v>43</v>
      </c>
      <c r="AF58" s="7">
        <v>21000</v>
      </c>
    </row>
    <row r="59" spans="1:32" ht="13.5" thickBot="1">
      <c r="A59">
        <v>559031</v>
      </c>
      <c r="B59">
        <v>10</v>
      </c>
      <c r="C59">
        <v>7</v>
      </c>
      <c r="D59">
        <v>2</v>
      </c>
      <c r="E59">
        <v>3</v>
      </c>
      <c r="F59">
        <v>9</v>
      </c>
      <c r="G59">
        <v>22</v>
      </c>
      <c r="I59">
        <v>3</v>
      </c>
      <c r="J59">
        <v>24</v>
      </c>
      <c r="K59">
        <v>2</v>
      </c>
      <c r="L59">
        <v>1</v>
      </c>
      <c r="M59">
        <v>6</v>
      </c>
      <c r="N59">
        <v>13</v>
      </c>
      <c r="O59">
        <f t="shared" si="0"/>
        <v>25000</v>
      </c>
      <c r="Q59">
        <v>25</v>
      </c>
      <c r="S59" s="6" t="s">
        <v>73</v>
      </c>
      <c r="T59" s="7">
        <v>35</v>
      </c>
      <c r="U59" s="7">
        <v>32</v>
      </c>
      <c r="V59" s="7">
        <v>6</v>
      </c>
      <c r="W59" s="7">
        <v>1</v>
      </c>
      <c r="X59" s="7">
        <v>13</v>
      </c>
      <c r="Y59" s="7">
        <v>3</v>
      </c>
      <c r="Z59" s="7">
        <v>3</v>
      </c>
      <c r="AA59" s="7">
        <v>27</v>
      </c>
      <c r="AB59" s="7">
        <v>1</v>
      </c>
      <c r="AC59" s="7">
        <v>1</v>
      </c>
      <c r="AD59" s="7">
        <v>33</v>
      </c>
      <c r="AE59" s="7">
        <v>12</v>
      </c>
      <c r="AF59" s="7">
        <v>30000</v>
      </c>
    </row>
    <row r="60" spans="1:32" ht="13.5" thickBot="1">
      <c r="A60">
        <v>559032</v>
      </c>
      <c r="B60">
        <v>51</v>
      </c>
      <c r="C60">
        <v>24</v>
      </c>
      <c r="D60">
        <v>6</v>
      </c>
      <c r="E60">
        <v>1</v>
      </c>
      <c r="F60">
        <v>13</v>
      </c>
      <c r="G60">
        <v>11</v>
      </c>
      <c r="I60">
        <v>3</v>
      </c>
      <c r="J60">
        <v>39</v>
      </c>
      <c r="K60">
        <v>1</v>
      </c>
      <c r="L60">
        <v>3</v>
      </c>
      <c r="M60">
        <v>2</v>
      </c>
      <c r="N60">
        <v>30</v>
      </c>
      <c r="O60">
        <f t="shared" si="0"/>
        <v>29000</v>
      </c>
      <c r="Q60">
        <v>29</v>
      </c>
      <c r="S60" s="6" t="s">
        <v>74</v>
      </c>
      <c r="T60" s="7">
        <v>18</v>
      </c>
      <c r="U60" s="7">
        <v>22</v>
      </c>
      <c r="V60" s="7">
        <v>6</v>
      </c>
      <c r="W60" s="7">
        <v>3</v>
      </c>
      <c r="X60" s="7">
        <v>6</v>
      </c>
      <c r="Y60" s="7">
        <v>37</v>
      </c>
      <c r="Z60" s="7">
        <v>3</v>
      </c>
      <c r="AA60" s="7">
        <v>41</v>
      </c>
      <c r="AB60" s="7">
        <v>2</v>
      </c>
      <c r="AC60" s="7">
        <v>3</v>
      </c>
      <c r="AD60" s="7">
        <v>28</v>
      </c>
      <c r="AE60" s="7">
        <v>49</v>
      </c>
      <c r="AF60" s="7">
        <v>16000</v>
      </c>
    </row>
    <row r="61" spans="1:32" ht="13.5" thickBot="1">
      <c r="A61">
        <v>559137</v>
      </c>
      <c r="B61">
        <v>23</v>
      </c>
      <c r="C61">
        <v>41</v>
      </c>
      <c r="D61">
        <v>6</v>
      </c>
      <c r="E61">
        <v>3</v>
      </c>
      <c r="F61">
        <v>13</v>
      </c>
      <c r="G61">
        <v>29</v>
      </c>
      <c r="I61">
        <v>3</v>
      </c>
      <c r="J61">
        <v>21</v>
      </c>
      <c r="K61">
        <v>3</v>
      </c>
      <c r="L61">
        <v>3</v>
      </c>
      <c r="M61">
        <v>36</v>
      </c>
      <c r="N61">
        <v>53</v>
      </c>
      <c r="O61">
        <f t="shared" si="0"/>
        <v>19000</v>
      </c>
      <c r="Q61">
        <v>19</v>
      </c>
      <c r="S61" s="6" t="s">
        <v>75</v>
      </c>
      <c r="T61" s="7">
        <v>18</v>
      </c>
      <c r="U61" s="7">
        <v>22</v>
      </c>
      <c r="V61" s="7">
        <v>6</v>
      </c>
      <c r="W61" s="7">
        <v>3</v>
      </c>
      <c r="X61" s="7">
        <v>6</v>
      </c>
      <c r="Y61" s="7">
        <v>37</v>
      </c>
      <c r="Z61" s="7">
        <v>3</v>
      </c>
      <c r="AA61" s="7">
        <v>41</v>
      </c>
      <c r="AB61" s="7">
        <v>2</v>
      </c>
      <c r="AC61" s="7">
        <v>3</v>
      </c>
      <c r="AD61" s="7">
        <v>28</v>
      </c>
      <c r="AE61" s="7">
        <v>49</v>
      </c>
      <c r="AF61" s="7">
        <v>16000</v>
      </c>
    </row>
    <row r="62" spans="1:32" ht="13.5" thickBot="1">
      <c r="A62">
        <v>577600</v>
      </c>
      <c r="B62">
        <v>34</v>
      </c>
      <c r="C62">
        <v>51</v>
      </c>
      <c r="D62">
        <v>2</v>
      </c>
      <c r="E62">
        <v>1</v>
      </c>
      <c r="F62">
        <v>7</v>
      </c>
      <c r="G62">
        <v>6</v>
      </c>
      <c r="I62">
        <v>2</v>
      </c>
      <c r="J62">
        <v>29</v>
      </c>
      <c r="K62">
        <v>1</v>
      </c>
      <c r="L62">
        <v>7</v>
      </c>
      <c r="M62">
        <v>45</v>
      </c>
      <c r="N62">
        <v>38</v>
      </c>
      <c r="O62">
        <f t="shared" si="0"/>
        <v>2000</v>
      </c>
      <c r="Q62">
        <v>2</v>
      </c>
      <c r="S62" s="6" t="s">
        <v>76</v>
      </c>
      <c r="T62" s="7">
        <v>31</v>
      </c>
      <c r="U62" s="7">
        <v>31</v>
      </c>
      <c r="V62" s="7">
        <v>6</v>
      </c>
      <c r="W62" s="7">
        <v>1</v>
      </c>
      <c r="X62" s="7">
        <v>13</v>
      </c>
      <c r="Y62" s="7">
        <v>10</v>
      </c>
      <c r="Z62" s="7">
        <v>3</v>
      </c>
      <c r="AA62" s="7">
        <v>15</v>
      </c>
      <c r="AB62" s="7">
        <v>1</v>
      </c>
      <c r="AC62" s="7">
        <v>5</v>
      </c>
      <c r="AD62" s="7">
        <v>9</v>
      </c>
      <c r="AE62" s="7">
        <v>8</v>
      </c>
      <c r="AF62" s="7">
        <v>8000</v>
      </c>
    </row>
    <row r="63" spans="1:32" ht="13.5" thickBot="1">
      <c r="A63">
        <v>585056</v>
      </c>
      <c r="B63">
        <v>1</v>
      </c>
      <c r="C63">
        <v>15</v>
      </c>
      <c r="D63">
        <v>6</v>
      </c>
      <c r="E63">
        <v>3</v>
      </c>
      <c r="F63">
        <v>13</v>
      </c>
      <c r="G63">
        <v>23</v>
      </c>
      <c r="I63">
        <v>3</v>
      </c>
      <c r="J63">
        <v>26</v>
      </c>
      <c r="K63">
        <v>3</v>
      </c>
      <c r="L63">
        <v>1</v>
      </c>
      <c r="M63">
        <v>4</v>
      </c>
      <c r="N63">
        <v>20</v>
      </c>
      <c r="O63">
        <f t="shared" si="0"/>
        <v>2000</v>
      </c>
      <c r="Q63">
        <v>2</v>
      </c>
      <c r="S63" s="6" t="s">
        <v>77</v>
      </c>
      <c r="T63" s="7">
        <v>30</v>
      </c>
      <c r="U63" s="7">
        <v>36</v>
      </c>
      <c r="V63" s="7">
        <v>6</v>
      </c>
      <c r="W63" s="7">
        <v>1</v>
      </c>
      <c r="X63" s="7">
        <v>13</v>
      </c>
      <c r="Y63" s="7">
        <v>3</v>
      </c>
      <c r="Z63" s="7">
        <v>3</v>
      </c>
      <c r="AA63" s="7">
        <v>54</v>
      </c>
      <c r="AB63" s="7">
        <v>1</v>
      </c>
      <c r="AC63" s="7">
        <v>1</v>
      </c>
      <c r="AD63" s="7">
        <v>25</v>
      </c>
      <c r="AE63" s="7">
        <v>11</v>
      </c>
      <c r="AF63" s="7">
        <v>15000</v>
      </c>
    </row>
    <row r="64" spans="1:32" ht="13.5" thickBot="1">
      <c r="A64">
        <v>590771</v>
      </c>
      <c r="B64">
        <v>30</v>
      </c>
      <c r="C64">
        <v>37</v>
      </c>
      <c r="D64">
        <v>6</v>
      </c>
      <c r="E64">
        <v>1</v>
      </c>
      <c r="F64">
        <v>13</v>
      </c>
      <c r="G64">
        <v>3</v>
      </c>
      <c r="I64">
        <v>3</v>
      </c>
      <c r="J64">
        <v>55</v>
      </c>
      <c r="K64">
        <v>1</v>
      </c>
      <c r="L64">
        <v>1</v>
      </c>
      <c r="M64">
        <v>25</v>
      </c>
      <c r="N64">
        <v>11</v>
      </c>
      <c r="O64">
        <f t="shared" si="0"/>
        <v>15000</v>
      </c>
      <c r="Q64">
        <v>15</v>
      </c>
      <c r="S64" s="6" t="s">
        <v>78</v>
      </c>
      <c r="T64" s="7">
        <v>21</v>
      </c>
      <c r="U64" s="7">
        <v>32</v>
      </c>
      <c r="V64" s="7">
        <v>7</v>
      </c>
      <c r="W64" s="7">
        <v>3</v>
      </c>
      <c r="X64" s="7">
        <v>5</v>
      </c>
      <c r="Y64" s="7">
        <v>18</v>
      </c>
      <c r="Z64" s="7">
        <v>3</v>
      </c>
      <c r="AA64" s="7">
        <v>7</v>
      </c>
      <c r="AB64" s="7">
        <v>3</v>
      </c>
      <c r="AC64" s="7">
        <v>3</v>
      </c>
      <c r="AD64" s="7">
        <v>22</v>
      </c>
      <c r="AE64" s="7">
        <v>18</v>
      </c>
      <c r="AF64" s="7">
        <v>21000</v>
      </c>
    </row>
    <row r="65" spans="1:32" ht="13.5" thickBot="1">
      <c r="A65">
        <v>621720</v>
      </c>
      <c r="B65">
        <v>31</v>
      </c>
      <c r="C65">
        <v>31</v>
      </c>
      <c r="D65">
        <v>6</v>
      </c>
      <c r="E65">
        <v>1</v>
      </c>
      <c r="F65">
        <v>13</v>
      </c>
      <c r="G65">
        <v>10</v>
      </c>
      <c r="I65">
        <v>3</v>
      </c>
      <c r="J65">
        <v>15</v>
      </c>
      <c r="K65">
        <v>1</v>
      </c>
      <c r="L65">
        <v>5</v>
      </c>
      <c r="M65">
        <v>9</v>
      </c>
      <c r="N65">
        <v>8</v>
      </c>
      <c r="O65">
        <f t="shared" si="0"/>
        <v>8000</v>
      </c>
      <c r="Q65">
        <v>8</v>
      </c>
      <c r="S65" s="6" t="s">
        <v>79</v>
      </c>
      <c r="T65" s="7">
        <v>10</v>
      </c>
      <c r="U65" s="7">
        <v>7</v>
      </c>
      <c r="V65" s="7">
        <v>2</v>
      </c>
      <c r="W65" s="7">
        <v>3</v>
      </c>
      <c r="X65" s="7">
        <v>9</v>
      </c>
      <c r="Y65" s="7">
        <v>22</v>
      </c>
      <c r="Z65" s="7">
        <v>3</v>
      </c>
      <c r="AA65" s="7">
        <v>24</v>
      </c>
      <c r="AB65" s="7">
        <v>2</v>
      </c>
      <c r="AC65" s="7">
        <v>1</v>
      </c>
      <c r="AD65" s="7">
        <v>6</v>
      </c>
      <c r="AE65" s="7">
        <v>13</v>
      </c>
      <c r="AF65" s="7">
        <v>25000</v>
      </c>
    </row>
    <row r="66" spans="1:32" ht="13.5" thickBot="1">
      <c r="A66">
        <v>622662</v>
      </c>
      <c r="B66">
        <v>16</v>
      </c>
      <c r="C66">
        <v>1</v>
      </c>
      <c r="D66">
        <v>2</v>
      </c>
      <c r="E66">
        <v>3</v>
      </c>
      <c r="F66">
        <v>7</v>
      </c>
      <c r="G66">
        <v>19</v>
      </c>
      <c r="I66">
        <v>3</v>
      </c>
      <c r="J66">
        <v>19</v>
      </c>
      <c r="K66">
        <v>1</v>
      </c>
      <c r="L66">
        <v>7</v>
      </c>
      <c r="M66">
        <v>40</v>
      </c>
      <c r="N66">
        <v>34</v>
      </c>
      <c r="O66">
        <f t="shared" si="0"/>
        <v>20000</v>
      </c>
      <c r="Q66">
        <v>20</v>
      </c>
      <c r="S66" s="6" t="s">
        <v>80</v>
      </c>
      <c r="T66" s="7">
        <v>51</v>
      </c>
      <c r="U66" s="7">
        <v>24</v>
      </c>
      <c r="V66" s="7">
        <v>6</v>
      </c>
      <c r="W66" s="7">
        <v>1</v>
      </c>
      <c r="X66" s="7">
        <v>13</v>
      </c>
      <c r="Y66" s="7">
        <v>11</v>
      </c>
      <c r="Z66" s="7">
        <v>3</v>
      </c>
      <c r="AA66" s="7">
        <v>39</v>
      </c>
      <c r="AB66" s="7">
        <v>1</v>
      </c>
      <c r="AC66" s="7">
        <v>3</v>
      </c>
      <c r="AD66" s="7">
        <v>2</v>
      </c>
      <c r="AE66" s="7">
        <v>30</v>
      </c>
      <c r="AF66" s="7">
        <v>29000</v>
      </c>
    </row>
    <row r="67" spans="1:32" ht="13.5" thickBot="1">
      <c r="A67">
        <v>640120</v>
      </c>
      <c r="B67">
        <v>38</v>
      </c>
      <c r="C67">
        <v>13</v>
      </c>
      <c r="D67">
        <v>6</v>
      </c>
      <c r="E67">
        <v>1</v>
      </c>
      <c r="F67">
        <v>13</v>
      </c>
      <c r="G67">
        <v>7</v>
      </c>
      <c r="I67">
        <v>3</v>
      </c>
      <c r="J67">
        <v>49</v>
      </c>
      <c r="K67">
        <v>1</v>
      </c>
      <c r="L67">
        <v>6</v>
      </c>
      <c r="M67">
        <v>3</v>
      </c>
      <c r="N67">
        <v>28</v>
      </c>
      <c r="O67">
        <f aca="true" t="shared" si="1" ref="O67:O95">Q67*1000</f>
        <v>10000</v>
      </c>
      <c r="Q67">
        <v>10</v>
      </c>
      <c r="S67" s="6" t="s">
        <v>81</v>
      </c>
      <c r="T67" s="7">
        <v>23</v>
      </c>
      <c r="U67" s="7">
        <v>41</v>
      </c>
      <c r="V67" s="7">
        <v>6</v>
      </c>
      <c r="W67" s="7">
        <v>3</v>
      </c>
      <c r="X67" s="7">
        <v>13</v>
      </c>
      <c r="Y67" s="7">
        <v>29</v>
      </c>
      <c r="Z67" s="7">
        <v>3</v>
      </c>
      <c r="AA67" s="7">
        <v>21</v>
      </c>
      <c r="AB67" s="7">
        <v>3</v>
      </c>
      <c r="AC67" s="7">
        <v>3</v>
      </c>
      <c r="AD67" s="7">
        <v>36</v>
      </c>
      <c r="AE67" s="7">
        <v>53</v>
      </c>
      <c r="AF67" s="7">
        <v>19000</v>
      </c>
    </row>
    <row r="68" spans="1:32" ht="13.5" thickBot="1">
      <c r="A68">
        <v>661474</v>
      </c>
      <c r="B68">
        <v>5</v>
      </c>
      <c r="C68">
        <v>47</v>
      </c>
      <c r="D68">
        <v>2</v>
      </c>
      <c r="E68">
        <v>3</v>
      </c>
      <c r="F68">
        <v>7</v>
      </c>
      <c r="G68">
        <v>38</v>
      </c>
      <c r="I68">
        <v>3</v>
      </c>
      <c r="J68">
        <v>50</v>
      </c>
      <c r="K68">
        <v>1</v>
      </c>
      <c r="L68">
        <v>7</v>
      </c>
      <c r="M68">
        <v>42</v>
      </c>
      <c r="N68">
        <v>7</v>
      </c>
      <c r="O68">
        <f t="shared" si="1"/>
        <v>4000</v>
      </c>
      <c r="Q68">
        <v>4</v>
      </c>
      <c r="S68" s="6" t="s">
        <v>82</v>
      </c>
      <c r="T68" s="7">
        <v>34</v>
      </c>
      <c r="U68" s="7">
        <v>51</v>
      </c>
      <c r="V68" s="7">
        <v>2</v>
      </c>
      <c r="W68" s="7">
        <v>1</v>
      </c>
      <c r="X68" s="7">
        <v>7</v>
      </c>
      <c r="Y68" s="7">
        <v>6</v>
      </c>
      <c r="Z68" s="7">
        <v>2</v>
      </c>
      <c r="AA68" s="7">
        <v>29</v>
      </c>
      <c r="AB68" s="7">
        <v>1</v>
      </c>
      <c r="AC68" s="7">
        <v>7</v>
      </c>
      <c r="AD68" s="7">
        <v>45</v>
      </c>
      <c r="AE68" s="7">
        <v>38</v>
      </c>
      <c r="AF68" s="7">
        <v>2000</v>
      </c>
    </row>
    <row r="69" spans="1:32" ht="13.5" thickBot="1">
      <c r="A69">
        <v>681791</v>
      </c>
      <c r="B69">
        <v>10</v>
      </c>
      <c r="C69">
        <v>7</v>
      </c>
      <c r="D69">
        <v>2</v>
      </c>
      <c r="E69">
        <v>3</v>
      </c>
      <c r="F69">
        <v>9</v>
      </c>
      <c r="G69">
        <v>22</v>
      </c>
      <c r="I69">
        <v>3</v>
      </c>
      <c r="J69">
        <v>24</v>
      </c>
      <c r="K69">
        <v>2</v>
      </c>
      <c r="L69">
        <v>1</v>
      </c>
      <c r="M69">
        <v>6</v>
      </c>
      <c r="N69">
        <v>13</v>
      </c>
      <c r="O69">
        <f t="shared" si="1"/>
        <v>25000</v>
      </c>
      <c r="Q69">
        <v>25</v>
      </c>
      <c r="S69" s="6" t="s">
        <v>83</v>
      </c>
      <c r="T69" s="7">
        <v>1</v>
      </c>
      <c r="U69" s="7">
        <v>15</v>
      </c>
      <c r="V69" s="7">
        <v>6</v>
      </c>
      <c r="W69" s="7">
        <v>3</v>
      </c>
      <c r="X69" s="7">
        <v>13</v>
      </c>
      <c r="Y69" s="7">
        <v>23</v>
      </c>
      <c r="Z69" s="7">
        <v>3</v>
      </c>
      <c r="AA69" s="7">
        <v>26</v>
      </c>
      <c r="AB69" s="7">
        <v>3</v>
      </c>
      <c r="AC69" s="7">
        <v>1</v>
      </c>
      <c r="AD69" s="7">
        <v>4</v>
      </c>
      <c r="AE69" s="7">
        <v>20</v>
      </c>
      <c r="AF69" s="7">
        <v>2000</v>
      </c>
    </row>
    <row r="70" spans="1:32" ht="13.5" thickBot="1">
      <c r="A70">
        <v>722244</v>
      </c>
      <c r="B70">
        <v>19</v>
      </c>
      <c r="C70">
        <v>43</v>
      </c>
      <c r="D70">
        <v>2</v>
      </c>
      <c r="E70">
        <v>3</v>
      </c>
      <c r="F70">
        <v>7</v>
      </c>
      <c r="G70">
        <v>38</v>
      </c>
      <c r="I70">
        <v>2</v>
      </c>
      <c r="J70">
        <v>47</v>
      </c>
      <c r="K70">
        <v>1</v>
      </c>
      <c r="L70">
        <v>7</v>
      </c>
      <c r="M70">
        <v>46</v>
      </c>
      <c r="N70">
        <v>37</v>
      </c>
      <c r="O70">
        <f t="shared" si="1"/>
        <v>14000</v>
      </c>
      <c r="Q70">
        <v>14</v>
      </c>
      <c r="S70" s="6" t="s">
        <v>84</v>
      </c>
      <c r="T70" s="7">
        <v>30</v>
      </c>
      <c r="U70" s="7">
        <v>37</v>
      </c>
      <c r="V70" s="7">
        <v>6</v>
      </c>
      <c r="W70" s="7">
        <v>1</v>
      </c>
      <c r="X70" s="7">
        <v>13</v>
      </c>
      <c r="Y70" s="7">
        <v>3</v>
      </c>
      <c r="Z70" s="7">
        <v>3</v>
      </c>
      <c r="AA70" s="7">
        <v>55</v>
      </c>
      <c r="AB70" s="7">
        <v>1</v>
      </c>
      <c r="AC70" s="7">
        <v>1</v>
      </c>
      <c r="AD70" s="7">
        <v>25</v>
      </c>
      <c r="AE70" s="7">
        <v>11</v>
      </c>
      <c r="AF70" s="7">
        <v>15000</v>
      </c>
    </row>
    <row r="71" spans="1:32" ht="13.5" thickBot="1">
      <c r="A71">
        <v>741025</v>
      </c>
      <c r="B71">
        <v>40</v>
      </c>
      <c r="C71">
        <v>2</v>
      </c>
      <c r="D71">
        <v>2</v>
      </c>
      <c r="E71">
        <v>1</v>
      </c>
      <c r="F71">
        <v>7</v>
      </c>
      <c r="G71">
        <v>14</v>
      </c>
      <c r="I71">
        <v>3</v>
      </c>
      <c r="J71">
        <v>51</v>
      </c>
      <c r="K71">
        <v>1</v>
      </c>
      <c r="L71">
        <v>7</v>
      </c>
      <c r="M71">
        <v>37</v>
      </c>
      <c r="N71">
        <v>31</v>
      </c>
      <c r="O71">
        <f t="shared" si="1"/>
        <v>19000</v>
      </c>
      <c r="Q71">
        <v>19</v>
      </c>
      <c r="S71" s="6" t="s">
        <v>85</v>
      </c>
      <c r="T71" s="7">
        <v>31</v>
      </c>
      <c r="U71" s="7">
        <v>31</v>
      </c>
      <c r="V71" s="7">
        <v>6</v>
      </c>
      <c r="W71" s="7">
        <v>1</v>
      </c>
      <c r="X71" s="7">
        <v>13</v>
      </c>
      <c r="Y71" s="7">
        <v>10</v>
      </c>
      <c r="Z71" s="7">
        <v>3</v>
      </c>
      <c r="AA71" s="7">
        <v>15</v>
      </c>
      <c r="AB71" s="7">
        <v>1</v>
      </c>
      <c r="AC71" s="7">
        <v>5</v>
      </c>
      <c r="AD71" s="7">
        <v>9</v>
      </c>
      <c r="AE71" s="7">
        <v>8</v>
      </c>
      <c r="AF71" s="7">
        <v>8000</v>
      </c>
    </row>
    <row r="72" spans="1:32" ht="13.5" thickBot="1">
      <c r="A72">
        <v>747622</v>
      </c>
      <c r="B72">
        <v>25</v>
      </c>
      <c r="C72">
        <v>25</v>
      </c>
      <c r="D72">
        <v>6</v>
      </c>
      <c r="E72">
        <v>3</v>
      </c>
      <c r="F72">
        <v>13</v>
      </c>
      <c r="G72">
        <v>31</v>
      </c>
      <c r="I72">
        <v>3</v>
      </c>
      <c r="J72">
        <v>56</v>
      </c>
      <c r="K72">
        <v>2</v>
      </c>
      <c r="L72">
        <v>1</v>
      </c>
      <c r="M72">
        <v>21</v>
      </c>
      <c r="N72">
        <v>57</v>
      </c>
      <c r="O72">
        <f t="shared" si="1"/>
        <v>31000</v>
      </c>
      <c r="Q72">
        <v>31</v>
      </c>
      <c r="S72" s="6" t="s">
        <v>86</v>
      </c>
      <c r="T72" s="7">
        <v>16</v>
      </c>
      <c r="U72" s="7">
        <v>1</v>
      </c>
      <c r="V72" s="7">
        <v>2</v>
      </c>
      <c r="W72" s="7">
        <v>3</v>
      </c>
      <c r="X72" s="7">
        <v>7</v>
      </c>
      <c r="Y72" s="7">
        <v>19</v>
      </c>
      <c r="Z72" s="7">
        <v>3</v>
      </c>
      <c r="AA72" s="7">
        <v>19</v>
      </c>
      <c r="AB72" s="7">
        <v>1</v>
      </c>
      <c r="AC72" s="7">
        <v>7</v>
      </c>
      <c r="AD72" s="7">
        <v>40</v>
      </c>
      <c r="AE72" s="7">
        <v>34</v>
      </c>
      <c r="AF72" s="7">
        <v>20000</v>
      </c>
    </row>
    <row r="73" spans="1:32" ht="13.5" thickBot="1">
      <c r="A73">
        <v>788867</v>
      </c>
      <c r="B73">
        <v>49</v>
      </c>
      <c r="C73">
        <v>32</v>
      </c>
      <c r="D73">
        <v>6</v>
      </c>
      <c r="E73">
        <v>1</v>
      </c>
      <c r="F73">
        <v>13</v>
      </c>
      <c r="G73">
        <v>3</v>
      </c>
      <c r="I73">
        <v>3</v>
      </c>
      <c r="J73">
        <v>53</v>
      </c>
      <c r="K73">
        <v>1</v>
      </c>
      <c r="L73">
        <v>5</v>
      </c>
      <c r="M73">
        <v>24</v>
      </c>
      <c r="N73">
        <v>10</v>
      </c>
      <c r="O73">
        <f t="shared" si="1"/>
        <v>26000</v>
      </c>
      <c r="Q73">
        <v>26</v>
      </c>
      <c r="S73" s="6" t="s">
        <v>87</v>
      </c>
      <c r="T73" s="7">
        <v>38</v>
      </c>
      <c r="U73" s="7">
        <v>13</v>
      </c>
      <c r="V73" s="7">
        <v>6</v>
      </c>
      <c r="W73" s="7">
        <v>1</v>
      </c>
      <c r="X73" s="7">
        <v>13</v>
      </c>
      <c r="Y73" s="7">
        <v>7</v>
      </c>
      <c r="Z73" s="7">
        <v>3</v>
      </c>
      <c r="AA73" s="7">
        <v>49</v>
      </c>
      <c r="AB73" s="7">
        <v>1</v>
      </c>
      <c r="AC73" s="7">
        <v>6</v>
      </c>
      <c r="AD73" s="7">
        <v>3</v>
      </c>
      <c r="AE73" s="7">
        <v>28</v>
      </c>
      <c r="AF73" s="7">
        <v>10000</v>
      </c>
    </row>
    <row r="74" spans="1:32" ht="13.5" thickBot="1">
      <c r="A74">
        <v>790142</v>
      </c>
      <c r="B74">
        <v>23</v>
      </c>
      <c r="C74">
        <v>41</v>
      </c>
      <c r="D74">
        <v>6</v>
      </c>
      <c r="E74">
        <v>3</v>
      </c>
      <c r="F74">
        <v>13</v>
      </c>
      <c r="G74">
        <v>29</v>
      </c>
      <c r="I74">
        <v>3</v>
      </c>
      <c r="J74">
        <v>21</v>
      </c>
      <c r="K74">
        <v>3</v>
      </c>
      <c r="L74">
        <v>3</v>
      </c>
      <c r="M74">
        <v>36</v>
      </c>
      <c r="N74">
        <v>52</v>
      </c>
      <c r="O74">
        <f t="shared" si="1"/>
        <v>19000</v>
      </c>
      <c r="Q74">
        <v>19</v>
      </c>
      <c r="S74" s="6" t="s">
        <v>88</v>
      </c>
      <c r="T74" s="7">
        <v>5</v>
      </c>
      <c r="U74" s="7">
        <v>47</v>
      </c>
      <c r="V74" s="7">
        <v>2</v>
      </c>
      <c r="W74" s="7">
        <v>3</v>
      </c>
      <c r="X74" s="7">
        <v>7</v>
      </c>
      <c r="Y74" s="7">
        <v>38</v>
      </c>
      <c r="Z74" s="7">
        <v>3</v>
      </c>
      <c r="AA74" s="7">
        <v>50</v>
      </c>
      <c r="AB74" s="7">
        <v>1</v>
      </c>
      <c r="AC74" s="7">
        <v>7</v>
      </c>
      <c r="AD74" s="7">
        <v>42</v>
      </c>
      <c r="AE74" s="7">
        <v>7</v>
      </c>
      <c r="AF74" s="7">
        <v>4000</v>
      </c>
    </row>
    <row r="75" spans="1:32" ht="13.5" thickBot="1">
      <c r="A75">
        <v>823089</v>
      </c>
      <c r="B75">
        <v>37</v>
      </c>
      <c r="C75">
        <v>5</v>
      </c>
      <c r="D75">
        <v>2</v>
      </c>
      <c r="E75">
        <v>1</v>
      </c>
      <c r="F75">
        <v>7</v>
      </c>
      <c r="G75">
        <v>6</v>
      </c>
      <c r="I75">
        <v>3</v>
      </c>
      <c r="J75">
        <v>22</v>
      </c>
      <c r="K75">
        <v>1</v>
      </c>
      <c r="L75">
        <v>7</v>
      </c>
      <c r="M75">
        <v>44</v>
      </c>
      <c r="N75">
        <v>6</v>
      </c>
      <c r="O75">
        <f t="shared" si="1"/>
        <v>17000</v>
      </c>
      <c r="Q75">
        <v>17</v>
      </c>
      <c r="S75" s="6" t="s">
        <v>89</v>
      </c>
      <c r="T75" s="7">
        <v>10</v>
      </c>
      <c r="U75" s="7">
        <v>7</v>
      </c>
      <c r="V75" s="7">
        <v>2</v>
      </c>
      <c r="W75" s="7">
        <v>3</v>
      </c>
      <c r="X75" s="7">
        <v>9</v>
      </c>
      <c r="Y75" s="7">
        <v>22</v>
      </c>
      <c r="Z75" s="7">
        <v>3</v>
      </c>
      <c r="AA75" s="7">
        <v>24</v>
      </c>
      <c r="AB75" s="7">
        <v>2</v>
      </c>
      <c r="AC75" s="7">
        <v>1</v>
      </c>
      <c r="AD75" s="7">
        <v>6</v>
      </c>
      <c r="AE75" s="7">
        <v>13</v>
      </c>
      <c r="AF75" s="7">
        <v>25000</v>
      </c>
    </row>
    <row r="76" spans="1:32" ht="13.5" thickBot="1">
      <c r="A76">
        <v>833795</v>
      </c>
      <c r="B76">
        <v>10</v>
      </c>
      <c r="C76">
        <v>7</v>
      </c>
      <c r="D76">
        <v>2</v>
      </c>
      <c r="E76">
        <v>3</v>
      </c>
      <c r="F76">
        <v>9</v>
      </c>
      <c r="G76">
        <v>22</v>
      </c>
      <c r="I76">
        <v>3</v>
      </c>
      <c r="J76">
        <v>24</v>
      </c>
      <c r="K76">
        <v>2</v>
      </c>
      <c r="L76">
        <v>1</v>
      </c>
      <c r="M76">
        <v>6</v>
      </c>
      <c r="N76">
        <v>13</v>
      </c>
      <c r="O76">
        <f t="shared" si="1"/>
        <v>25000</v>
      </c>
      <c r="Q76">
        <v>25</v>
      </c>
      <c r="S76" s="6" t="s">
        <v>90</v>
      </c>
      <c r="T76" s="7">
        <v>19</v>
      </c>
      <c r="U76" s="7">
        <v>43</v>
      </c>
      <c r="V76" s="7">
        <v>2</v>
      </c>
      <c r="W76" s="7">
        <v>3</v>
      </c>
      <c r="X76" s="7">
        <v>7</v>
      </c>
      <c r="Y76" s="7">
        <v>38</v>
      </c>
      <c r="Z76" s="7">
        <v>2</v>
      </c>
      <c r="AA76" s="7">
        <v>47</v>
      </c>
      <c r="AB76" s="7">
        <v>1</v>
      </c>
      <c r="AC76" s="7">
        <v>7</v>
      </c>
      <c r="AD76" s="7">
        <v>46</v>
      </c>
      <c r="AE76" s="7">
        <v>37</v>
      </c>
      <c r="AF76" s="7">
        <v>14000</v>
      </c>
    </row>
    <row r="77" spans="1:32" ht="13.5" thickBot="1">
      <c r="A77">
        <v>835686</v>
      </c>
      <c r="B77">
        <v>29</v>
      </c>
      <c r="C77">
        <v>53</v>
      </c>
      <c r="D77">
        <v>2</v>
      </c>
      <c r="E77">
        <v>2</v>
      </c>
      <c r="F77">
        <v>7</v>
      </c>
      <c r="G77">
        <v>27</v>
      </c>
      <c r="I77">
        <v>1</v>
      </c>
      <c r="J77">
        <v>35</v>
      </c>
      <c r="K77">
        <v>1</v>
      </c>
      <c r="L77">
        <v>7</v>
      </c>
      <c r="M77">
        <v>27</v>
      </c>
      <c r="N77">
        <v>44</v>
      </c>
      <c r="O77">
        <f t="shared" si="1"/>
        <v>22000</v>
      </c>
      <c r="Q77">
        <v>22</v>
      </c>
      <c r="S77" s="6" t="s">
        <v>91</v>
      </c>
      <c r="T77" s="7">
        <v>40</v>
      </c>
      <c r="U77" s="7">
        <v>2</v>
      </c>
      <c r="V77" s="7">
        <v>2</v>
      </c>
      <c r="W77" s="7">
        <v>1</v>
      </c>
      <c r="X77" s="7">
        <v>7</v>
      </c>
      <c r="Y77" s="7">
        <v>14</v>
      </c>
      <c r="Z77" s="7">
        <v>3</v>
      </c>
      <c r="AA77" s="7">
        <v>51</v>
      </c>
      <c r="AB77" s="7">
        <v>1</v>
      </c>
      <c r="AC77" s="7">
        <v>7</v>
      </c>
      <c r="AD77" s="7">
        <v>37</v>
      </c>
      <c r="AE77" s="7">
        <v>31</v>
      </c>
      <c r="AF77" s="7">
        <v>19000</v>
      </c>
    </row>
    <row r="78" spans="1:32" ht="13.5" thickBot="1">
      <c r="A78">
        <v>837533</v>
      </c>
      <c r="B78">
        <v>36</v>
      </c>
      <c r="C78">
        <v>10</v>
      </c>
      <c r="D78">
        <v>1</v>
      </c>
      <c r="E78">
        <v>1</v>
      </c>
      <c r="F78">
        <v>3</v>
      </c>
      <c r="G78">
        <v>4</v>
      </c>
      <c r="I78">
        <v>2</v>
      </c>
      <c r="J78">
        <v>23</v>
      </c>
      <c r="K78">
        <v>1</v>
      </c>
      <c r="L78">
        <v>7</v>
      </c>
      <c r="M78">
        <v>43</v>
      </c>
      <c r="N78">
        <v>54</v>
      </c>
      <c r="O78">
        <f t="shared" si="1"/>
        <v>18000</v>
      </c>
      <c r="Q78">
        <v>18</v>
      </c>
      <c r="S78" s="6" t="s">
        <v>92</v>
      </c>
      <c r="T78" s="7">
        <v>25</v>
      </c>
      <c r="U78" s="7">
        <v>25</v>
      </c>
      <c r="V78" s="7">
        <v>6</v>
      </c>
      <c r="W78" s="7">
        <v>3</v>
      </c>
      <c r="X78" s="7">
        <v>13</v>
      </c>
      <c r="Y78" s="7">
        <v>31</v>
      </c>
      <c r="Z78" s="7">
        <v>3</v>
      </c>
      <c r="AA78" s="7">
        <v>56</v>
      </c>
      <c r="AB78" s="7">
        <v>2</v>
      </c>
      <c r="AC78" s="7">
        <v>1</v>
      </c>
      <c r="AD78" s="7">
        <v>21</v>
      </c>
      <c r="AE78" s="7">
        <v>57</v>
      </c>
      <c r="AF78" s="7">
        <v>31000</v>
      </c>
    </row>
    <row r="79" spans="1:32" ht="13.5" thickBot="1">
      <c r="A79">
        <v>849078</v>
      </c>
      <c r="B79">
        <v>7</v>
      </c>
      <c r="C79">
        <v>16</v>
      </c>
      <c r="D79">
        <v>6</v>
      </c>
      <c r="E79">
        <v>3</v>
      </c>
      <c r="F79">
        <v>12</v>
      </c>
      <c r="G79">
        <v>30</v>
      </c>
      <c r="I79">
        <v>3</v>
      </c>
      <c r="J79">
        <v>38</v>
      </c>
      <c r="K79">
        <v>3</v>
      </c>
      <c r="L79">
        <v>3</v>
      </c>
      <c r="M79">
        <v>14</v>
      </c>
      <c r="N79">
        <v>33</v>
      </c>
      <c r="O79">
        <f t="shared" si="1"/>
        <v>18000</v>
      </c>
      <c r="Q79">
        <v>18</v>
      </c>
      <c r="S79" s="6" t="s">
        <v>93</v>
      </c>
      <c r="T79" s="7">
        <v>49</v>
      </c>
      <c r="U79" s="7">
        <v>32</v>
      </c>
      <c r="V79" s="7">
        <v>6</v>
      </c>
      <c r="W79" s="7">
        <v>1</v>
      </c>
      <c r="X79" s="7">
        <v>13</v>
      </c>
      <c r="Y79" s="7">
        <v>3</v>
      </c>
      <c r="Z79" s="7">
        <v>3</v>
      </c>
      <c r="AA79" s="7">
        <v>53</v>
      </c>
      <c r="AB79" s="7">
        <v>1</v>
      </c>
      <c r="AC79" s="7">
        <v>5</v>
      </c>
      <c r="AD79" s="7">
        <v>24</v>
      </c>
      <c r="AE79" s="7">
        <v>10</v>
      </c>
      <c r="AF79" s="7">
        <v>26000</v>
      </c>
    </row>
    <row r="80" spans="1:32" ht="13.5" thickBot="1">
      <c r="A80">
        <v>867787</v>
      </c>
      <c r="B80">
        <v>53</v>
      </c>
      <c r="C80">
        <v>3</v>
      </c>
      <c r="D80">
        <v>2</v>
      </c>
      <c r="E80">
        <v>2</v>
      </c>
      <c r="F80">
        <v>7</v>
      </c>
      <c r="G80">
        <v>27</v>
      </c>
      <c r="I80">
        <v>1</v>
      </c>
      <c r="J80">
        <v>4</v>
      </c>
      <c r="K80">
        <v>1</v>
      </c>
      <c r="L80">
        <v>4</v>
      </c>
      <c r="M80">
        <v>27</v>
      </c>
      <c r="N80">
        <v>42</v>
      </c>
      <c r="O80">
        <f t="shared" si="1"/>
        <v>29000</v>
      </c>
      <c r="Q80">
        <v>29</v>
      </c>
      <c r="S80" s="6" t="s">
        <v>94</v>
      </c>
      <c r="T80" s="7">
        <v>23</v>
      </c>
      <c r="U80" s="7">
        <v>41</v>
      </c>
      <c r="V80" s="7">
        <v>6</v>
      </c>
      <c r="W80" s="7">
        <v>3</v>
      </c>
      <c r="X80" s="7">
        <v>13</v>
      </c>
      <c r="Y80" s="7">
        <v>29</v>
      </c>
      <c r="Z80" s="7">
        <v>3</v>
      </c>
      <c r="AA80" s="7">
        <v>21</v>
      </c>
      <c r="AB80" s="7">
        <v>3</v>
      </c>
      <c r="AC80" s="7">
        <v>3</v>
      </c>
      <c r="AD80" s="7">
        <v>36</v>
      </c>
      <c r="AE80" s="7">
        <v>52</v>
      </c>
      <c r="AF80" s="7">
        <v>19000</v>
      </c>
    </row>
    <row r="81" spans="1:32" ht="13.5" thickBot="1">
      <c r="A81">
        <v>879597</v>
      </c>
      <c r="B81">
        <v>24</v>
      </c>
      <c r="C81">
        <v>11</v>
      </c>
      <c r="D81">
        <v>3</v>
      </c>
      <c r="E81">
        <v>3</v>
      </c>
      <c r="F81">
        <v>8</v>
      </c>
      <c r="G81">
        <v>24</v>
      </c>
      <c r="I81">
        <v>3</v>
      </c>
      <c r="J81">
        <v>57</v>
      </c>
      <c r="K81">
        <v>2</v>
      </c>
      <c r="L81">
        <v>3</v>
      </c>
      <c r="M81">
        <v>15</v>
      </c>
      <c r="N81">
        <v>32</v>
      </c>
      <c r="O81">
        <f t="shared" si="1"/>
        <v>11000</v>
      </c>
      <c r="Q81">
        <v>11</v>
      </c>
      <c r="S81" s="6" t="s">
        <v>95</v>
      </c>
      <c r="T81" s="7">
        <v>37</v>
      </c>
      <c r="U81" s="7">
        <v>5</v>
      </c>
      <c r="V81" s="7">
        <v>2</v>
      </c>
      <c r="W81" s="7">
        <v>1</v>
      </c>
      <c r="X81" s="7">
        <v>7</v>
      </c>
      <c r="Y81" s="7">
        <v>6</v>
      </c>
      <c r="Z81" s="7">
        <v>3</v>
      </c>
      <c r="AA81" s="7">
        <v>22</v>
      </c>
      <c r="AB81" s="7">
        <v>1</v>
      </c>
      <c r="AC81" s="7">
        <v>7</v>
      </c>
      <c r="AD81" s="7">
        <v>44</v>
      </c>
      <c r="AE81" s="7">
        <v>6</v>
      </c>
      <c r="AF81" s="7">
        <v>17000</v>
      </c>
    </row>
    <row r="82" spans="1:32" ht="13.5" thickBot="1">
      <c r="A82">
        <v>881074</v>
      </c>
      <c r="B82">
        <v>39</v>
      </c>
      <c r="C82">
        <v>6</v>
      </c>
      <c r="D82">
        <v>2</v>
      </c>
      <c r="E82">
        <v>1</v>
      </c>
      <c r="F82">
        <v>9</v>
      </c>
      <c r="G82">
        <v>17</v>
      </c>
      <c r="I82">
        <v>3</v>
      </c>
      <c r="J82">
        <v>30</v>
      </c>
      <c r="K82">
        <v>1</v>
      </c>
      <c r="L82">
        <v>6</v>
      </c>
      <c r="M82">
        <v>11</v>
      </c>
      <c r="N82">
        <v>2</v>
      </c>
      <c r="O82">
        <f t="shared" si="1"/>
        <v>5000</v>
      </c>
      <c r="Q82">
        <v>5</v>
      </c>
      <c r="S82" s="6" t="s">
        <v>96</v>
      </c>
      <c r="T82" s="7">
        <v>10</v>
      </c>
      <c r="U82" s="7">
        <v>7</v>
      </c>
      <c r="V82" s="7">
        <v>2</v>
      </c>
      <c r="W82" s="7">
        <v>3</v>
      </c>
      <c r="X82" s="7">
        <v>9</v>
      </c>
      <c r="Y82" s="7">
        <v>22</v>
      </c>
      <c r="Z82" s="7">
        <v>3</v>
      </c>
      <c r="AA82" s="7">
        <v>24</v>
      </c>
      <c r="AB82" s="7">
        <v>2</v>
      </c>
      <c r="AC82" s="7">
        <v>1</v>
      </c>
      <c r="AD82" s="7">
        <v>6</v>
      </c>
      <c r="AE82" s="7">
        <v>13</v>
      </c>
      <c r="AF82" s="7">
        <v>25000</v>
      </c>
    </row>
    <row r="83" spans="1:32" ht="13.5" thickBot="1">
      <c r="A83">
        <v>881093</v>
      </c>
      <c r="B83">
        <v>39</v>
      </c>
      <c r="C83">
        <v>6</v>
      </c>
      <c r="D83">
        <v>2</v>
      </c>
      <c r="E83">
        <v>1</v>
      </c>
      <c r="F83">
        <v>9</v>
      </c>
      <c r="G83">
        <v>17</v>
      </c>
      <c r="I83">
        <v>3</v>
      </c>
      <c r="J83">
        <v>30</v>
      </c>
      <c r="K83">
        <v>1</v>
      </c>
      <c r="L83">
        <v>6</v>
      </c>
      <c r="M83">
        <v>11</v>
      </c>
      <c r="N83">
        <v>2</v>
      </c>
      <c r="O83">
        <f t="shared" si="1"/>
        <v>5000</v>
      </c>
      <c r="Q83">
        <v>5</v>
      </c>
      <c r="S83" s="6" t="s">
        <v>97</v>
      </c>
      <c r="T83" s="7">
        <v>29</v>
      </c>
      <c r="U83" s="7">
        <v>53</v>
      </c>
      <c r="V83" s="7">
        <v>2</v>
      </c>
      <c r="W83" s="7">
        <v>2</v>
      </c>
      <c r="X83" s="7">
        <v>7</v>
      </c>
      <c r="Y83" s="7">
        <v>27</v>
      </c>
      <c r="Z83" s="7">
        <v>1</v>
      </c>
      <c r="AA83" s="7">
        <v>35</v>
      </c>
      <c r="AB83" s="7">
        <v>1</v>
      </c>
      <c r="AC83" s="7">
        <v>7</v>
      </c>
      <c r="AD83" s="7">
        <v>27</v>
      </c>
      <c r="AE83" s="7">
        <v>44</v>
      </c>
      <c r="AF83" s="7">
        <v>22000</v>
      </c>
    </row>
    <row r="84" spans="1:32" ht="13.5" thickBot="1">
      <c r="A84">
        <v>882576</v>
      </c>
      <c r="B84">
        <v>39</v>
      </c>
      <c r="C84">
        <v>6</v>
      </c>
      <c r="D84">
        <v>2</v>
      </c>
      <c r="E84">
        <v>1</v>
      </c>
      <c r="F84">
        <v>9</v>
      </c>
      <c r="G84">
        <v>17</v>
      </c>
      <c r="I84">
        <v>3</v>
      </c>
      <c r="J84">
        <v>30</v>
      </c>
      <c r="K84">
        <v>1</v>
      </c>
      <c r="L84">
        <v>6</v>
      </c>
      <c r="M84">
        <v>11</v>
      </c>
      <c r="N84">
        <v>2</v>
      </c>
      <c r="O84">
        <f t="shared" si="1"/>
        <v>5000</v>
      </c>
      <c r="Q84">
        <v>5</v>
      </c>
      <c r="S84" s="6" t="s">
        <v>98</v>
      </c>
      <c r="T84" s="7">
        <v>36</v>
      </c>
      <c r="U84" s="7">
        <v>10</v>
      </c>
      <c r="V84" s="7">
        <v>1</v>
      </c>
      <c r="W84" s="7">
        <v>1</v>
      </c>
      <c r="X84" s="7">
        <v>3</v>
      </c>
      <c r="Y84" s="7">
        <v>4</v>
      </c>
      <c r="Z84" s="7">
        <v>2</v>
      </c>
      <c r="AA84" s="7">
        <v>23</v>
      </c>
      <c r="AB84" s="7">
        <v>1</v>
      </c>
      <c r="AC84" s="7">
        <v>7</v>
      </c>
      <c r="AD84" s="7">
        <v>43</v>
      </c>
      <c r="AE84" s="7">
        <v>54</v>
      </c>
      <c r="AF84" s="7">
        <v>18000</v>
      </c>
    </row>
    <row r="85" spans="1:32" ht="13.5" thickBot="1">
      <c r="A85">
        <v>910625</v>
      </c>
      <c r="B85">
        <v>10</v>
      </c>
      <c r="C85">
        <v>7</v>
      </c>
      <c r="D85">
        <v>2</v>
      </c>
      <c r="E85">
        <v>3</v>
      </c>
      <c r="F85">
        <v>9</v>
      </c>
      <c r="G85">
        <v>22</v>
      </c>
      <c r="I85">
        <v>3</v>
      </c>
      <c r="J85">
        <v>24</v>
      </c>
      <c r="K85">
        <v>2</v>
      </c>
      <c r="L85">
        <v>1</v>
      </c>
      <c r="M85">
        <v>6</v>
      </c>
      <c r="N85">
        <v>13</v>
      </c>
      <c r="O85">
        <f t="shared" si="1"/>
        <v>25000</v>
      </c>
      <c r="Q85">
        <v>25</v>
      </c>
      <c r="S85" s="6" t="s">
        <v>99</v>
      </c>
      <c r="T85" s="7">
        <v>7</v>
      </c>
      <c r="U85" s="7">
        <v>16</v>
      </c>
      <c r="V85" s="7">
        <v>6</v>
      </c>
      <c r="W85" s="7">
        <v>3</v>
      </c>
      <c r="X85" s="7">
        <v>12</v>
      </c>
      <c r="Y85" s="7">
        <v>30</v>
      </c>
      <c r="Z85" s="7">
        <v>3</v>
      </c>
      <c r="AA85" s="7">
        <v>38</v>
      </c>
      <c r="AB85" s="7">
        <v>3</v>
      </c>
      <c r="AC85" s="7">
        <v>3</v>
      </c>
      <c r="AD85" s="7">
        <v>14</v>
      </c>
      <c r="AE85" s="7">
        <v>33</v>
      </c>
      <c r="AF85" s="7">
        <v>18000</v>
      </c>
    </row>
    <row r="86" spans="1:32" ht="13.5" thickBot="1">
      <c r="A86">
        <v>916242</v>
      </c>
      <c r="B86">
        <v>47</v>
      </c>
      <c r="C86">
        <v>26</v>
      </c>
      <c r="D86">
        <v>5</v>
      </c>
      <c r="E86">
        <v>1</v>
      </c>
      <c r="F86">
        <v>5</v>
      </c>
      <c r="G86">
        <v>13</v>
      </c>
      <c r="I86">
        <v>3</v>
      </c>
      <c r="J86">
        <v>52</v>
      </c>
      <c r="K86">
        <v>1</v>
      </c>
      <c r="L86">
        <v>3</v>
      </c>
      <c r="M86">
        <v>35</v>
      </c>
      <c r="N86">
        <v>24</v>
      </c>
      <c r="O86">
        <f t="shared" si="1"/>
        <v>18000</v>
      </c>
      <c r="Q86">
        <v>18</v>
      </c>
      <c r="S86" s="6" t="s">
        <v>100</v>
      </c>
      <c r="T86" s="7">
        <v>53</v>
      </c>
      <c r="U86" s="7">
        <v>3</v>
      </c>
      <c r="V86" s="7">
        <v>2</v>
      </c>
      <c r="W86" s="7">
        <v>2</v>
      </c>
      <c r="X86" s="7">
        <v>7</v>
      </c>
      <c r="Y86" s="7">
        <v>27</v>
      </c>
      <c r="Z86" s="7">
        <v>1</v>
      </c>
      <c r="AA86" s="7">
        <v>4</v>
      </c>
      <c r="AB86" s="7">
        <v>1</v>
      </c>
      <c r="AC86" s="7">
        <v>4</v>
      </c>
      <c r="AD86" s="7">
        <v>27</v>
      </c>
      <c r="AE86" s="7">
        <v>42</v>
      </c>
      <c r="AF86" s="7">
        <v>29000</v>
      </c>
    </row>
    <row r="87" spans="1:32" ht="13.5" thickBot="1">
      <c r="A87">
        <v>926467</v>
      </c>
      <c r="B87">
        <v>50</v>
      </c>
      <c r="C87">
        <v>19</v>
      </c>
      <c r="D87">
        <v>5</v>
      </c>
      <c r="E87">
        <v>1</v>
      </c>
      <c r="F87">
        <v>5</v>
      </c>
      <c r="G87">
        <v>8</v>
      </c>
      <c r="I87">
        <v>2</v>
      </c>
      <c r="J87">
        <v>1</v>
      </c>
      <c r="K87">
        <v>1</v>
      </c>
      <c r="L87">
        <v>7</v>
      </c>
      <c r="M87">
        <v>38</v>
      </c>
      <c r="N87">
        <v>22</v>
      </c>
      <c r="O87">
        <f t="shared" si="1"/>
        <v>22000</v>
      </c>
      <c r="Q87">
        <v>22</v>
      </c>
      <c r="S87" s="6" t="s">
        <v>101</v>
      </c>
      <c r="T87" s="7">
        <v>24</v>
      </c>
      <c r="U87" s="7">
        <v>11</v>
      </c>
      <c r="V87" s="7">
        <v>3</v>
      </c>
      <c r="W87" s="7">
        <v>3</v>
      </c>
      <c r="X87" s="7">
        <v>8</v>
      </c>
      <c r="Y87" s="7">
        <v>24</v>
      </c>
      <c r="Z87" s="7">
        <v>3</v>
      </c>
      <c r="AA87" s="7">
        <v>57</v>
      </c>
      <c r="AB87" s="7">
        <v>2</v>
      </c>
      <c r="AC87" s="7">
        <v>3</v>
      </c>
      <c r="AD87" s="7">
        <v>15</v>
      </c>
      <c r="AE87" s="7">
        <v>32</v>
      </c>
      <c r="AF87" s="7">
        <v>11000</v>
      </c>
    </row>
    <row r="88" spans="1:32" ht="13.5" thickBot="1">
      <c r="A88">
        <v>977884</v>
      </c>
      <c r="B88">
        <v>46</v>
      </c>
      <c r="C88">
        <v>27</v>
      </c>
      <c r="D88">
        <v>7</v>
      </c>
      <c r="E88">
        <v>1</v>
      </c>
      <c r="F88">
        <v>9</v>
      </c>
      <c r="G88">
        <v>9</v>
      </c>
      <c r="I88">
        <v>3</v>
      </c>
      <c r="J88">
        <v>45</v>
      </c>
      <c r="K88">
        <v>1</v>
      </c>
      <c r="L88">
        <v>6</v>
      </c>
      <c r="M88">
        <v>30</v>
      </c>
      <c r="N88">
        <v>26</v>
      </c>
      <c r="O88">
        <f t="shared" si="1"/>
        <v>6000</v>
      </c>
      <c r="Q88">
        <v>6</v>
      </c>
      <c r="S88" s="6" t="s">
        <v>102</v>
      </c>
      <c r="T88" s="7">
        <v>39</v>
      </c>
      <c r="U88" s="7">
        <v>6</v>
      </c>
      <c r="V88" s="7">
        <v>2</v>
      </c>
      <c r="W88" s="7">
        <v>1</v>
      </c>
      <c r="X88" s="7">
        <v>9</v>
      </c>
      <c r="Y88" s="7">
        <v>17</v>
      </c>
      <c r="Z88" s="7">
        <v>3</v>
      </c>
      <c r="AA88" s="7">
        <v>30</v>
      </c>
      <c r="AB88" s="7">
        <v>1</v>
      </c>
      <c r="AC88" s="7">
        <v>6</v>
      </c>
      <c r="AD88" s="7">
        <v>11</v>
      </c>
      <c r="AE88" s="7">
        <v>2</v>
      </c>
      <c r="AF88" s="7">
        <v>5000</v>
      </c>
    </row>
    <row r="89" spans="1:32" ht="13.5" thickBot="1">
      <c r="A89">
        <v>977922</v>
      </c>
      <c r="B89">
        <v>46</v>
      </c>
      <c r="C89">
        <v>27</v>
      </c>
      <c r="D89">
        <v>7</v>
      </c>
      <c r="E89">
        <v>1</v>
      </c>
      <c r="F89">
        <v>9</v>
      </c>
      <c r="G89">
        <v>9</v>
      </c>
      <c r="I89">
        <v>3</v>
      </c>
      <c r="J89">
        <v>45</v>
      </c>
      <c r="K89">
        <v>1</v>
      </c>
      <c r="L89">
        <v>6</v>
      </c>
      <c r="M89">
        <v>30</v>
      </c>
      <c r="N89">
        <v>26</v>
      </c>
      <c r="O89">
        <f t="shared" si="1"/>
        <v>6000</v>
      </c>
      <c r="Q89">
        <v>6</v>
      </c>
      <c r="S89" s="6" t="s">
        <v>103</v>
      </c>
      <c r="T89" s="7">
        <v>39</v>
      </c>
      <c r="U89" s="7">
        <v>6</v>
      </c>
      <c r="V89" s="7">
        <v>2</v>
      </c>
      <c r="W89" s="7">
        <v>1</v>
      </c>
      <c r="X89" s="7">
        <v>9</v>
      </c>
      <c r="Y89" s="7">
        <v>17</v>
      </c>
      <c r="Z89" s="7">
        <v>3</v>
      </c>
      <c r="AA89" s="7">
        <v>30</v>
      </c>
      <c r="AB89" s="7">
        <v>1</v>
      </c>
      <c r="AC89" s="7">
        <v>6</v>
      </c>
      <c r="AD89" s="7">
        <v>11</v>
      </c>
      <c r="AE89" s="7">
        <v>2</v>
      </c>
      <c r="AF89" s="7">
        <v>5000</v>
      </c>
    </row>
    <row r="90" spans="1:32" ht="13.5" thickBot="1">
      <c r="A90">
        <v>977934</v>
      </c>
      <c r="B90">
        <v>46</v>
      </c>
      <c r="C90">
        <v>27</v>
      </c>
      <c r="D90">
        <v>7</v>
      </c>
      <c r="E90">
        <v>1</v>
      </c>
      <c r="F90">
        <v>9</v>
      </c>
      <c r="G90">
        <v>9</v>
      </c>
      <c r="I90">
        <v>3</v>
      </c>
      <c r="J90">
        <v>45</v>
      </c>
      <c r="K90">
        <v>1</v>
      </c>
      <c r="L90">
        <v>6</v>
      </c>
      <c r="M90">
        <v>30</v>
      </c>
      <c r="N90">
        <v>27</v>
      </c>
      <c r="O90">
        <f t="shared" si="1"/>
        <v>6000</v>
      </c>
      <c r="Q90">
        <v>6</v>
      </c>
      <c r="S90" s="6" t="s">
        <v>104</v>
      </c>
      <c r="T90" s="7">
        <v>39</v>
      </c>
      <c r="U90" s="7">
        <v>6</v>
      </c>
      <c r="V90" s="7">
        <v>2</v>
      </c>
      <c r="W90" s="7">
        <v>1</v>
      </c>
      <c r="X90" s="7">
        <v>9</v>
      </c>
      <c r="Y90" s="7">
        <v>17</v>
      </c>
      <c r="Z90" s="7">
        <v>3</v>
      </c>
      <c r="AA90" s="7">
        <v>30</v>
      </c>
      <c r="AB90" s="7">
        <v>1</v>
      </c>
      <c r="AC90" s="7">
        <v>6</v>
      </c>
      <c r="AD90" s="7">
        <v>11</v>
      </c>
      <c r="AE90" s="7">
        <v>2</v>
      </c>
      <c r="AF90" s="7">
        <v>5000</v>
      </c>
    </row>
    <row r="91" spans="1:32" ht="13.5" thickBot="1">
      <c r="A91">
        <v>987785</v>
      </c>
      <c r="B91">
        <v>1</v>
      </c>
      <c r="C91">
        <v>15</v>
      </c>
      <c r="D91">
        <v>6</v>
      </c>
      <c r="E91">
        <v>3</v>
      </c>
      <c r="F91">
        <v>13</v>
      </c>
      <c r="G91">
        <v>23</v>
      </c>
      <c r="I91">
        <v>3</v>
      </c>
      <c r="J91">
        <v>26</v>
      </c>
      <c r="K91">
        <v>3</v>
      </c>
      <c r="L91">
        <v>1</v>
      </c>
      <c r="M91">
        <v>4</v>
      </c>
      <c r="N91">
        <v>20</v>
      </c>
      <c r="O91">
        <f t="shared" si="1"/>
        <v>2000</v>
      </c>
      <c r="Q91">
        <v>2</v>
      </c>
      <c r="S91" s="6" t="s">
        <v>105</v>
      </c>
      <c r="T91" s="7">
        <v>10</v>
      </c>
      <c r="U91" s="7">
        <v>7</v>
      </c>
      <c r="V91" s="7">
        <v>2</v>
      </c>
      <c r="W91" s="7">
        <v>3</v>
      </c>
      <c r="X91" s="7">
        <v>9</v>
      </c>
      <c r="Y91" s="7">
        <v>22</v>
      </c>
      <c r="Z91" s="7">
        <v>3</v>
      </c>
      <c r="AA91" s="7">
        <v>24</v>
      </c>
      <c r="AB91" s="7">
        <v>2</v>
      </c>
      <c r="AC91" s="7">
        <v>1</v>
      </c>
      <c r="AD91" s="7">
        <v>6</v>
      </c>
      <c r="AE91" s="7">
        <v>13</v>
      </c>
      <c r="AF91" s="7">
        <v>25000</v>
      </c>
    </row>
    <row r="92" spans="1:32" ht="13.5" thickBot="1">
      <c r="A92">
        <v>988020</v>
      </c>
      <c r="B92">
        <v>3</v>
      </c>
      <c r="C92">
        <v>21</v>
      </c>
      <c r="D92">
        <v>6</v>
      </c>
      <c r="E92">
        <v>3</v>
      </c>
      <c r="F92">
        <v>13</v>
      </c>
      <c r="G92">
        <v>28</v>
      </c>
      <c r="I92">
        <v>3</v>
      </c>
      <c r="J92">
        <v>48</v>
      </c>
      <c r="K92">
        <v>3</v>
      </c>
      <c r="L92">
        <v>3</v>
      </c>
      <c r="M92">
        <v>3</v>
      </c>
      <c r="N92">
        <v>29</v>
      </c>
      <c r="O92">
        <f t="shared" si="1"/>
        <v>23000</v>
      </c>
      <c r="Q92">
        <v>23</v>
      </c>
      <c r="S92" s="6" t="s">
        <v>106</v>
      </c>
      <c r="T92" s="7">
        <v>47</v>
      </c>
      <c r="U92" s="7">
        <v>26</v>
      </c>
      <c r="V92" s="7">
        <v>5</v>
      </c>
      <c r="W92" s="7">
        <v>1</v>
      </c>
      <c r="X92" s="7">
        <v>5</v>
      </c>
      <c r="Y92" s="7">
        <v>13</v>
      </c>
      <c r="Z92" s="7">
        <v>3</v>
      </c>
      <c r="AA92" s="7">
        <v>52</v>
      </c>
      <c r="AB92" s="7">
        <v>1</v>
      </c>
      <c r="AC92" s="7">
        <v>3</v>
      </c>
      <c r="AD92" s="7">
        <v>35</v>
      </c>
      <c r="AE92" s="7">
        <v>24</v>
      </c>
      <c r="AF92" s="7">
        <v>18000</v>
      </c>
    </row>
    <row r="93" spans="1:32" ht="13.5" thickBot="1">
      <c r="A93">
        <v>988062</v>
      </c>
      <c r="B93">
        <v>3</v>
      </c>
      <c r="C93">
        <v>21</v>
      </c>
      <c r="D93">
        <v>6</v>
      </c>
      <c r="E93">
        <v>3</v>
      </c>
      <c r="F93">
        <v>13</v>
      </c>
      <c r="G93">
        <v>28</v>
      </c>
      <c r="I93">
        <v>3</v>
      </c>
      <c r="J93">
        <v>48</v>
      </c>
      <c r="K93">
        <v>3</v>
      </c>
      <c r="L93">
        <v>3</v>
      </c>
      <c r="M93">
        <v>3</v>
      </c>
      <c r="N93">
        <v>29</v>
      </c>
      <c r="O93">
        <f t="shared" si="1"/>
        <v>23000</v>
      </c>
      <c r="Q93">
        <v>23</v>
      </c>
      <c r="S93" s="6" t="s">
        <v>107</v>
      </c>
      <c r="T93" s="7">
        <v>50</v>
      </c>
      <c r="U93" s="7">
        <v>19</v>
      </c>
      <c r="V93" s="7">
        <v>5</v>
      </c>
      <c r="W93" s="7">
        <v>1</v>
      </c>
      <c r="X93" s="7">
        <v>5</v>
      </c>
      <c r="Y93" s="7">
        <v>8</v>
      </c>
      <c r="Z93" s="7">
        <v>2</v>
      </c>
      <c r="AA93" s="7">
        <v>1</v>
      </c>
      <c r="AB93" s="7">
        <v>1</v>
      </c>
      <c r="AC93" s="7">
        <v>7</v>
      </c>
      <c r="AD93" s="7">
        <v>38</v>
      </c>
      <c r="AE93" s="7">
        <v>22</v>
      </c>
      <c r="AF93" s="7">
        <v>22000</v>
      </c>
    </row>
    <row r="94" spans="1:32" ht="13.5" thickBot="1">
      <c r="A94">
        <v>990282</v>
      </c>
      <c r="B94">
        <v>47</v>
      </c>
      <c r="C94">
        <v>26</v>
      </c>
      <c r="D94">
        <v>5</v>
      </c>
      <c r="E94">
        <v>1</v>
      </c>
      <c r="F94">
        <v>5</v>
      </c>
      <c r="G94">
        <v>13</v>
      </c>
      <c r="I94">
        <v>3</v>
      </c>
      <c r="J94">
        <v>52</v>
      </c>
      <c r="K94">
        <v>1</v>
      </c>
      <c r="L94">
        <v>3</v>
      </c>
      <c r="M94">
        <v>35</v>
      </c>
      <c r="N94">
        <v>24</v>
      </c>
      <c r="O94">
        <f t="shared" si="1"/>
        <v>18000</v>
      </c>
      <c r="Q94">
        <v>18</v>
      </c>
      <c r="S94" s="6" t="s">
        <v>108</v>
      </c>
      <c r="T94" s="7">
        <v>46</v>
      </c>
      <c r="U94" s="7">
        <v>27</v>
      </c>
      <c r="V94" s="7">
        <v>7</v>
      </c>
      <c r="W94" s="7">
        <v>1</v>
      </c>
      <c r="X94" s="7">
        <v>9</v>
      </c>
      <c r="Y94" s="7">
        <v>9</v>
      </c>
      <c r="Z94" s="7">
        <v>3</v>
      </c>
      <c r="AA94" s="7">
        <v>45</v>
      </c>
      <c r="AB94" s="7">
        <v>1</v>
      </c>
      <c r="AC94" s="7">
        <v>6</v>
      </c>
      <c r="AD94" s="7">
        <v>30</v>
      </c>
      <c r="AE94" s="7">
        <v>26</v>
      </c>
      <c r="AF94" s="7">
        <v>6000</v>
      </c>
    </row>
    <row r="95" spans="1:32" ht="13.5" thickBot="1">
      <c r="A95">
        <v>1007917</v>
      </c>
      <c r="B95">
        <v>42</v>
      </c>
      <c r="C95">
        <v>27</v>
      </c>
      <c r="D95">
        <v>7</v>
      </c>
      <c r="E95">
        <v>1</v>
      </c>
      <c r="F95">
        <v>9</v>
      </c>
      <c r="G95">
        <v>9</v>
      </c>
      <c r="I95">
        <v>3</v>
      </c>
      <c r="J95">
        <v>45</v>
      </c>
      <c r="K95">
        <v>1</v>
      </c>
      <c r="L95">
        <v>3</v>
      </c>
      <c r="M95">
        <v>29</v>
      </c>
      <c r="N95">
        <v>25</v>
      </c>
      <c r="O95">
        <f t="shared" si="1"/>
        <v>29000</v>
      </c>
      <c r="Q95">
        <v>29</v>
      </c>
      <c r="S95" s="6" t="s">
        <v>109</v>
      </c>
      <c r="T95" s="7">
        <v>46</v>
      </c>
      <c r="U95" s="7">
        <v>27</v>
      </c>
      <c r="V95" s="7">
        <v>7</v>
      </c>
      <c r="W95" s="7">
        <v>1</v>
      </c>
      <c r="X95" s="7">
        <v>9</v>
      </c>
      <c r="Y95" s="7">
        <v>9</v>
      </c>
      <c r="Z95" s="7">
        <v>3</v>
      </c>
      <c r="AA95" s="7">
        <v>45</v>
      </c>
      <c r="AB95" s="7">
        <v>1</v>
      </c>
      <c r="AC95" s="7">
        <v>6</v>
      </c>
      <c r="AD95" s="7">
        <v>30</v>
      </c>
      <c r="AE95" s="7">
        <v>26</v>
      </c>
      <c r="AF95" s="7">
        <v>6000</v>
      </c>
    </row>
    <row r="96" spans="19:32" ht="13.5" thickBot="1">
      <c r="S96" s="6" t="s">
        <v>110</v>
      </c>
      <c r="T96" s="7">
        <v>46</v>
      </c>
      <c r="U96" s="7">
        <v>27</v>
      </c>
      <c r="V96" s="7">
        <v>7</v>
      </c>
      <c r="W96" s="7">
        <v>1</v>
      </c>
      <c r="X96" s="7">
        <v>9</v>
      </c>
      <c r="Y96" s="7">
        <v>9</v>
      </c>
      <c r="Z96" s="7">
        <v>3</v>
      </c>
      <c r="AA96" s="7">
        <v>45</v>
      </c>
      <c r="AB96" s="7">
        <v>1</v>
      </c>
      <c r="AC96" s="7">
        <v>6</v>
      </c>
      <c r="AD96" s="7">
        <v>30</v>
      </c>
      <c r="AE96" s="7">
        <v>27</v>
      </c>
      <c r="AF96" s="7">
        <v>6000</v>
      </c>
    </row>
    <row r="97" spans="19:32" ht="13.5" thickBot="1">
      <c r="S97" s="6" t="s">
        <v>111</v>
      </c>
      <c r="T97" s="7">
        <v>1</v>
      </c>
      <c r="U97" s="7">
        <v>15</v>
      </c>
      <c r="V97" s="7">
        <v>6</v>
      </c>
      <c r="W97" s="7">
        <v>3</v>
      </c>
      <c r="X97" s="7">
        <v>13</v>
      </c>
      <c r="Y97" s="7">
        <v>23</v>
      </c>
      <c r="Z97" s="7">
        <v>3</v>
      </c>
      <c r="AA97" s="7">
        <v>26</v>
      </c>
      <c r="AB97" s="7">
        <v>3</v>
      </c>
      <c r="AC97" s="7">
        <v>1</v>
      </c>
      <c r="AD97" s="7">
        <v>4</v>
      </c>
      <c r="AE97" s="7">
        <v>20</v>
      </c>
      <c r="AF97" s="7">
        <v>2000</v>
      </c>
    </row>
    <row r="98" spans="19:32" ht="13.5" thickBot="1">
      <c r="S98" s="6" t="s">
        <v>112</v>
      </c>
      <c r="T98" s="7">
        <v>3</v>
      </c>
      <c r="U98" s="7">
        <v>21</v>
      </c>
      <c r="V98" s="7">
        <v>6</v>
      </c>
      <c r="W98" s="7">
        <v>3</v>
      </c>
      <c r="X98" s="7">
        <v>13</v>
      </c>
      <c r="Y98" s="7">
        <v>28</v>
      </c>
      <c r="Z98" s="7">
        <v>3</v>
      </c>
      <c r="AA98" s="7">
        <v>48</v>
      </c>
      <c r="AB98" s="7">
        <v>3</v>
      </c>
      <c r="AC98" s="7">
        <v>3</v>
      </c>
      <c r="AD98" s="7">
        <v>3</v>
      </c>
      <c r="AE98" s="7">
        <v>29</v>
      </c>
      <c r="AF98" s="7">
        <v>23000</v>
      </c>
    </row>
    <row r="99" spans="19:32" ht="13.5" thickBot="1">
      <c r="S99" s="6" t="s">
        <v>113</v>
      </c>
      <c r="T99" s="7">
        <v>3</v>
      </c>
      <c r="U99" s="7">
        <v>21</v>
      </c>
      <c r="V99" s="7">
        <v>6</v>
      </c>
      <c r="W99" s="7">
        <v>3</v>
      </c>
      <c r="X99" s="7">
        <v>13</v>
      </c>
      <c r="Y99" s="7">
        <v>28</v>
      </c>
      <c r="Z99" s="7">
        <v>3</v>
      </c>
      <c r="AA99" s="7">
        <v>48</v>
      </c>
      <c r="AB99" s="7">
        <v>3</v>
      </c>
      <c r="AC99" s="7">
        <v>3</v>
      </c>
      <c r="AD99" s="7">
        <v>3</v>
      </c>
      <c r="AE99" s="7">
        <v>29</v>
      </c>
      <c r="AF99" s="7">
        <v>23000</v>
      </c>
    </row>
    <row r="100" spans="19:32" ht="13.5" thickBot="1">
      <c r="S100" s="6" t="s">
        <v>114</v>
      </c>
      <c r="T100" s="7">
        <v>47</v>
      </c>
      <c r="U100" s="7">
        <v>26</v>
      </c>
      <c r="V100" s="7">
        <v>5</v>
      </c>
      <c r="W100" s="7">
        <v>1</v>
      </c>
      <c r="X100" s="7">
        <v>5</v>
      </c>
      <c r="Y100" s="7">
        <v>13</v>
      </c>
      <c r="Z100" s="7">
        <v>3</v>
      </c>
      <c r="AA100" s="7">
        <v>52</v>
      </c>
      <c r="AB100" s="7">
        <v>1</v>
      </c>
      <c r="AC100" s="7">
        <v>3</v>
      </c>
      <c r="AD100" s="7">
        <v>35</v>
      </c>
      <c r="AE100" s="7">
        <v>24</v>
      </c>
      <c r="AF100" s="7">
        <v>18000</v>
      </c>
    </row>
    <row r="101" spans="19:32" ht="13.5" thickBot="1">
      <c r="S101" s="6" t="s">
        <v>115</v>
      </c>
      <c r="T101" s="7">
        <v>42</v>
      </c>
      <c r="U101" s="7">
        <v>27</v>
      </c>
      <c r="V101" s="7">
        <v>7</v>
      </c>
      <c r="W101" s="7">
        <v>1</v>
      </c>
      <c r="X101" s="7">
        <v>9</v>
      </c>
      <c r="Y101" s="7">
        <v>9</v>
      </c>
      <c r="Z101" s="7">
        <v>3</v>
      </c>
      <c r="AA101" s="7">
        <v>45</v>
      </c>
      <c r="AB101" s="7">
        <v>1</v>
      </c>
      <c r="AC101" s="7">
        <v>3</v>
      </c>
      <c r="AD101" s="7">
        <v>29</v>
      </c>
      <c r="AE101" s="7">
        <v>25</v>
      </c>
      <c r="AF101" s="7">
        <v>29000</v>
      </c>
    </row>
    <row r="102" ht="13.5" thickBot="1"/>
    <row r="103" spans="19:31" ht="13.5" thickBot="1">
      <c r="S103" s="5" t="s">
        <v>116</v>
      </c>
      <c r="T103" s="5" t="s">
        <v>9</v>
      </c>
      <c r="U103" s="5" t="s">
        <v>10</v>
      </c>
      <c r="V103" s="5" t="s">
        <v>11</v>
      </c>
      <c r="W103" s="5" t="s">
        <v>12</v>
      </c>
      <c r="X103" s="5" t="s">
        <v>13</v>
      </c>
      <c r="Y103" s="5" t="s">
        <v>14</v>
      </c>
      <c r="Z103" s="5" t="s">
        <v>15</v>
      </c>
      <c r="AA103" s="5" t="s">
        <v>16</v>
      </c>
      <c r="AB103" s="5" t="s">
        <v>17</v>
      </c>
      <c r="AC103" s="5" t="s">
        <v>18</v>
      </c>
      <c r="AD103" s="5" t="s">
        <v>19</v>
      </c>
      <c r="AE103" s="5" t="s">
        <v>20</v>
      </c>
    </row>
    <row r="104" spans="19:31" ht="32.25" thickBot="1">
      <c r="S104" s="5" t="s">
        <v>117</v>
      </c>
      <c r="T104" s="7" t="s">
        <v>269</v>
      </c>
      <c r="U104" s="7" t="s">
        <v>370</v>
      </c>
      <c r="V104" s="7" t="s">
        <v>269</v>
      </c>
      <c r="W104" s="7" t="s">
        <v>269</v>
      </c>
      <c r="X104" s="7" t="s">
        <v>373</v>
      </c>
      <c r="Y104" s="7" t="s">
        <v>349</v>
      </c>
      <c r="Z104" s="7" t="s">
        <v>269</v>
      </c>
      <c r="AA104" s="7" t="s">
        <v>376</v>
      </c>
      <c r="AB104" s="7" t="s">
        <v>269</v>
      </c>
      <c r="AC104" s="7" t="s">
        <v>269</v>
      </c>
      <c r="AD104" s="7" t="s">
        <v>381</v>
      </c>
      <c r="AE104" s="7" t="s">
        <v>359</v>
      </c>
    </row>
    <row r="105" spans="19:31" ht="32.25" thickBot="1">
      <c r="S105" s="5" t="s">
        <v>119</v>
      </c>
      <c r="T105" s="7" t="s">
        <v>270</v>
      </c>
      <c r="U105" s="7" t="s">
        <v>364</v>
      </c>
      <c r="V105" s="7" t="s">
        <v>269</v>
      </c>
      <c r="W105" s="7" t="s">
        <v>269</v>
      </c>
      <c r="X105" s="7" t="s">
        <v>269</v>
      </c>
      <c r="Y105" s="7" t="s">
        <v>376</v>
      </c>
      <c r="Z105" s="7" t="s">
        <v>269</v>
      </c>
      <c r="AA105" s="7" t="s">
        <v>379</v>
      </c>
      <c r="AB105" s="7" t="s">
        <v>269</v>
      </c>
      <c r="AC105" s="7" t="s">
        <v>269</v>
      </c>
      <c r="AD105" s="7" t="s">
        <v>386</v>
      </c>
      <c r="AE105" s="7" t="s">
        <v>269</v>
      </c>
    </row>
    <row r="106" spans="19:31" ht="32.25" thickBot="1">
      <c r="S106" s="5" t="s">
        <v>120</v>
      </c>
      <c r="T106" s="7" t="s">
        <v>383</v>
      </c>
      <c r="U106" s="7" t="s">
        <v>386</v>
      </c>
      <c r="V106" s="7" t="s">
        <v>357</v>
      </c>
      <c r="W106" s="7" t="s">
        <v>269</v>
      </c>
      <c r="X106" s="7" t="s">
        <v>269</v>
      </c>
      <c r="Y106" s="7" t="s">
        <v>362</v>
      </c>
      <c r="Z106" s="7" t="s">
        <v>269</v>
      </c>
      <c r="AA106" s="7" t="s">
        <v>270</v>
      </c>
      <c r="AB106" s="7" t="s">
        <v>269</v>
      </c>
      <c r="AC106" s="7" t="s">
        <v>269</v>
      </c>
      <c r="AD106" s="7" t="s">
        <v>269</v>
      </c>
      <c r="AE106" s="7" t="s">
        <v>269</v>
      </c>
    </row>
    <row r="107" spans="19:31" ht="32.25" thickBot="1">
      <c r="S107" s="5" t="s">
        <v>121</v>
      </c>
      <c r="T107" s="7" t="s">
        <v>368</v>
      </c>
      <c r="U107" s="7" t="s">
        <v>361</v>
      </c>
      <c r="V107" s="7" t="s">
        <v>365</v>
      </c>
      <c r="W107" s="7" t="s">
        <v>269</v>
      </c>
      <c r="X107" s="7" t="s">
        <v>353</v>
      </c>
      <c r="Y107" s="7" t="s">
        <v>384</v>
      </c>
      <c r="Z107" s="7" t="s">
        <v>269</v>
      </c>
      <c r="AA107" s="7" t="s">
        <v>269</v>
      </c>
      <c r="AB107" s="7" t="s">
        <v>269</v>
      </c>
      <c r="AC107" s="7" t="s">
        <v>269</v>
      </c>
      <c r="AD107" s="7" t="s">
        <v>269</v>
      </c>
      <c r="AE107" s="7" t="s">
        <v>269</v>
      </c>
    </row>
    <row r="108" spans="19:31" ht="32.25" thickBot="1">
      <c r="S108" s="5" t="s">
        <v>122</v>
      </c>
      <c r="T108" s="7" t="s">
        <v>354</v>
      </c>
      <c r="U108" s="7" t="s">
        <v>373</v>
      </c>
      <c r="V108" s="7" t="s">
        <v>269</v>
      </c>
      <c r="W108" s="7" t="s">
        <v>269</v>
      </c>
      <c r="X108" s="7" t="s">
        <v>269</v>
      </c>
      <c r="Y108" s="7" t="s">
        <v>362</v>
      </c>
      <c r="Z108" s="7" t="s">
        <v>269</v>
      </c>
      <c r="AA108" s="7" t="s">
        <v>269</v>
      </c>
      <c r="AB108" s="7" t="s">
        <v>269</v>
      </c>
      <c r="AC108" s="7" t="s">
        <v>269</v>
      </c>
      <c r="AD108" s="7" t="s">
        <v>269</v>
      </c>
      <c r="AE108" s="7" t="s">
        <v>269</v>
      </c>
    </row>
    <row r="109" spans="19:31" ht="32.25" thickBot="1">
      <c r="S109" s="5" t="s">
        <v>123</v>
      </c>
      <c r="T109" s="7" t="s">
        <v>359</v>
      </c>
      <c r="U109" s="7" t="s">
        <v>351</v>
      </c>
      <c r="V109" s="7" t="s">
        <v>269</v>
      </c>
      <c r="W109" s="7" t="s">
        <v>269</v>
      </c>
      <c r="X109" s="7" t="s">
        <v>365</v>
      </c>
      <c r="Y109" s="7" t="s">
        <v>269</v>
      </c>
      <c r="Z109" s="7" t="s">
        <v>269</v>
      </c>
      <c r="AA109" s="7" t="s">
        <v>381</v>
      </c>
      <c r="AB109" s="7" t="s">
        <v>269</v>
      </c>
      <c r="AC109" s="7" t="s">
        <v>269</v>
      </c>
      <c r="AD109" s="7" t="s">
        <v>385</v>
      </c>
      <c r="AE109" s="7" t="s">
        <v>269</v>
      </c>
    </row>
    <row r="110" spans="19:31" ht="32.25" thickBot="1">
      <c r="S110" s="5" t="s">
        <v>124</v>
      </c>
      <c r="T110" s="7" t="s">
        <v>384</v>
      </c>
      <c r="U110" s="7" t="s">
        <v>269</v>
      </c>
      <c r="V110" s="7" t="s">
        <v>269</v>
      </c>
      <c r="W110" s="7" t="s">
        <v>269</v>
      </c>
      <c r="X110" s="7" t="s">
        <v>269</v>
      </c>
      <c r="Y110" s="7" t="s">
        <v>361</v>
      </c>
      <c r="Z110" s="7" t="s">
        <v>269</v>
      </c>
      <c r="AA110" s="7" t="s">
        <v>367</v>
      </c>
      <c r="AB110" s="7" t="s">
        <v>269</v>
      </c>
      <c r="AC110" s="7" t="s">
        <v>269</v>
      </c>
      <c r="AD110" s="7" t="s">
        <v>269</v>
      </c>
      <c r="AE110" s="7" t="s">
        <v>269</v>
      </c>
    </row>
    <row r="111" spans="19:31" ht="32.25" thickBot="1">
      <c r="S111" s="5" t="s">
        <v>125</v>
      </c>
      <c r="T111" s="7" t="s">
        <v>367</v>
      </c>
      <c r="U111" s="7" t="s">
        <v>389</v>
      </c>
      <c r="V111" s="7" t="s">
        <v>269</v>
      </c>
      <c r="W111" s="7" t="s">
        <v>269</v>
      </c>
      <c r="X111" s="7" t="s">
        <v>269</v>
      </c>
      <c r="Y111" s="7" t="s">
        <v>269</v>
      </c>
      <c r="Z111" s="7" t="s">
        <v>269</v>
      </c>
      <c r="AA111" s="7" t="s">
        <v>269</v>
      </c>
      <c r="AB111" s="7" t="s">
        <v>269</v>
      </c>
      <c r="AC111" s="7" t="s">
        <v>269</v>
      </c>
      <c r="AD111" s="7" t="s">
        <v>358</v>
      </c>
      <c r="AE111" s="7" t="s">
        <v>360</v>
      </c>
    </row>
    <row r="112" spans="19:31" ht="32.25" thickBot="1">
      <c r="S112" s="5" t="s">
        <v>126</v>
      </c>
      <c r="T112" s="7" t="s">
        <v>369</v>
      </c>
      <c r="U112" s="7" t="s">
        <v>269</v>
      </c>
      <c r="V112" s="7" t="s">
        <v>269</v>
      </c>
      <c r="W112" s="7" t="s">
        <v>269</v>
      </c>
      <c r="X112" s="7" t="s">
        <v>269</v>
      </c>
      <c r="Y112" s="7" t="s">
        <v>269</v>
      </c>
      <c r="Z112" s="7" t="s">
        <v>269</v>
      </c>
      <c r="AA112" s="7" t="s">
        <v>269</v>
      </c>
      <c r="AB112" s="7" t="s">
        <v>269</v>
      </c>
      <c r="AC112" s="7" t="s">
        <v>269</v>
      </c>
      <c r="AD112" s="7" t="s">
        <v>269</v>
      </c>
      <c r="AE112" s="7" t="s">
        <v>269</v>
      </c>
    </row>
    <row r="113" spans="19:31" ht="32.25" thickBot="1">
      <c r="S113" s="5" t="s">
        <v>127</v>
      </c>
      <c r="T113" s="7" t="s">
        <v>269</v>
      </c>
      <c r="U113" s="7" t="s">
        <v>269</v>
      </c>
      <c r="V113" s="7" t="s">
        <v>269</v>
      </c>
      <c r="W113" s="7" t="s">
        <v>269</v>
      </c>
      <c r="X113" s="7" t="s">
        <v>269</v>
      </c>
      <c r="Y113" s="7" t="s">
        <v>269</v>
      </c>
      <c r="Z113" s="7" t="s">
        <v>269</v>
      </c>
      <c r="AA113" s="7" t="s">
        <v>381</v>
      </c>
      <c r="AB113" s="7" t="s">
        <v>269</v>
      </c>
      <c r="AC113" s="7" t="s">
        <v>269</v>
      </c>
      <c r="AD113" s="7" t="s">
        <v>353</v>
      </c>
      <c r="AE113" s="7" t="s">
        <v>367</v>
      </c>
    </row>
    <row r="114" spans="19:31" ht="32.25" thickBot="1">
      <c r="S114" s="5" t="s">
        <v>128</v>
      </c>
      <c r="T114" s="7" t="s">
        <v>381</v>
      </c>
      <c r="U114" s="7" t="s">
        <v>269</v>
      </c>
      <c r="V114" s="7" t="s">
        <v>269</v>
      </c>
      <c r="W114" s="7" t="s">
        <v>269</v>
      </c>
      <c r="X114" s="7" t="s">
        <v>269</v>
      </c>
      <c r="Y114" s="7" t="s">
        <v>269</v>
      </c>
      <c r="Z114" s="7" t="s">
        <v>269</v>
      </c>
      <c r="AA114" s="7" t="s">
        <v>269</v>
      </c>
      <c r="AB114" s="7" t="s">
        <v>269</v>
      </c>
      <c r="AC114" s="7" t="s">
        <v>269</v>
      </c>
      <c r="AD114" s="7" t="s">
        <v>269</v>
      </c>
      <c r="AE114" s="7" t="s">
        <v>353</v>
      </c>
    </row>
    <row r="115" spans="19:31" ht="32.25" thickBot="1">
      <c r="S115" s="5" t="s">
        <v>129</v>
      </c>
      <c r="T115" s="7" t="s">
        <v>269</v>
      </c>
      <c r="U115" s="7" t="s">
        <v>269</v>
      </c>
      <c r="V115" s="7" t="s">
        <v>269</v>
      </c>
      <c r="W115" s="7" t="s">
        <v>269</v>
      </c>
      <c r="X115" s="7" t="s">
        <v>269</v>
      </c>
      <c r="Y115" s="7" t="s">
        <v>269</v>
      </c>
      <c r="Z115" s="7" t="s">
        <v>269</v>
      </c>
      <c r="AA115" s="7" t="s">
        <v>269</v>
      </c>
      <c r="AB115" s="7" t="s">
        <v>269</v>
      </c>
      <c r="AC115" s="7" t="s">
        <v>269</v>
      </c>
      <c r="AD115" s="7" t="s">
        <v>383</v>
      </c>
      <c r="AE115" s="7" t="s">
        <v>384</v>
      </c>
    </row>
    <row r="116" spans="19:31" ht="32.25" thickBot="1">
      <c r="S116" s="5" t="s">
        <v>130</v>
      </c>
      <c r="T116" s="7" t="s">
        <v>364</v>
      </c>
      <c r="U116" s="7" t="s">
        <v>269</v>
      </c>
      <c r="V116" s="7" t="s">
        <v>269</v>
      </c>
      <c r="W116" s="7" t="s">
        <v>269</v>
      </c>
      <c r="X116" s="7" t="s">
        <v>269</v>
      </c>
      <c r="Y116" s="7" t="s">
        <v>384</v>
      </c>
      <c r="Z116" s="7" t="s">
        <v>269</v>
      </c>
      <c r="AA116" s="7" t="s">
        <v>389</v>
      </c>
      <c r="AB116" s="7" t="s">
        <v>269</v>
      </c>
      <c r="AC116" s="7" t="s">
        <v>269</v>
      </c>
      <c r="AD116" s="7" t="s">
        <v>269</v>
      </c>
      <c r="AE116" s="7" t="s">
        <v>269</v>
      </c>
    </row>
    <row r="117" spans="19:31" ht="21.75" thickBot="1">
      <c r="S117" s="5" t="s">
        <v>131</v>
      </c>
      <c r="T117" s="7" t="s">
        <v>269</v>
      </c>
      <c r="U117" s="7" t="s">
        <v>269</v>
      </c>
      <c r="V117" s="7" t="s">
        <v>269</v>
      </c>
      <c r="W117" s="7" t="s">
        <v>269</v>
      </c>
      <c r="X117" s="7" t="s">
        <v>269</v>
      </c>
      <c r="Y117" s="7" t="s">
        <v>269</v>
      </c>
      <c r="Z117" s="7" t="s">
        <v>269</v>
      </c>
      <c r="AA117" s="7" t="s">
        <v>269</v>
      </c>
      <c r="AB117" s="7" t="s">
        <v>269</v>
      </c>
      <c r="AC117" s="7" t="s">
        <v>269</v>
      </c>
      <c r="AD117" s="7" t="s">
        <v>269</v>
      </c>
      <c r="AE117" s="7" t="s">
        <v>269</v>
      </c>
    </row>
    <row r="118" spans="19:31" ht="21.75" thickBot="1">
      <c r="S118" s="5" t="s">
        <v>132</v>
      </c>
      <c r="T118" s="7" t="s">
        <v>269</v>
      </c>
      <c r="U118" s="7" t="s">
        <v>349</v>
      </c>
      <c r="V118" s="7" t="s">
        <v>269</v>
      </c>
      <c r="W118" s="7" t="s">
        <v>269</v>
      </c>
      <c r="X118" s="7" t="s">
        <v>269</v>
      </c>
      <c r="Y118" s="7" t="s">
        <v>269</v>
      </c>
      <c r="Z118" s="7" t="s">
        <v>269</v>
      </c>
      <c r="AA118" s="7" t="s">
        <v>269</v>
      </c>
      <c r="AB118" s="7" t="s">
        <v>269</v>
      </c>
      <c r="AC118" s="7" t="s">
        <v>269</v>
      </c>
      <c r="AD118" s="7" t="s">
        <v>269</v>
      </c>
      <c r="AE118" s="7" t="s">
        <v>269</v>
      </c>
    </row>
    <row r="119" spans="19:31" ht="21.75" thickBot="1">
      <c r="S119" s="5" t="s">
        <v>133</v>
      </c>
      <c r="T119" s="7" t="s">
        <v>269</v>
      </c>
      <c r="U119" s="7" t="s">
        <v>269</v>
      </c>
      <c r="V119" s="7" t="s">
        <v>269</v>
      </c>
      <c r="W119" s="7" t="s">
        <v>269</v>
      </c>
      <c r="X119" s="7" t="s">
        <v>269</v>
      </c>
      <c r="Y119" s="7" t="s">
        <v>269</v>
      </c>
      <c r="Z119" s="7" t="s">
        <v>269</v>
      </c>
      <c r="AA119" s="7" t="s">
        <v>269</v>
      </c>
      <c r="AB119" s="7" t="s">
        <v>269</v>
      </c>
      <c r="AC119" s="7" t="s">
        <v>269</v>
      </c>
      <c r="AD119" s="7" t="s">
        <v>269</v>
      </c>
      <c r="AE119" s="7" t="s">
        <v>269</v>
      </c>
    </row>
    <row r="120" spans="19:31" ht="21.75" thickBot="1">
      <c r="S120" s="5" t="s">
        <v>134</v>
      </c>
      <c r="T120" s="7" t="s">
        <v>269</v>
      </c>
      <c r="U120" s="7" t="s">
        <v>349</v>
      </c>
      <c r="V120" s="7" t="s">
        <v>269</v>
      </c>
      <c r="W120" s="7" t="s">
        <v>269</v>
      </c>
      <c r="X120" s="7" t="s">
        <v>269</v>
      </c>
      <c r="Y120" s="7" t="s">
        <v>269</v>
      </c>
      <c r="Z120" s="7" t="s">
        <v>269</v>
      </c>
      <c r="AA120" s="7" t="s">
        <v>269</v>
      </c>
      <c r="AB120" s="7" t="s">
        <v>269</v>
      </c>
      <c r="AC120" s="7" t="s">
        <v>269</v>
      </c>
      <c r="AD120" s="7" t="s">
        <v>269</v>
      </c>
      <c r="AE120" s="7" t="s">
        <v>269</v>
      </c>
    </row>
    <row r="121" spans="19:31" ht="21.75" thickBot="1">
      <c r="S121" s="5" t="s">
        <v>135</v>
      </c>
      <c r="T121" s="7" t="s">
        <v>269</v>
      </c>
      <c r="U121" s="7" t="s">
        <v>269</v>
      </c>
      <c r="V121" s="7" t="s">
        <v>269</v>
      </c>
      <c r="W121" s="7" t="s">
        <v>269</v>
      </c>
      <c r="X121" s="7" t="s">
        <v>269</v>
      </c>
      <c r="Y121" s="7" t="s">
        <v>269</v>
      </c>
      <c r="Z121" s="7" t="s">
        <v>269</v>
      </c>
      <c r="AA121" s="7" t="s">
        <v>269</v>
      </c>
      <c r="AB121" s="7" t="s">
        <v>269</v>
      </c>
      <c r="AC121" s="7" t="s">
        <v>269</v>
      </c>
      <c r="AD121" s="7" t="s">
        <v>269</v>
      </c>
      <c r="AE121" s="7" t="s">
        <v>350</v>
      </c>
    </row>
    <row r="122" spans="19:31" ht="32.25" thickBot="1">
      <c r="S122" s="5" t="s">
        <v>136</v>
      </c>
      <c r="T122" s="7" t="s">
        <v>367</v>
      </c>
      <c r="U122" s="7" t="s">
        <v>269</v>
      </c>
      <c r="V122" s="7" t="s">
        <v>269</v>
      </c>
      <c r="W122" s="7" t="s">
        <v>269</v>
      </c>
      <c r="X122" s="7" t="s">
        <v>269</v>
      </c>
      <c r="Y122" s="7" t="s">
        <v>269</v>
      </c>
      <c r="Z122" s="7" t="s">
        <v>269</v>
      </c>
      <c r="AA122" s="7" t="s">
        <v>269</v>
      </c>
      <c r="AB122" s="7" t="s">
        <v>269</v>
      </c>
      <c r="AC122" s="7" t="s">
        <v>269</v>
      </c>
      <c r="AD122" s="7" t="s">
        <v>358</v>
      </c>
      <c r="AE122" s="7" t="s">
        <v>350</v>
      </c>
    </row>
    <row r="123" spans="19:31" ht="21.75" thickBot="1">
      <c r="S123" s="5" t="s">
        <v>137</v>
      </c>
      <c r="T123" s="7" t="s">
        <v>269</v>
      </c>
      <c r="U123" s="7" t="s">
        <v>269</v>
      </c>
      <c r="V123" s="7" t="s">
        <v>269</v>
      </c>
      <c r="W123" s="7" t="s">
        <v>269</v>
      </c>
      <c r="X123" s="7" t="s">
        <v>269</v>
      </c>
      <c r="Y123" s="7" t="s">
        <v>269</v>
      </c>
      <c r="Z123" s="7" t="s">
        <v>269</v>
      </c>
      <c r="AA123" s="7" t="s">
        <v>269</v>
      </c>
      <c r="AB123" s="7" t="s">
        <v>269</v>
      </c>
      <c r="AC123" s="7" t="s">
        <v>269</v>
      </c>
      <c r="AD123" s="7" t="s">
        <v>269</v>
      </c>
      <c r="AE123" s="7" t="s">
        <v>269</v>
      </c>
    </row>
    <row r="124" spans="19:31" ht="32.25" thickBot="1">
      <c r="S124" s="5" t="s">
        <v>138</v>
      </c>
      <c r="T124" s="7" t="s">
        <v>269</v>
      </c>
      <c r="U124" s="7" t="s">
        <v>269</v>
      </c>
      <c r="V124" s="7" t="s">
        <v>269</v>
      </c>
      <c r="W124" s="7" t="s">
        <v>269</v>
      </c>
      <c r="X124" s="7" t="s">
        <v>269</v>
      </c>
      <c r="Y124" s="7" t="s">
        <v>269</v>
      </c>
      <c r="Z124" s="7" t="s">
        <v>269</v>
      </c>
      <c r="AA124" s="7" t="s">
        <v>364</v>
      </c>
      <c r="AB124" s="7" t="s">
        <v>269</v>
      </c>
      <c r="AC124" s="7" t="s">
        <v>269</v>
      </c>
      <c r="AD124" s="7" t="s">
        <v>387</v>
      </c>
      <c r="AE124" s="7" t="s">
        <v>269</v>
      </c>
    </row>
    <row r="125" spans="19:31" ht="21.75" thickBot="1">
      <c r="S125" s="5" t="s">
        <v>139</v>
      </c>
      <c r="T125" s="7" t="s">
        <v>269</v>
      </c>
      <c r="U125" s="7" t="s">
        <v>269</v>
      </c>
      <c r="V125" s="7" t="s">
        <v>269</v>
      </c>
      <c r="W125" s="7" t="s">
        <v>269</v>
      </c>
      <c r="X125" s="7" t="s">
        <v>269</v>
      </c>
      <c r="Y125" s="7" t="s">
        <v>269</v>
      </c>
      <c r="Z125" s="7" t="s">
        <v>269</v>
      </c>
      <c r="AA125" s="7" t="s">
        <v>269</v>
      </c>
      <c r="AB125" s="7" t="s">
        <v>269</v>
      </c>
      <c r="AC125" s="7" t="s">
        <v>269</v>
      </c>
      <c r="AD125" s="7" t="s">
        <v>269</v>
      </c>
      <c r="AE125" s="7" t="s">
        <v>269</v>
      </c>
    </row>
    <row r="126" spans="19:31" ht="21.75" thickBot="1">
      <c r="S126" s="5" t="s">
        <v>140</v>
      </c>
      <c r="T126" s="7" t="s">
        <v>269</v>
      </c>
      <c r="U126" s="7" t="s">
        <v>269</v>
      </c>
      <c r="V126" s="7" t="s">
        <v>269</v>
      </c>
      <c r="W126" s="7" t="s">
        <v>269</v>
      </c>
      <c r="X126" s="7" t="s">
        <v>269</v>
      </c>
      <c r="Y126" s="7" t="s">
        <v>269</v>
      </c>
      <c r="Z126" s="7" t="s">
        <v>269</v>
      </c>
      <c r="AA126" s="7" t="s">
        <v>269</v>
      </c>
      <c r="AB126" s="7" t="s">
        <v>269</v>
      </c>
      <c r="AC126" s="7" t="s">
        <v>269</v>
      </c>
      <c r="AD126" s="7" t="s">
        <v>269</v>
      </c>
      <c r="AE126" s="7" t="s">
        <v>269</v>
      </c>
    </row>
    <row r="127" spans="19:31" ht="21.75" thickBot="1">
      <c r="S127" s="5" t="s">
        <v>141</v>
      </c>
      <c r="T127" s="7" t="s">
        <v>269</v>
      </c>
      <c r="U127" s="7" t="s">
        <v>269</v>
      </c>
      <c r="V127" s="7" t="s">
        <v>269</v>
      </c>
      <c r="W127" s="7" t="s">
        <v>269</v>
      </c>
      <c r="X127" s="7" t="s">
        <v>269</v>
      </c>
      <c r="Y127" s="7" t="s">
        <v>269</v>
      </c>
      <c r="Z127" s="7" t="s">
        <v>269</v>
      </c>
      <c r="AA127" s="7" t="s">
        <v>269</v>
      </c>
      <c r="AB127" s="7" t="s">
        <v>269</v>
      </c>
      <c r="AC127" s="7" t="s">
        <v>269</v>
      </c>
      <c r="AD127" s="7" t="s">
        <v>269</v>
      </c>
      <c r="AE127" s="7" t="s">
        <v>269</v>
      </c>
    </row>
    <row r="128" spans="19:31" ht="32.25" thickBot="1">
      <c r="S128" s="5" t="s">
        <v>142</v>
      </c>
      <c r="T128" s="7" t="s">
        <v>269</v>
      </c>
      <c r="U128" s="7" t="s">
        <v>269</v>
      </c>
      <c r="V128" s="7" t="s">
        <v>269</v>
      </c>
      <c r="W128" s="7" t="s">
        <v>269</v>
      </c>
      <c r="X128" s="7" t="s">
        <v>269</v>
      </c>
      <c r="Y128" s="7" t="s">
        <v>269</v>
      </c>
      <c r="Z128" s="7" t="s">
        <v>269</v>
      </c>
      <c r="AA128" s="7" t="s">
        <v>269</v>
      </c>
      <c r="AB128" s="7" t="s">
        <v>269</v>
      </c>
      <c r="AC128" s="7" t="s">
        <v>269</v>
      </c>
      <c r="AD128" s="7" t="s">
        <v>269</v>
      </c>
      <c r="AE128" s="7" t="s">
        <v>386</v>
      </c>
    </row>
    <row r="129" spans="19:31" ht="32.25" thickBot="1">
      <c r="S129" s="5" t="s">
        <v>143</v>
      </c>
      <c r="T129" s="7" t="s">
        <v>364</v>
      </c>
      <c r="U129" s="7" t="s">
        <v>269</v>
      </c>
      <c r="V129" s="7" t="s">
        <v>269</v>
      </c>
      <c r="W129" s="7" t="s">
        <v>269</v>
      </c>
      <c r="X129" s="7" t="s">
        <v>269</v>
      </c>
      <c r="Y129" s="7" t="s">
        <v>269</v>
      </c>
      <c r="Z129" s="7" t="s">
        <v>269</v>
      </c>
      <c r="AA129" s="7" t="s">
        <v>269</v>
      </c>
      <c r="AB129" s="7" t="s">
        <v>269</v>
      </c>
      <c r="AC129" s="7" t="s">
        <v>269</v>
      </c>
      <c r="AD129" s="7" t="s">
        <v>269</v>
      </c>
      <c r="AE129" s="7" t="s">
        <v>352</v>
      </c>
    </row>
    <row r="130" spans="19:31" ht="21.75" thickBot="1">
      <c r="S130" s="5" t="s">
        <v>144</v>
      </c>
      <c r="T130" s="7" t="s">
        <v>269</v>
      </c>
      <c r="U130" s="7" t="s">
        <v>269</v>
      </c>
      <c r="V130" s="7" t="s">
        <v>269</v>
      </c>
      <c r="W130" s="7" t="s">
        <v>269</v>
      </c>
      <c r="X130" s="7" t="s">
        <v>269</v>
      </c>
      <c r="Y130" s="7" t="s">
        <v>269</v>
      </c>
      <c r="Z130" s="7" t="s">
        <v>269</v>
      </c>
      <c r="AA130" s="7" t="s">
        <v>269</v>
      </c>
      <c r="AB130" s="7" t="s">
        <v>269</v>
      </c>
      <c r="AC130" s="7" t="s">
        <v>269</v>
      </c>
      <c r="AD130" s="7" t="s">
        <v>269</v>
      </c>
      <c r="AE130" s="7" t="s">
        <v>352</v>
      </c>
    </row>
    <row r="131" spans="19:31" ht="21.75" thickBot="1">
      <c r="S131" s="5" t="s">
        <v>145</v>
      </c>
      <c r="T131" s="7" t="s">
        <v>269</v>
      </c>
      <c r="U131" s="7" t="s">
        <v>269</v>
      </c>
      <c r="V131" s="7" t="s">
        <v>269</v>
      </c>
      <c r="W131" s="7" t="s">
        <v>269</v>
      </c>
      <c r="X131" s="7" t="s">
        <v>269</v>
      </c>
      <c r="Y131" s="7" t="s">
        <v>269</v>
      </c>
      <c r="Z131" s="7" t="s">
        <v>269</v>
      </c>
      <c r="AA131" s="7" t="s">
        <v>269</v>
      </c>
      <c r="AB131" s="7" t="s">
        <v>269</v>
      </c>
      <c r="AC131" s="7" t="s">
        <v>269</v>
      </c>
      <c r="AD131" s="7" t="s">
        <v>269</v>
      </c>
      <c r="AE131" s="7" t="s">
        <v>269</v>
      </c>
    </row>
    <row r="132" spans="19:31" ht="32.25" thickBot="1">
      <c r="S132" s="5" t="s">
        <v>146</v>
      </c>
      <c r="T132" s="7" t="s">
        <v>376</v>
      </c>
      <c r="U132" s="7" t="s">
        <v>269</v>
      </c>
      <c r="V132" s="7" t="s">
        <v>269</v>
      </c>
      <c r="W132" s="7" t="s">
        <v>269</v>
      </c>
      <c r="X132" s="7" t="s">
        <v>269</v>
      </c>
      <c r="Y132" s="7" t="s">
        <v>269</v>
      </c>
      <c r="Z132" s="7" t="s">
        <v>269</v>
      </c>
      <c r="AA132" s="7" t="s">
        <v>349</v>
      </c>
      <c r="AB132" s="7" t="s">
        <v>269</v>
      </c>
      <c r="AC132" s="7" t="s">
        <v>269</v>
      </c>
      <c r="AD132" s="7" t="s">
        <v>269</v>
      </c>
      <c r="AE132" s="7" t="s">
        <v>269</v>
      </c>
    </row>
    <row r="133" spans="19:31" ht="21.75" thickBot="1">
      <c r="S133" s="5" t="s">
        <v>147</v>
      </c>
      <c r="T133" s="7" t="s">
        <v>269</v>
      </c>
      <c r="U133" s="7" t="s">
        <v>269</v>
      </c>
      <c r="V133" s="7" t="s">
        <v>269</v>
      </c>
      <c r="W133" s="7" t="s">
        <v>269</v>
      </c>
      <c r="X133" s="7" t="s">
        <v>269</v>
      </c>
      <c r="Y133" s="7" t="s">
        <v>269</v>
      </c>
      <c r="Z133" s="7" t="s">
        <v>269</v>
      </c>
      <c r="AA133" s="7" t="s">
        <v>269</v>
      </c>
      <c r="AB133" s="7" t="s">
        <v>269</v>
      </c>
      <c r="AC133" s="7" t="s">
        <v>269</v>
      </c>
      <c r="AD133" s="7" t="s">
        <v>269</v>
      </c>
      <c r="AE133" s="7" t="s">
        <v>269</v>
      </c>
    </row>
    <row r="134" spans="19:31" ht="21.75" thickBot="1">
      <c r="S134" s="5" t="s">
        <v>148</v>
      </c>
      <c r="T134" s="7" t="s">
        <v>269</v>
      </c>
      <c r="U134" s="7" t="s">
        <v>269</v>
      </c>
      <c r="V134" s="7" t="s">
        <v>269</v>
      </c>
      <c r="W134" s="7" t="s">
        <v>269</v>
      </c>
      <c r="X134" s="7" t="s">
        <v>269</v>
      </c>
      <c r="Y134" s="7" t="s">
        <v>269</v>
      </c>
      <c r="Z134" s="7" t="s">
        <v>269</v>
      </c>
      <c r="AA134" s="7" t="s">
        <v>269</v>
      </c>
      <c r="AB134" s="7" t="s">
        <v>269</v>
      </c>
      <c r="AC134" s="7" t="s">
        <v>269</v>
      </c>
      <c r="AD134" s="7" t="s">
        <v>269</v>
      </c>
      <c r="AE134" s="7" t="s">
        <v>269</v>
      </c>
    </row>
    <row r="135" spans="19:31" ht="21.75" thickBot="1">
      <c r="S135" s="5" t="s">
        <v>149</v>
      </c>
      <c r="T135" s="7" t="s">
        <v>269</v>
      </c>
      <c r="U135" s="7" t="s">
        <v>269</v>
      </c>
      <c r="V135" s="7" t="s">
        <v>269</v>
      </c>
      <c r="W135" s="7" t="s">
        <v>269</v>
      </c>
      <c r="X135" s="7" t="s">
        <v>269</v>
      </c>
      <c r="Y135" s="7" t="s">
        <v>269</v>
      </c>
      <c r="Z135" s="7" t="s">
        <v>269</v>
      </c>
      <c r="AA135" s="7" t="s">
        <v>269</v>
      </c>
      <c r="AB135" s="7" t="s">
        <v>269</v>
      </c>
      <c r="AC135" s="7" t="s">
        <v>269</v>
      </c>
      <c r="AD135" s="7" t="s">
        <v>269</v>
      </c>
      <c r="AE135" s="7" t="s">
        <v>269</v>
      </c>
    </row>
    <row r="136" spans="19:31" ht="21.75" thickBot="1">
      <c r="S136" s="5" t="s">
        <v>150</v>
      </c>
      <c r="T136" s="7" t="s">
        <v>269</v>
      </c>
      <c r="U136" s="7" t="s">
        <v>269</v>
      </c>
      <c r="V136" s="7" t="s">
        <v>269</v>
      </c>
      <c r="W136" s="7" t="s">
        <v>269</v>
      </c>
      <c r="X136" s="7" t="s">
        <v>269</v>
      </c>
      <c r="Y136" s="7" t="s">
        <v>269</v>
      </c>
      <c r="Z136" s="7" t="s">
        <v>269</v>
      </c>
      <c r="AA136" s="7" t="s">
        <v>269</v>
      </c>
      <c r="AB136" s="7" t="s">
        <v>269</v>
      </c>
      <c r="AC136" s="7" t="s">
        <v>269</v>
      </c>
      <c r="AD136" s="7" t="s">
        <v>269</v>
      </c>
      <c r="AE136" s="7" t="s">
        <v>269</v>
      </c>
    </row>
    <row r="137" spans="19:31" ht="21.75" thickBot="1">
      <c r="S137" s="5" t="s">
        <v>151</v>
      </c>
      <c r="T137" s="7" t="s">
        <v>269</v>
      </c>
      <c r="U137" s="7" t="s">
        <v>269</v>
      </c>
      <c r="V137" s="7" t="s">
        <v>269</v>
      </c>
      <c r="W137" s="7" t="s">
        <v>269</v>
      </c>
      <c r="X137" s="7" t="s">
        <v>269</v>
      </c>
      <c r="Y137" s="7" t="s">
        <v>269</v>
      </c>
      <c r="Z137" s="7" t="s">
        <v>269</v>
      </c>
      <c r="AA137" s="7" t="s">
        <v>269</v>
      </c>
      <c r="AB137" s="7" t="s">
        <v>269</v>
      </c>
      <c r="AC137" s="7" t="s">
        <v>269</v>
      </c>
      <c r="AD137" s="7" t="s">
        <v>269</v>
      </c>
      <c r="AE137" s="7" t="s">
        <v>269</v>
      </c>
    </row>
    <row r="138" spans="19:31" ht="21.75" thickBot="1">
      <c r="S138" s="5" t="s">
        <v>152</v>
      </c>
      <c r="T138" s="7" t="s">
        <v>269</v>
      </c>
      <c r="U138" s="7" t="s">
        <v>269</v>
      </c>
      <c r="V138" s="7" t="s">
        <v>269</v>
      </c>
      <c r="W138" s="7" t="s">
        <v>269</v>
      </c>
      <c r="X138" s="7" t="s">
        <v>269</v>
      </c>
      <c r="Y138" s="7" t="s">
        <v>269</v>
      </c>
      <c r="Z138" s="7" t="s">
        <v>269</v>
      </c>
      <c r="AA138" s="7" t="s">
        <v>269</v>
      </c>
      <c r="AB138" s="7" t="s">
        <v>269</v>
      </c>
      <c r="AC138" s="7" t="s">
        <v>269</v>
      </c>
      <c r="AD138" s="7" t="s">
        <v>269</v>
      </c>
      <c r="AE138" s="7" t="s">
        <v>269</v>
      </c>
    </row>
    <row r="139" spans="19:31" ht="21.75" thickBot="1">
      <c r="S139" s="5" t="s">
        <v>153</v>
      </c>
      <c r="T139" s="7" t="s">
        <v>269</v>
      </c>
      <c r="U139" s="7" t="s">
        <v>269</v>
      </c>
      <c r="V139" s="7" t="s">
        <v>269</v>
      </c>
      <c r="W139" s="7" t="s">
        <v>269</v>
      </c>
      <c r="X139" s="7" t="s">
        <v>269</v>
      </c>
      <c r="Y139" s="7" t="s">
        <v>269</v>
      </c>
      <c r="Z139" s="7" t="s">
        <v>269</v>
      </c>
      <c r="AA139" s="7" t="s">
        <v>269</v>
      </c>
      <c r="AB139" s="7" t="s">
        <v>269</v>
      </c>
      <c r="AC139" s="7" t="s">
        <v>269</v>
      </c>
      <c r="AD139" s="7" t="s">
        <v>269</v>
      </c>
      <c r="AE139" s="7" t="s">
        <v>269</v>
      </c>
    </row>
    <row r="140" spans="19:31" ht="21.75" thickBot="1">
      <c r="S140" s="5" t="s">
        <v>154</v>
      </c>
      <c r="T140" s="7" t="s">
        <v>269</v>
      </c>
      <c r="U140" s="7" t="s">
        <v>269</v>
      </c>
      <c r="V140" s="7" t="s">
        <v>269</v>
      </c>
      <c r="W140" s="7" t="s">
        <v>269</v>
      </c>
      <c r="X140" s="7" t="s">
        <v>269</v>
      </c>
      <c r="Y140" s="7" t="s">
        <v>269</v>
      </c>
      <c r="Z140" s="7" t="s">
        <v>269</v>
      </c>
      <c r="AA140" s="7" t="s">
        <v>269</v>
      </c>
      <c r="AB140" s="7" t="s">
        <v>269</v>
      </c>
      <c r="AC140" s="7" t="s">
        <v>269</v>
      </c>
      <c r="AD140" s="7" t="s">
        <v>269</v>
      </c>
      <c r="AE140" s="7" t="s">
        <v>269</v>
      </c>
    </row>
    <row r="141" spans="19:31" ht="21.75" thickBot="1">
      <c r="S141" s="5" t="s">
        <v>155</v>
      </c>
      <c r="T141" s="7" t="s">
        <v>269</v>
      </c>
      <c r="U141" s="7" t="s">
        <v>269</v>
      </c>
      <c r="V141" s="7" t="s">
        <v>269</v>
      </c>
      <c r="W141" s="7" t="s">
        <v>269</v>
      </c>
      <c r="X141" s="7" t="s">
        <v>269</v>
      </c>
      <c r="Y141" s="7" t="s">
        <v>269</v>
      </c>
      <c r="Z141" s="7" t="s">
        <v>269</v>
      </c>
      <c r="AA141" s="7" t="s">
        <v>269</v>
      </c>
      <c r="AB141" s="7" t="s">
        <v>269</v>
      </c>
      <c r="AC141" s="7" t="s">
        <v>269</v>
      </c>
      <c r="AD141" s="7" t="s">
        <v>269</v>
      </c>
      <c r="AE141" s="7" t="s">
        <v>269</v>
      </c>
    </row>
    <row r="142" spans="19:31" ht="21.75" thickBot="1">
      <c r="S142" s="5" t="s">
        <v>156</v>
      </c>
      <c r="T142" s="7" t="s">
        <v>269</v>
      </c>
      <c r="U142" s="7" t="s">
        <v>269</v>
      </c>
      <c r="V142" s="7" t="s">
        <v>269</v>
      </c>
      <c r="W142" s="7" t="s">
        <v>269</v>
      </c>
      <c r="X142" s="7" t="s">
        <v>269</v>
      </c>
      <c r="Y142" s="7" t="s">
        <v>269</v>
      </c>
      <c r="Z142" s="7" t="s">
        <v>269</v>
      </c>
      <c r="AA142" s="7" t="s">
        <v>269</v>
      </c>
      <c r="AB142" s="7" t="s">
        <v>269</v>
      </c>
      <c r="AC142" s="7" t="s">
        <v>269</v>
      </c>
      <c r="AD142" s="7" t="s">
        <v>269</v>
      </c>
      <c r="AE142" s="7" t="s">
        <v>269</v>
      </c>
    </row>
    <row r="143" spans="19:31" ht="21.75" thickBot="1">
      <c r="S143" s="5" t="s">
        <v>157</v>
      </c>
      <c r="T143" s="7" t="s">
        <v>269</v>
      </c>
      <c r="U143" s="7" t="s">
        <v>269</v>
      </c>
      <c r="V143" s="7" t="s">
        <v>269</v>
      </c>
      <c r="W143" s="7" t="s">
        <v>269</v>
      </c>
      <c r="X143" s="7" t="s">
        <v>269</v>
      </c>
      <c r="Y143" s="7" t="s">
        <v>269</v>
      </c>
      <c r="Z143" s="7" t="s">
        <v>269</v>
      </c>
      <c r="AA143" s="7" t="s">
        <v>269</v>
      </c>
      <c r="AB143" s="7" t="s">
        <v>269</v>
      </c>
      <c r="AC143" s="7" t="s">
        <v>269</v>
      </c>
      <c r="AD143" s="7" t="s">
        <v>269</v>
      </c>
      <c r="AE143" s="7" t="s">
        <v>269</v>
      </c>
    </row>
    <row r="144" spans="19:31" ht="21.75" thickBot="1">
      <c r="S144" s="5" t="s">
        <v>158</v>
      </c>
      <c r="T144" s="7" t="s">
        <v>269</v>
      </c>
      <c r="U144" s="7" t="s">
        <v>269</v>
      </c>
      <c r="V144" s="7" t="s">
        <v>269</v>
      </c>
      <c r="W144" s="7" t="s">
        <v>269</v>
      </c>
      <c r="X144" s="7" t="s">
        <v>269</v>
      </c>
      <c r="Y144" s="7" t="s">
        <v>269</v>
      </c>
      <c r="Z144" s="7" t="s">
        <v>269</v>
      </c>
      <c r="AA144" s="7" t="s">
        <v>269</v>
      </c>
      <c r="AB144" s="7" t="s">
        <v>269</v>
      </c>
      <c r="AC144" s="7" t="s">
        <v>269</v>
      </c>
      <c r="AD144" s="7" t="s">
        <v>269</v>
      </c>
      <c r="AE144" s="7" t="s">
        <v>269</v>
      </c>
    </row>
    <row r="145" spans="19:31" ht="21.75" thickBot="1">
      <c r="S145" s="5" t="s">
        <v>159</v>
      </c>
      <c r="T145" s="7" t="s">
        <v>269</v>
      </c>
      <c r="U145" s="7" t="s">
        <v>269</v>
      </c>
      <c r="V145" s="7" t="s">
        <v>269</v>
      </c>
      <c r="W145" s="7" t="s">
        <v>269</v>
      </c>
      <c r="X145" s="7" t="s">
        <v>269</v>
      </c>
      <c r="Y145" s="7" t="s">
        <v>269</v>
      </c>
      <c r="Z145" s="7" t="s">
        <v>269</v>
      </c>
      <c r="AA145" s="7" t="s">
        <v>269</v>
      </c>
      <c r="AB145" s="7" t="s">
        <v>269</v>
      </c>
      <c r="AC145" s="7" t="s">
        <v>269</v>
      </c>
      <c r="AD145" s="7" t="s">
        <v>269</v>
      </c>
      <c r="AE145" s="7" t="s">
        <v>269</v>
      </c>
    </row>
    <row r="146" spans="19:31" ht="21.75" thickBot="1">
      <c r="S146" s="5" t="s">
        <v>160</v>
      </c>
      <c r="T146" s="7" t="s">
        <v>269</v>
      </c>
      <c r="U146" s="7" t="s">
        <v>269</v>
      </c>
      <c r="V146" s="7" t="s">
        <v>269</v>
      </c>
      <c r="W146" s="7" t="s">
        <v>269</v>
      </c>
      <c r="X146" s="7" t="s">
        <v>269</v>
      </c>
      <c r="Y146" s="7" t="s">
        <v>269</v>
      </c>
      <c r="Z146" s="7" t="s">
        <v>269</v>
      </c>
      <c r="AA146" s="7" t="s">
        <v>269</v>
      </c>
      <c r="AB146" s="7" t="s">
        <v>269</v>
      </c>
      <c r="AC146" s="7" t="s">
        <v>269</v>
      </c>
      <c r="AD146" s="7" t="s">
        <v>269</v>
      </c>
      <c r="AE146" s="7" t="s">
        <v>269</v>
      </c>
    </row>
    <row r="147" spans="19:31" ht="21.75" thickBot="1">
      <c r="S147" s="5" t="s">
        <v>161</v>
      </c>
      <c r="T147" s="7" t="s">
        <v>269</v>
      </c>
      <c r="U147" s="7" t="s">
        <v>269</v>
      </c>
      <c r="V147" s="7" t="s">
        <v>269</v>
      </c>
      <c r="W147" s="7" t="s">
        <v>269</v>
      </c>
      <c r="X147" s="7" t="s">
        <v>269</v>
      </c>
      <c r="Y147" s="7" t="s">
        <v>269</v>
      </c>
      <c r="Z147" s="7" t="s">
        <v>269</v>
      </c>
      <c r="AA147" s="7" t="s">
        <v>269</v>
      </c>
      <c r="AB147" s="7" t="s">
        <v>269</v>
      </c>
      <c r="AC147" s="7" t="s">
        <v>269</v>
      </c>
      <c r="AD147" s="7" t="s">
        <v>269</v>
      </c>
      <c r="AE147" s="7" t="s">
        <v>269</v>
      </c>
    </row>
    <row r="148" spans="19:31" ht="21.75" thickBot="1">
      <c r="S148" s="5" t="s">
        <v>162</v>
      </c>
      <c r="T148" s="7" t="s">
        <v>269</v>
      </c>
      <c r="U148" s="7" t="s">
        <v>269</v>
      </c>
      <c r="V148" s="7" t="s">
        <v>269</v>
      </c>
      <c r="W148" s="7" t="s">
        <v>269</v>
      </c>
      <c r="X148" s="7" t="s">
        <v>269</v>
      </c>
      <c r="Y148" s="7" t="s">
        <v>269</v>
      </c>
      <c r="Z148" s="7" t="s">
        <v>269</v>
      </c>
      <c r="AA148" s="7" t="s">
        <v>269</v>
      </c>
      <c r="AB148" s="7" t="s">
        <v>269</v>
      </c>
      <c r="AC148" s="7" t="s">
        <v>269</v>
      </c>
      <c r="AD148" s="7" t="s">
        <v>269</v>
      </c>
      <c r="AE148" s="7" t="s">
        <v>269</v>
      </c>
    </row>
    <row r="149" spans="19:31" ht="21.75" thickBot="1">
      <c r="S149" s="5" t="s">
        <v>163</v>
      </c>
      <c r="T149" s="7" t="s">
        <v>269</v>
      </c>
      <c r="U149" s="7" t="s">
        <v>269</v>
      </c>
      <c r="V149" s="7" t="s">
        <v>269</v>
      </c>
      <c r="W149" s="7" t="s">
        <v>269</v>
      </c>
      <c r="X149" s="7" t="s">
        <v>269</v>
      </c>
      <c r="Y149" s="7" t="s">
        <v>269</v>
      </c>
      <c r="Z149" s="7" t="s">
        <v>269</v>
      </c>
      <c r="AA149" s="7" t="s">
        <v>269</v>
      </c>
      <c r="AB149" s="7" t="s">
        <v>269</v>
      </c>
      <c r="AC149" s="7" t="s">
        <v>269</v>
      </c>
      <c r="AD149" s="7" t="s">
        <v>269</v>
      </c>
      <c r="AE149" s="7" t="s">
        <v>269</v>
      </c>
    </row>
    <row r="150" spans="19:31" ht="21.75" thickBot="1">
      <c r="S150" s="5" t="s">
        <v>164</v>
      </c>
      <c r="T150" s="7" t="s">
        <v>269</v>
      </c>
      <c r="U150" s="7" t="s">
        <v>269</v>
      </c>
      <c r="V150" s="7" t="s">
        <v>269</v>
      </c>
      <c r="W150" s="7" t="s">
        <v>269</v>
      </c>
      <c r="X150" s="7" t="s">
        <v>269</v>
      </c>
      <c r="Y150" s="7" t="s">
        <v>269</v>
      </c>
      <c r="Z150" s="7" t="s">
        <v>269</v>
      </c>
      <c r="AA150" s="7" t="s">
        <v>269</v>
      </c>
      <c r="AB150" s="7" t="s">
        <v>269</v>
      </c>
      <c r="AC150" s="7" t="s">
        <v>269</v>
      </c>
      <c r="AD150" s="7" t="s">
        <v>269</v>
      </c>
      <c r="AE150" s="7" t="s">
        <v>269</v>
      </c>
    </row>
    <row r="151" spans="19:31" ht="21.75" thickBot="1">
      <c r="S151" s="5" t="s">
        <v>165</v>
      </c>
      <c r="T151" s="7" t="s">
        <v>269</v>
      </c>
      <c r="U151" s="7" t="s">
        <v>269</v>
      </c>
      <c r="V151" s="7" t="s">
        <v>269</v>
      </c>
      <c r="W151" s="7" t="s">
        <v>269</v>
      </c>
      <c r="X151" s="7" t="s">
        <v>269</v>
      </c>
      <c r="Y151" s="7" t="s">
        <v>269</v>
      </c>
      <c r="Z151" s="7" t="s">
        <v>269</v>
      </c>
      <c r="AA151" s="7" t="s">
        <v>269</v>
      </c>
      <c r="AB151" s="7" t="s">
        <v>269</v>
      </c>
      <c r="AC151" s="7" t="s">
        <v>269</v>
      </c>
      <c r="AD151" s="7" t="s">
        <v>269</v>
      </c>
      <c r="AE151" s="7" t="s">
        <v>269</v>
      </c>
    </row>
    <row r="152" spans="19:31" ht="21.75" thickBot="1">
      <c r="S152" s="5" t="s">
        <v>166</v>
      </c>
      <c r="T152" s="7" t="s">
        <v>269</v>
      </c>
      <c r="U152" s="7" t="s">
        <v>269</v>
      </c>
      <c r="V152" s="7" t="s">
        <v>269</v>
      </c>
      <c r="W152" s="7" t="s">
        <v>269</v>
      </c>
      <c r="X152" s="7" t="s">
        <v>269</v>
      </c>
      <c r="Y152" s="7" t="s">
        <v>269</v>
      </c>
      <c r="Z152" s="7" t="s">
        <v>269</v>
      </c>
      <c r="AA152" s="7" t="s">
        <v>269</v>
      </c>
      <c r="AB152" s="7" t="s">
        <v>269</v>
      </c>
      <c r="AC152" s="7" t="s">
        <v>269</v>
      </c>
      <c r="AD152" s="7" t="s">
        <v>269</v>
      </c>
      <c r="AE152" s="7" t="s">
        <v>269</v>
      </c>
    </row>
    <row r="153" spans="19:31" ht="21.75" thickBot="1">
      <c r="S153" s="5" t="s">
        <v>167</v>
      </c>
      <c r="T153" s="7" t="s">
        <v>269</v>
      </c>
      <c r="U153" s="7" t="s">
        <v>269</v>
      </c>
      <c r="V153" s="7" t="s">
        <v>269</v>
      </c>
      <c r="W153" s="7" t="s">
        <v>269</v>
      </c>
      <c r="X153" s="7" t="s">
        <v>269</v>
      </c>
      <c r="Y153" s="7" t="s">
        <v>269</v>
      </c>
      <c r="Z153" s="7" t="s">
        <v>269</v>
      </c>
      <c r="AA153" s="7" t="s">
        <v>269</v>
      </c>
      <c r="AB153" s="7" t="s">
        <v>269</v>
      </c>
      <c r="AC153" s="7" t="s">
        <v>269</v>
      </c>
      <c r="AD153" s="7" t="s">
        <v>269</v>
      </c>
      <c r="AE153" s="7" t="s">
        <v>269</v>
      </c>
    </row>
    <row r="154" spans="19:31" ht="21.75" thickBot="1">
      <c r="S154" s="5" t="s">
        <v>168</v>
      </c>
      <c r="T154" s="7" t="s">
        <v>269</v>
      </c>
      <c r="U154" s="7" t="s">
        <v>269</v>
      </c>
      <c r="V154" s="7" t="s">
        <v>269</v>
      </c>
      <c r="W154" s="7" t="s">
        <v>269</v>
      </c>
      <c r="X154" s="7" t="s">
        <v>269</v>
      </c>
      <c r="Y154" s="7" t="s">
        <v>269</v>
      </c>
      <c r="Z154" s="7" t="s">
        <v>269</v>
      </c>
      <c r="AA154" s="7" t="s">
        <v>269</v>
      </c>
      <c r="AB154" s="7" t="s">
        <v>269</v>
      </c>
      <c r="AC154" s="7" t="s">
        <v>269</v>
      </c>
      <c r="AD154" s="7" t="s">
        <v>269</v>
      </c>
      <c r="AE154" s="7" t="s">
        <v>269</v>
      </c>
    </row>
    <row r="155" spans="19:31" ht="21.75" thickBot="1">
      <c r="S155" s="5" t="s">
        <v>169</v>
      </c>
      <c r="T155" s="7" t="s">
        <v>269</v>
      </c>
      <c r="U155" s="7" t="s">
        <v>269</v>
      </c>
      <c r="V155" s="7" t="s">
        <v>269</v>
      </c>
      <c r="W155" s="7" t="s">
        <v>269</v>
      </c>
      <c r="X155" s="7" t="s">
        <v>269</v>
      </c>
      <c r="Y155" s="7" t="s">
        <v>269</v>
      </c>
      <c r="Z155" s="7" t="s">
        <v>269</v>
      </c>
      <c r="AA155" s="7" t="s">
        <v>269</v>
      </c>
      <c r="AB155" s="7" t="s">
        <v>269</v>
      </c>
      <c r="AC155" s="7" t="s">
        <v>269</v>
      </c>
      <c r="AD155" s="7" t="s">
        <v>269</v>
      </c>
      <c r="AE155" s="7" t="s">
        <v>269</v>
      </c>
    </row>
    <row r="156" spans="19:31" ht="21.75" thickBot="1">
      <c r="S156" s="5" t="s">
        <v>170</v>
      </c>
      <c r="T156" s="7" t="s">
        <v>269</v>
      </c>
      <c r="U156" s="7" t="s">
        <v>269</v>
      </c>
      <c r="V156" s="7" t="s">
        <v>269</v>
      </c>
      <c r="W156" s="7" t="s">
        <v>269</v>
      </c>
      <c r="X156" s="7" t="s">
        <v>269</v>
      </c>
      <c r="Y156" s="7" t="s">
        <v>269</v>
      </c>
      <c r="Z156" s="7" t="s">
        <v>269</v>
      </c>
      <c r="AA156" s="7" t="s">
        <v>269</v>
      </c>
      <c r="AB156" s="7" t="s">
        <v>269</v>
      </c>
      <c r="AC156" s="7" t="s">
        <v>269</v>
      </c>
      <c r="AD156" s="7" t="s">
        <v>269</v>
      </c>
      <c r="AE156" s="7" t="s">
        <v>269</v>
      </c>
    </row>
    <row r="157" spans="19:31" ht="21.75" thickBot="1">
      <c r="S157" s="5" t="s">
        <v>171</v>
      </c>
      <c r="T157" s="7" t="s">
        <v>269</v>
      </c>
      <c r="U157" s="7" t="s">
        <v>269</v>
      </c>
      <c r="V157" s="7" t="s">
        <v>269</v>
      </c>
      <c r="W157" s="7" t="s">
        <v>269</v>
      </c>
      <c r="X157" s="7" t="s">
        <v>269</v>
      </c>
      <c r="Y157" s="7" t="s">
        <v>269</v>
      </c>
      <c r="Z157" s="7" t="s">
        <v>269</v>
      </c>
      <c r="AA157" s="7" t="s">
        <v>269</v>
      </c>
      <c r="AB157" s="7" t="s">
        <v>269</v>
      </c>
      <c r="AC157" s="7" t="s">
        <v>269</v>
      </c>
      <c r="AD157" s="7" t="s">
        <v>269</v>
      </c>
      <c r="AE157" s="7" t="s">
        <v>269</v>
      </c>
    </row>
    <row r="158" spans="19:31" ht="21.75" thickBot="1">
      <c r="S158" s="5" t="s">
        <v>172</v>
      </c>
      <c r="T158" s="7" t="s">
        <v>269</v>
      </c>
      <c r="U158" s="7" t="s">
        <v>269</v>
      </c>
      <c r="V158" s="7" t="s">
        <v>269</v>
      </c>
      <c r="W158" s="7" t="s">
        <v>269</v>
      </c>
      <c r="X158" s="7" t="s">
        <v>269</v>
      </c>
      <c r="Y158" s="7" t="s">
        <v>269</v>
      </c>
      <c r="Z158" s="7" t="s">
        <v>269</v>
      </c>
      <c r="AA158" s="7" t="s">
        <v>269</v>
      </c>
      <c r="AB158" s="7" t="s">
        <v>269</v>
      </c>
      <c r="AC158" s="7" t="s">
        <v>269</v>
      </c>
      <c r="AD158" s="7" t="s">
        <v>269</v>
      </c>
      <c r="AE158" s="7" t="s">
        <v>269</v>
      </c>
    </row>
    <row r="159" spans="19:31" ht="21.75" thickBot="1">
      <c r="S159" s="5" t="s">
        <v>173</v>
      </c>
      <c r="T159" s="7" t="s">
        <v>269</v>
      </c>
      <c r="U159" s="7" t="s">
        <v>269</v>
      </c>
      <c r="V159" s="7" t="s">
        <v>269</v>
      </c>
      <c r="W159" s="7" t="s">
        <v>269</v>
      </c>
      <c r="X159" s="7" t="s">
        <v>269</v>
      </c>
      <c r="Y159" s="7" t="s">
        <v>269</v>
      </c>
      <c r="Z159" s="7" t="s">
        <v>269</v>
      </c>
      <c r="AA159" s="7" t="s">
        <v>269</v>
      </c>
      <c r="AB159" s="7" t="s">
        <v>269</v>
      </c>
      <c r="AC159" s="7" t="s">
        <v>269</v>
      </c>
      <c r="AD159" s="7" t="s">
        <v>269</v>
      </c>
      <c r="AE159" s="7" t="s">
        <v>269</v>
      </c>
    </row>
    <row r="160" spans="19:31" ht="21.75" thickBot="1">
      <c r="S160" s="5" t="s">
        <v>174</v>
      </c>
      <c r="T160" s="7" t="s">
        <v>269</v>
      </c>
      <c r="U160" s="7" t="s">
        <v>269</v>
      </c>
      <c r="V160" s="7" t="s">
        <v>269</v>
      </c>
      <c r="W160" s="7" t="s">
        <v>269</v>
      </c>
      <c r="X160" s="7" t="s">
        <v>269</v>
      </c>
      <c r="Y160" s="7" t="s">
        <v>269</v>
      </c>
      <c r="Z160" s="7" t="s">
        <v>269</v>
      </c>
      <c r="AA160" s="7" t="s">
        <v>269</v>
      </c>
      <c r="AB160" s="7" t="s">
        <v>269</v>
      </c>
      <c r="AC160" s="7" t="s">
        <v>269</v>
      </c>
      <c r="AD160" s="7" t="s">
        <v>269</v>
      </c>
      <c r="AE160" s="7" t="s">
        <v>269</v>
      </c>
    </row>
    <row r="161" ht="13.5" thickBot="1"/>
    <row r="162" spans="19:31" ht="13.5" thickBot="1">
      <c r="S162" s="5" t="s">
        <v>175</v>
      </c>
      <c r="T162" s="5" t="s">
        <v>9</v>
      </c>
      <c r="U162" s="5" t="s">
        <v>10</v>
      </c>
      <c r="V162" s="5" t="s">
        <v>11</v>
      </c>
      <c r="W162" s="5" t="s">
        <v>12</v>
      </c>
      <c r="X162" s="5" t="s">
        <v>13</v>
      </c>
      <c r="Y162" s="5" t="s">
        <v>14</v>
      </c>
      <c r="Z162" s="5" t="s">
        <v>15</v>
      </c>
      <c r="AA162" s="5" t="s">
        <v>16</v>
      </c>
      <c r="AB162" s="5" t="s">
        <v>17</v>
      </c>
      <c r="AC162" s="5" t="s">
        <v>18</v>
      </c>
      <c r="AD162" s="5" t="s">
        <v>19</v>
      </c>
      <c r="AE162" s="5" t="s">
        <v>20</v>
      </c>
    </row>
    <row r="163" spans="19:31" ht="13.5" thickBot="1">
      <c r="S163" s="5" t="s">
        <v>117</v>
      </c>
      <c r="T163" s="7">
        <v>0</v>
      </c>
      <c r="U163" s="7">
        <v>20000</v>
      </c>
      <c r="V163" s="7">
        <v>0</v>
      </c>
      <c r="W163" s="7">
        <v>0</v>
      </c>
      <c r="X163" s="7">
        <v>17000</v>
      </c>
      <c r="Y163" s="7">
        <v>2000</v>
      </c>
      <c r="Z163" s="7">
        <v>0</v>
      </c>
      <c r="AA163" s="7">
        <v>22000</v>
      </c>
      <c r="AB163" s="7">
        <v>0</v>
      </c>
      <c r="AC163" s="7">
        <v>0</v>
      </c>
      <c r="AD163" s="7">
        <v>15000</v>
      </c>
      <c r="AE163" s="7">
        <v>13000</v>
      </c>
    </row>
    <row r="164" spans="19:31" ht="13.5" thickBot="1">
      <c r="S164" s="5" t="s">
        <v>119</v>
      </c>
      <c r="T164" s="7">
        <v>1000</v>
      </c>
      <c r="U164" s="7">
        <v>19000</v>
      </c>
      <c r="V164" s="7">
        <v>0</v>
      </c>
      <c r="W164" s="7">
        <v>0</v>
      </c>
      <c r="X164" s="7">
        <v>0</v>
      </c>
      <c r="Y164" s="7">
        <v>22000</v>
      </c>
      <c r="Z164" s="7">
        <v>0</v>
      </c>
      <c r="AA164" s="7">
        <v>21000</v>
      </c>
      <c r="AB164" s="7">
        <v>0</v>
      </c>
      <c r="AC164" s="7">
        <v>0</v>
      </c>
      <c r="AD164" s="7">
        <v>29000</v>
      </c>
      <c r="AE164" s="7">
        <v>0</v>
      </c>
    </row>
    <row r="165" spans="19:31" ht="13.5" thickBot="1">
      <c r="S165" s="5" t="s">
        <v>120</v>
      </c>
      <c r="T165" s="7">
        <v>23000</v>
      </c>
      <c r="U165" s="7">
        <v>29000</v>
      </c>
      <c r="V165" s="7">
        <v>11000</v>
      </c>
      <c r="W165" s="7">
        <v>0</v>
      </c>
      <c r="X165" s="7">
        <v>0</v>
      </c>
      <c r="Y165" s="7">
        <v>12000</v>
      </c>
      <c r="Z165" s="7">
        <v>0</v>
      </c>
      <c r="AA165" s="7">
        <v>1000</v>
      </c>
      <c r="AB165" s="7">
        <v>0</v>
      </c>
      <c r="AC165" s="7">
        <v>0</v>
      </c>
      <c r="AD165" s="7">
        <v>0</v>
      </c>
      <c r="AE165" s="7">
        <v>0</v>
      </c>
    </row>
    <row r="166" spans="19:31" ht="13.5" thickBot="1">
      <c r="S166" s="5" t="s">
        <v>121</v>
      </c>
      <c r="T166" s="7">
        <v>27000</v>
      </c>
      <c r="U166" s="7">
        <v>10000</v>
      </c>
      <c r="V166" s="7">
        <v>16000</v>
      </c>
      <c r="W166" s="7">
        <v>0</v>
      </c>
      <c r="X166" s="7">
        <v>3000</v>
      </c>
      <c r="Y166" s="7">
        <v>18000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</row>
    <row r="167" spans="19:31" ht="13.5" thickBot="1">
      <c r="S167" s="5" t="s">
        <v>122</v>
      </c>
      <c r="T167" s="7">
        <v>4000</v>
      </c>
      <c r="U167" s="7">
        <v>17000</v>
      </c>
      <c r="V167" s="7">
        <v>0</v>
      </c>
      <c r="W167" s="7">
        <v>0</v>
      </c>
      <c r="X167" s="7">
        <v>0</v>
      </c>
      <c r="Y167" s="7">
        <v>12000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</row>
    <row r="168" spans="19:31" ht="13.5" thickBot="1">
      <c r="S168" s="5" t="s">
        <v>123</v>
      </c>
      <c r="T168" s="7">
        <v>13000</v>
      </c>
      <c r="U168" s="7">
        <v>5000</v>
      </c>
      <c r="V168" s="7">
        <v>0</v>
      </c>
      <c r="W168" s="7">
        <v>0</v>
      </c>
      <c r="X168" s="7">
        <v>16000</v>
      </c>
      <c r="Y168" s="7">
        <v>0</v>
      </c>
      <c r="Z168" s="7">
        <v>0</v>
      </c>
      <c r="AA168" s="7">
        <v>15000</v>
      </c>
      <c r="AB168" s="7">
        <v>0</v>
      </c>
      <c r="AC168" s="7">
        <v>0</v>
      </c>
      <c r="AD168" s="7">
        <v>25000</v>
      </c>
      <c r="AE168" s="7">
        <v>0</v>
      </c>
    </row>
    <row r="169" spans="19:31" ht="13.5" thickBot="1">
      <c r="S169" s="5" t="s">
        <v>124</v>
      </c>
      <c r="T169" s="7">
        <v>18000</v>
      </c>
      <c r="U169" s="7">
        <v>0</v>
      </c>
      <c r="V169" s="7">
        <v>0</v>
      </c>
      <c r="W169" s="7">
        <v>0</v>
      </c>
      <c r="X169" s="7">
        <v>0</v>
      </c>
      <c r="Y169" s="7">
        <v>10000</v>
      </c>
      <c r="Z169" s="7">
        <v>0</v>
      </c>
      <c r="AA169" s="7">
        <v>14000</v>
      </c>
      <c r="AB169" s="7">
        <v>0</v>
      </c>
      <c r="AC169" s="7">
        <v>0</v>
      </c>
      <c r="AD169" s="7">
        <v>0</v>
      </c>
      <c r="AE169" s="7">
        <v>0</v>
      </c>
    </row>
    <row r="170" spans="19:31" ht="13.5" thickBot="1">
      <c r="S170" s="5" t="s">
        <v>125</v>
      </c>
      <c r="T170" s="7">
        <v>14000</v>
      </c>
      <c r="U170" s="7">
        <v>24000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9000</v>
      </c>
      <c r="AE170" s="7">
        <v>8000</v>
      </c>
    </row>
    <row r="171" spans="19:31" ht="13.5" thickBot="1">
      <c r="S171" s="5" t="s">
        <v>126</v>
      </c>
      <c r="T171" s="7">
        <v>28000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</row>
    <row r="172" spans="19:31" ht="13.5" thickBot="1">
      <c r="S172" s="5" t="s">
        <v>127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15000</v>
      </c>
      <c r="AB172" s="7">
        <v>0</v>
      </c>
      <c r="AC172" s="7">
        <v>0</v>
      </c>
      <c r="AD172" s="7">
        <v>3000</v>
      </c>
      <c r="AE172" s="7">
        <v>14000</v>
      </c>
    </row>
    <row r="173" spans="19:31" ht="13.5" thickBot="1">
      <c r="S173" s="5" t="s">
        <v>128</v>
      </c>
      <c r="T173" s="7">
        <v>15000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3000</v>
      </c>
    </row>
    <row r="174" spans="19:31" ht="13.5" thickBot="1">
      <c r="S174" s="5" t="s">
        <v>129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23000</v>
      </c>
      <c r="AE174" s="7">
        <v>18000</v>
      </c>
    </row>
    <row r="175" spans="19:31" ht="13.5" thickBot="1">
      <c r="S175" s="5" t="s">
        <v>130</v>
      </c>
      <c r="T175" s="7">
        <v>19000</v>
      </c>
      <c r="U175" s="7">
        <v>0</v>
      </c>
      <c r="V175" s="7">
        <v>0</v>
      </c>
      <c r="W175" s="7">
        <v>0</v>
      </c>
      <c r="X175" s="7">
        <v>0</v>
      </c>
      <c r="Y175" s="7">
        <v>18000</v>
      </c>
      <c r="Z175" s="7">
        <v>0</v>
      </c>
      <c r="AA175" s="7">
        <v>24000</v>
      </c>
      <c r="AB175" s="7">
        <v>0</v>
      </c>
      <c r="AC175" s="7">
        <v>0</v>
      </c>
      <c r="AD175" s="7">
        <v>0</v>
      </c>
      <c r="AE175" s="7">
        <v>0</v>
      </c>
    </row>
    <row r="176" spans="19:31" ht="13.5" thickBot="1">
      <c r="S176" s="5" t="s">
        <v>131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</row>
    <row r="177" spans="19:31" ht="13.5" thickBot="1">
      <c r="S177" s="5" t="s">
        <v>132</v>
      </c>
      <c r="T177" s="7">
        <v>0</v>
      </c>
      <c r="U177" s="7">
        <v>2000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</row>
    <row r="178" spans="19:31" ht="13.5" thickBot="1">
      <c r="S178" s="5" t="s">
        <v>133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</row>
    <row r="179" spans="19:31" ht="13.5" thickBot="1">
      <c r="S179" s="5" t="s">
        <v>134</v>
      </c>
      <c r="T179" s="7">
        <v>0</v>
      </c>
      <c r="U179" s="7">
        <v>2000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</row>
    <row r="180" spans="19:31" ht="13.5" thickBot="1">
      <c r="S180" s="5" t="s">
        <v>135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7000</v>
      </c>
    </row>
    <row r="181" spans="19:31" ht="13.5" thickBot="1">
      <c r="S181" s="5" t="s">
        <v>136</v>
      </c>
      <c r="T181" s="7">
        <v>14000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9000</v>
      </c>
      <c r="AE181" s="7">
        <v>7000</v>
      </c>
    </row>
    <row r="182" spans="19:31" ht="13.5" thickBot="1">
      <c r="S182" s="5" t="s">
        <v>137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</row>
    <row r="183" spans="19:31" ht="13.5" thickBot="1">
      <c r="S183" s="5" t="s">
        <v>138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19000</v>
      </c>
      <c r="AB183" s="7">
        <v>0</v>
      </c>
      <c r="AC183" s="7">
        <v>0</v>
      </c>
      <c r="AD183" s="7">
        <v>31000</v>
      </c>
      <c r="AE183" s="7">
        <v>0</v>
      </c>
    </row>
    <row r="184" spans="19:31" ht="13.5" thickBot="1">
      <c r="S184" s="5" t="s">
        <v>139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</row>
    <row r="185" spans="19:31" ht="13.5" thickBot="1">
      <c r="S185" s="5" t="s">
        <v>140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</row>
    <row r="186" spans="19:31" ht="13.5" thickBot="1">
      <c r="S186" s="5" t="s">
        <v>141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</row>
    <row r="187" spans="19:31" ht="13.5" thickBot="1">
      <c r="S187" s="5" t="s">
        <v>142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29000</v>
      </c>
    </row>
    <row r="188" spans="19:31" ht="13.5" thickBot="1">
      <c r="S188" s="5" t="s">
        <v>143</v>
      </c>
      <c r="T188" s="7">
        <v>19000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6000</v>
      </c>
    </row>
    <row r="189" spans="19:31" ht="13.5" thickBot="1">
      <c r="S189" s="5" t="s">
        <v>144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6000</v>
      </c>
    </row>
    <row r="190" spans="19:31" ht="13.5" thickBot="1">
      <c r="S190" s="5" t="s">
        <v>145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</row>
    <row r="191" spans="19:31" ht="13.5" thickBot="1">
      <c r="S191" s="5" t="s">
        <v>146</v>
      </c>
      <c r="T191" s="7">
        <v>22000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2000</v>
      </c>
      <c r="AB191" s="7">
        <v>0</v>
      </c>
      <c r="AC191" s="7">
        <v>0</v>
      </c>
      <c r="AD191" s="7">
        <v>0</v>
      </c>
      <c r="AE191" s="7">
        <v>0</v>
      </c>
    </row>
    <row r="192" spans="19:31" ht="13.5" thickBot="1">
      <c r="S192" s="5" t="s">
        <v>147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</row>
    <row r="193" spans="19:31" ht="13.5" thickBot="1">
      <c r="S193" s="5" t="s">
        <v>148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</row>
    <row r="194" spans="19:31" ht="13.5" thickBot="1">
      <c r="S194" s="5" t="s">
        <v>149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</row>
    <row r="195" spans="19:31" ht="13.5" thickBot="1">
      <c r="S195" s="5" t="s">
        <v>150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</row>
    <row r="196" spans="19:31" ht="13.5" thickBot="1">
      <c r="S196" s="5" t="s">
        <v>151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</row>
    <row r="197" spans="19:31" ht="13.5" thickBot="1">
      <c r="S197" s="5" t="s">
        <v>152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</row>
    <row r="198" spans="19:31" ht="13.5" thickBot="1">
      <c r="S198" s="5" t="s">
        <v>153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</row>
    <row r="199" spans="19:31" ht="13.5" thickBot="1">
      <c r="S199" s="5" t="s">
        <v>154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</row>
    <row r="200" spans="19:31" ht="13.5" thickBot="1">
      <c r="S200" s="5" t="s">
        <v>155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</row>
    <row r="201" spans="19:31" ht="13.5" thickBot="1">
      <c r="S201" s="5" t="s">
        <v>156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</row>
    <row r="202" spans="19:31" ht="13.5" thickBot="1">
      <c r="S202" s="5" t="s">
        <v>157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</row>
    <row r="203" spans="19:31" ht="13.5" thickBot="1">
      <c r="S203" s="5" t="s">
        <v>158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</row>
    <row r="204" spans="19:31" ht="13.5" thickBot="1">
      <c r="S204" s="5" t="s">
        <v>159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</row>
    <row r="205" spans="19:31" ht="13.5" thickBot="1">
      <c r="S205" s="5" t="s">
        <v>160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</row>
    <row r="206" spans="19:31" ht="13.5" thickBot="1">
      <c r="S206" s="5" t="s">
        <v>161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</row>
    <row r="207" spans="19:31" ht="13.5" thickBot="1">
      <c r="S207" s="5" t="s">
        <v>162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</row>
    <row r="208" spans="19:31" ht="13.5" thickBot="1">
      <c r="S208" s="5" t="s">
        <v>163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</row>
    <row r="209" spans="19:31" ht="13.5" thickBot="1">
      <c r="S209" s="5" t="s">
        <v>164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</row>
    <row r="210" spans="19:31" ht="13.5" thickBot="1">
      <c r="S210" s="5" t="s">
        <v>165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</row>
    <row r="211" spans="19:31" ht="13.5" thickBot="1">
      <c r="S211" s="5" t="s">
        <v>166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</row>
    <row r="212" spans="19:31" ht="13.5" thickBot="1">
      <c r="S212" s="5" t="s">
        <v>167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</row>
    <row r="213" spans="19:31" ht="13.5" thickBot="1">
      <c r="S213" s="5" t="s">
        <v>168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</row>
    <row r="214" spans="19:31" ht="13.5" thickBot="1">
      <c r="S214" s="5" t="s">
        <v>169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</row>
    <row r="215" spans="19:31" ht="13.5" thickBot="1">
      <c r="S215" s="5" t="s">
        <v>170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</row>
    <row r="216" spans="19:31" ht="13.5" thickBot="1">
      <c r="S216" s="5" t="s">
        <v>171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</row>
    <row r="217" spans="19:31" ht="13.5" thickBot="1">
      <c r="S217" s="5" t="s">
        <v>172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</row>
    <row r="218" spans="19:31" ht="13.5" thickBot="1">
      <c r="S218" s="5" t="s">
        <v>173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</row>
    <row r="219" spans="19:31" ht="13.5" thickBot="1">
      <c r="S219" s="5" t="s">
        <v>174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</row>
    <row r="220" ht="13.5" thickBot="1"/>
    <row r="221" spans="19:35" ht="13.5" thickBot="1">
      <c r="S221" s="5" t="s">
        <v>176</v>
      </c>
      <c r="T221" s="5" t="s">
        <v>9</v>
      </c>
      <c r="U221" s="5" t="s">
        <v>10</v>
      </c>
      <c r="V221" s="5" t="s">
        <v>11</v>
      </c>
      <c r="W221" s="5" t="s">
        <v>12</v>
      </c>
      <c r="X221" s="5" t="s">
        <v>13</v>
      </c>
      <c r="Y221" s="5" t="s">
        <v>14</v>
      </c>
      <c r="Z221" s="5" t="s">
        <v>15</v>
      </c>
      <c r="AA221" s="5" t="s">
        <v>16</v>
      </c>
      <c r="AB221" s="5" t="s">
        <v>17</v>
      </c>
      <c r="AC221" s="5" t="s">
        <v>18</v>
      </c>
      <c r="AD221" s="5" t="s">
        <v>19</v>
      </c>
      <c r="AE221" s="5" t="s">
        <v>20</v>
      </c>
      <c r="AF221" s="5" t="s">
        <v>177</v>
      </c>
      <c r="AG221" s="5" t="s">
        <v>178</v>
      </c>
      <c r="AH221" s="5" t="s">
        <v>179</v>
      </c>
      <c r="AI221" s="5" t="s">
        <v>180</v>
      </c>
    </row>
    <row r="222" spans="19:35" ht="13.5" thickBot="1">
      <c r="S222" s="5" t="s">
        <v>22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15000</v>
      </c>
      <c r="AB222" s="7">
        <v>0</v>
      </c>
      <c r="AC222" s="7">
        <v>0</v>
      </c>
      <c r="AD222" s="7">
        <v>0</v>
      </c>
      <c r="AE222" s="7">
        <v>0</v>
      </c>
      <c r="AF222" s="7">
        <v>15000</v>
      </c>
      <c r="AG222" s="7">
        <v>15000</v>
      </c>
      <c r="AH222" s="7">
        <v>0</v>
      </c>
      <c r="AI222" s="7">
        <v>0</v>
      </c>
    </row>
    <row r="223" spans="19:35" ht="13.5" thickBot="1">
      <c r="S223" s="5" t="s">
        <v>23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22000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22000</v>
      </c>
      <c r="AG223" s="7">
        <v>22000</v>
      </c>
      <c r="AH223" s="7">
        <v>0</v>
      </c>
      <c r="AI223" s="7">
        <v>0</v>
      </c>
    </row>
    <row r="224" spans="19:35" ht="13.5" thickBot="1">
      <c r="S224" s="5" t="s">
        <v>24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22000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22000</v>
      </c>
      <c r="AG224" s="7">
        <v>22000</v>
      </c>
      <c r="AH224" s="7">
        <v>0</v>
      </c>
      <c r="AI224" s="7">
        <v>0</v>
      </c>
    </row>
    <row r="225" spans="19:35" ht="13.5" thickBot="1">
      <c r="S225" s="5" t="s">
        <v>25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15000</v>
      </c>
      <c r="AB225" s="7">
        <v>0</v>
      </c>
      <c r="AC225" s="7">
        <v>0</v>
      </c>
      <c r="AD225" s="7">
        <v>0</v>
      </c>
      <c r="AE225" s="7">
        <v>0</v>
      </c>
      <c r="AF225" s="7">
        <v>15000</v>
      </c>
      <c r="AG225" s="7">
        <v>15000</v>
      </c>
      <c r="AH225" s="7">
        <v>0</v>
      </c>
      <c r="AI225" s="7">
        <v>0</v>
      </c>
    </row>
    <row r="226" spans="19:35" ht="13.5" thickBot="1">
      <c r="S226" s="5" t="s">
        <v>26</v>
      </c>
      <c r="T226" s="7">
        <v>0</v>
      </c>
      <c r="U226" s="7">
        <v>24000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24000</v>
      </c>
      <c r="AG226" s="7">
        <v>24000</v>
      </c>
      <c r="AH226" s="7">
        <v>0</v>
      </c>
      <c r="AI226" s="7">
        <v>0</v>
      </c>
    </row>
    <row r="227" spans="19:35" ht="13.5" thickBot="1">
      <c r="S227" s="5" t="s">
        <v>27</v>
      </c>
      <c r="T227" s="7">
        <v>18000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18000</v>
      </c>
      <c r="AG227" s="7">
        <v>18000</v>
      </c>
      <c r="AH227" s="7">
        <v>0</v>
      </c>
      <c r="AI227" s="7">
        <v>0</v>
      </c>
    </row>
    <row r="228" spans="19:35" ht="13.5" thickBot="1">
      <c r="S228" s="5" t="s">
        <v>28</v>
      </c>
      <c r="T228" s="7">
        <v>0</v>
      </c>
      <c r="U228" s="7">
        <v>2000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2000</v>
      </c>
      <c r="AG228" s="7">
        <v>2000</v>
      </c>
      <c r="AH228" s="7">
        <v>0</v>
      </c>
      <c r="AI228" s="7">
        <v>0</v>
      </c>
    </row>
    <row r="229" spans="19:35" ht="13.5" thickBot="1">
      <c r="S229" s="5" t="s">
        <v>29</v>
      </c>
      <c r="T229" s="7">
        <v>13000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13000</v>
      </c>
      <c r="AG229" s="7">
        <v>13000</v>
      </c>
      <c r="AH229" s="7">
        <v>0</v>
      </c>
      <c r="AI229" s="7">
        <v>0</v>
      </c>
    </row>
    <row r="230" spans="19:35" ht="13.5" thickBot="1">
      <c r="S230" s="5" t="s">
        <v>30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7000</v>
      </c>
      <c r="AF230" s="7">
        <v>7000</v>
      </c>
      <c r="AG230" s="7">
        <v>7000</v>
      </c>
      <c r="AH230" s="7">
        <v>0</v>
      </c>
      <c r="AI230" s="7">
        <v>0</v>
      </c>
    </row>
    <row r="231" spans="19:35" ht="13.5" thickBot="1">
      <c r="S231" s="5" t="s">
        <v>31</v>
      </c>
      <c r="T231" s="7">
        <v>19000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19000</v>
      </c>
      <c r="AG231" s="7">
        <v>19000</v>
      </c>
      <c r="AH231" s="7">
        <v>0</v>
      </c>
      <c r="AI231" s="7">
        <v>0</v>
      </c>
    </row>
    <row r="232" spans="19:35" ht="13.5" thickBot="1">
      <c r="S232" s="5" t="s">
        <v>32</v>
      </c>
      <c r="T232" s="7">
        <v>28000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28000</v>
      </c>
      <c r="AG232" s="7">
        <v>28000</v>
      </c>
      <c r="AH232" s="7">
        <v>0</v>
      </c>
      <c r="AI232" s="7">
        <v>0</v>
      </c>
    </row>
    <row r="233" spans="19:35" ht="13.5" thickBot="1">
      <c r="S233" s="5" t="s">
        <v>33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23000</v>
      </c>
      <c r="AE233" s="7">
        <v>0</v>
      </c>
      <c r="AF233" s="7">
        <v>23000</v>
      </c>
      <c r="AG233" s="7">
        <v>23000</v>
      </c>
      <c r="AH233" s="7">
        <v>0</v>
      </c>
      <c r="AI233" s="7">
        <v>0</v>
      </c>
    </row>
    <row r="234" spans="19:35" ht="13.5" thickBot="1">
      <c r="S234" s="5" t="s">
        <v>34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3000</v>
      </c>
      <c r="AE234" s="7">
        <v>0</v>
      </c>
      <c r="AF234" s="7">
        <v>3000</v>
      </c>
      <c r="AG234" s="7">
        <v>3000</v>
      </c>
      <c r="AH234" s="7">
        <v>0</v>
      </c>
      <c r="AI234" s="7">
        <v>0</v>
      </c>
    </row>
    <row r="235" spans="19:35" ht="13.5" thickBot="1">
      <c r="S235" s="5" t="s">
        <v>35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3000</v>
      </c>
      <c r="AE235" s="7">
        <v>0</v>
      </c>
      <c r="AF235" s="7">
        <v>3000</v>
      </c>
      <c r="AG235" s="7">
        <v>3000</v>
      </c>
      <c r="AH235" s="7">
        <v>0</v>
      </c>
      <c r="AI235" s="7">
        <v>0</v>
      </c>
    </row>
    <row r="236" spans="19:35" ht="13.5" thickBot="1">
      <c r="S236" s="5" t="s">
        <v>36</v>
      </c>
      <c r="T236" s="7">
        <v>1000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1000</v>
      </c>
      <c r="AG236" s="7">
        <v>1000</v>
      </c>
      <c r="AH236" s="7">
        <v>0</v>
      </c>
      <c r="AI236" s="7">
        <v>0</v>
      </c>
    </row>
    <row r="237" spans="19:35" ht="13.5" thickBot="1">
      <c r="S237" s="5" t="s">
        <v>37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12000</v>
      </c>
      <c r="Z237" s="7">
        <v>0</v>
      </c>
      <c r="AA237" s="7">
        <v>15000</v>
      </c>
      <c r="AB237" s="7">
        <v>0</v>
      </c>
      <c r="AC237" s="7">
        <v>0</v>
      </c>
      <c r="AD237" s="7">
        <v>0</v>
      </c>
      <c r="AE237" s="7">
        <v>0</v>
      </c>
      <c r="AF237" s="7">
        <v>27000</v>
      </c>
      <c r="AG237" s="7">
        <v>27000</v>
      </c>
      <c r="AH237" s="7">
        <v>0</v>
      </c>
      <c r="AI237" s="7">
        <v>0</v>
      </c>
    </row>
    <row r="238" spans="19:35" ht="13.5" thickBot="1">
      <c r="S238" s="5" t="s">
        <v>38</v>
      </c>
      <c r="T238" s="7">
        <v>14000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14000</v>
      </c>
      <c r="AG238" s="7">
        <v>14000</v>
      </c>
      <c r="AH238" s="7">
        <v>0</v>
      </c>
      <c r="AI238" s="7">
        <v>0</v>
      </c>
    </row>
    <row r="239" spans="19:35" ht="13.5" thickBot="1">
      <c r="S239" s="5" t="s">
        <v>39</v>
      </c>
      <c r="T239" s="7">
        <v>23000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23000</v>
      </c>
      <c r="AG239" s="7">
        <v>23000</v>
      </c>
      <c r="AH239" s="7">
        <v>0</v>
      </c>
      <c r="AI239" s="7">
        <v>0</v>
      </c>
    </row>
    <row r="240" spans="19:35" ht="13.5" thickBot="1">
      <c r="S240" s="5" t="s">
        <v>40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7000</v>
      </c>
      <c r="AF240" s="7">
        <v>7000</v>
      </c>
      <c r="AG240" s="7">
        <v>7000</v>
      </c>
      <c r="AH240" s="7">
        <v>0</v>
      </c>
      <c r="AI240" s="7">
        <v>0</v>
      </c>
    </row>
    <row r="241" spans="19:35" ht="13.5" thickBot="1">
      <c r="S241" s="5" t="s">
        <v>41</v>
      </c>
      <c r="T241" s="7">
        <v>23000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23000</v>
      </c>
      <c r="AG241" s="7">
        <v>23000</v>
      </c>
      <c r="AH241" s="7">
        <v>0</v>
      </c>
      <c r="AI241" s="7">
        <v>0</v>
      </c>
    </row>
    <row r="242" spans="19:35" ht="13.5" thickBot="1">
      <c r="S242" s="5" t="s">
        <v>42</v>
      </c>
      <c r="T242" s="7">
        <v>0</v>
      </c>
      <c r="U242" s="7">
        <v>0</v>
      </c>
      <c r="V242" s="7">
        <v>0</v>
      </c>
      <c r="W242" s="7">
        <v>0</v>
      </c>
      <c r="X242" s="7">
        <v>17000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17000</v>
      </c>
      <c r="AG242" s="7">
        <v>17000</v>
      </c>
      <c r="AH242" s="7">
        <v>0</v>
      </c>
      <c r="AI242" s="7">
        <v>0</v>
      </c>
    </row>
    <row r="243" spans="19:35" ht="13.5" thickBot="1">
      <c r="S243" s="5" t="s">
        <v>43</v>
      </c>
      <c r="T243" s="7">
        <v>0</v>
      </c>
      <c r="U243" s="7">
        <v>0</v>
      </c>
      <c r="V243" s="7">
        <v>0</v>
      </c>
      <c r="W243" s="7">
        <v>0</v>
      </c>
      <c r="X243" s="7">
        <v>17000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17000</v>
      </c>
      <c r="AG243" s="7">
        <v>17000</v>
      </c>
      <c r="AH243" s="7">
        <v>0</v>
      </c>
      <c r="AI243" s="7">
        <v>0</v>
      </c>
    </row>
    <row r="244" spans="19:35" ht="13.5" thickBot="1">
      <c r="S244" s="5" t="s">
        <v>44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15000</v>
      </c>
      <c r="AE244" s="7">
        <v>0</v>
      </c>
      <c r="AF244" s="7">
        <v>15000</v>
      </c>
      <c r="AG244" s="7">
        <v>15000</v>
      </c>
      <c r="AH244" s="7">
        <v>0</v>
      </c>
      <c r="AI244" s="7">
        <v>0</v>
      </c>
    </row>
    <row r="245" spans="19:35" ht="13.5" thickBot="1">
      <c r="S245" s="5" t="s">
        <v>45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15000</v>
      </c>
      <c r="AE245" s="7">
        <v>0</v>
      </c>
      <c r="AF245" s="7">
        <v>15000</v>
      </c>
      <c r="AG245" s="7">
        <v>15000</v>
      </c>
      <c r="AH245" s="7">
        <v>0</v>
      </c>
      <c r="AI245" s="7">
        <v>0</v>
      </c>
    </row>
    <row r="246" spans="19:35" ht="13.5" thickBot="1">
      <c r="S246" s="5" t="s">
        <v>46</v>
      </c>
      <c r="T246" s="7">
        <v>0</v>
      </c>
      <c r="U246" s="7">
        <v>0</v>
      </c>
      <c r="V246" s="7">
        <v>0</v>
      </c>
      <c r="W246" s="7">
        <v>0</v>
      </c>
      <c r="X246" s="7">
        <v>3000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3000</v>
      </c>
      <c r="AG246" s="7">
        <v>3000</v>
      </c>
      <c r="AH246" s="7">
        <v>0</v>
      </c>
      <c r="AI246" s="7">
        <v>0</v>
      </c>
    </row>
    <row r="247" spans="19:35" ht="13.5" thickBot="1">
      <c r="S247" s="5" t="s">
        <v>47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7000</v>
      </c>
      <c r="AF247" s="7">
        <v>7000</v>
      </c>
      <c r="AG247" s="7">
        <v>7000</v>
      </c>
      <c r="AH247" s="7">
        <v>0</v>
      </c>
      <c r="AI247" s="7">
        <v>0</v>
      </c>
    </row>
    <row r="248" spans="19:35" ht="13.5" thickBot="1">
      <c r="S248" s="5" t="s">
        <v>48</v>
      </c>
      <c r="T248" s="7">
        <v>18000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18000</v>
      </c>
      <c r="AG248" s="7">
        <v>18000</v>
      </c>
      <c r="AH248" s="7">
        <v>0</v>
      </c>
      <c r="AI248" s="7">
        <v>0</v>
      </c>
    </row>
    <row r="249" spans="19:35" ht="13.5" thickBot="1">
      <c r="S249" s="5" t="s">
        <v>49</v>
      </c>
      <c r="T249" s="7">
        <v>23000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23000</v>
      </c>
      <c r="AG249" s="7">
        <v>23000</v>
      </c>
      <c r="AH249" s="7">
        <v>0</v>
      </c>
      <c r="AI249" s="7">
        <v>0</v>
      </c>
    </row>
    <row r="250" spans="19:35" ht="13.5" thickBot="1">
      <c r="S250" s="5" t="s">
        <v>50</v>
      </c>
      <c r="T250" s="7">
        <v>15000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15000</v>
      </c>
      <c r="AG250" s="7">
        <v>15000</v>
      </c>
      <c r="AH250" s="7">
        <v>0</v>
      </c>
      <c r="AI250" s="7">
        <v>0</v>
      </c>
    </row>
    <row r="251" spans="19:35" ht="13.5" thickBot="1">
      <c r="S251" s="5" t="s">
        <v>51</v>
      </c>
      <c r="T251" s="7">
        <v>27000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27000</v>
      </c>
      <c r="AG251" s="7">
        <v>27000</v>
      </c>
      <c r="AH251" s="7">
        <v>0</v>
      </c>
      <c r="AI251" s="7">
        <v>0</v>
      </c>
    </row>
    <row r="252" spans="19:35" ht="13.5" thickBot="1">
      <c r="S252" s="5" t="s">
        <v>52</v>
      </c>
      <c r="T252" s="7">
        <v>0</v>
      </c>
      <c r="U252" s="7">
        <v>0</v>
      </c>
      <c r="V252" s="7">
        <v>16000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16000</v>
      </c>
      <c r="AG252" s="7">
        <v>16000</v>
      </c>
      <c r="AH252" s="7">
        <v>0</v>
      </c>
      <c r="AI252" s="7">
        <v>0</v>
      </c>
    </row>
    <row r="253" spans="19:35" ht="13.5" thickBot="1">
      <c r="S253" s="5" t="s">
        <v>53</v>
      </c>
      <c r="T253" s="7">
        <v>23000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23000</v>
      </c>
      <c r="AG253" s="7">
        <v>23000</v>
      </c>
      <c r="AH253" s="7">
        <v>0</v>
      </c>
      <c r="AI253" s="7">
        <v>0</v>
      </c>
    </row>
    <row r="254" spans="19:35" ht="13.5" thickBot="1">
      <c r="S254" s="5" t="s">
        <v>54</v>
      </c>
      <c r="T254" s="7">
        <v>0</v>
      </c>
      <c r="U254" s="7">
        <v>10000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10000</v>
      </c>
      <c r="AG254" s="7">
        <v>10000</v>
      </c>
      <c r="AH254" s="7">
        <v>0</v>
      </c>
      <c r="AI254" s="7">
        <v>0</v>
      </c>
    </row>
    <row r="255" spans="19:35" ht="13.5" thickBot="1">
      <c r="S255" s="5" t="s">
        <v>55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13000</v>
      </c>
      <c r="AF255" s="7">
        <v>13000</v>
      </c>
      <c r="AG255" s="7">
        <v>13000</v>
      </c>
      <c r="AH255" s="7">
        <v>0</v>
      </c>
      <c r="AI255" s="7">
        <v>0</v>
      </c>
    </row>
    <row r="256" spans="19:35" ht="13.5" thickBot="1">
      <c r="S256" s="5" t="s">
        <v>56</v>
      </c>
      <c r="T256" s="7">
        <v>23000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23000</v>
      </c>
      <c r="AG256" s="7">
        <v>23000</v>
      </c>
      <c r="AH256" s="7">
        <v>0</v>
      </c>
      <c r="AI256" s="7">
        <v>0</v>
      </c>
    </row>
    <row r="257" spans="19:35" ht="13.5" thickBot="1">
      <c r="S257" s="5" t="s">
        <v>57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24000</v>
      </c>
      <c r="AB257" s="7">
        <v>0</v>
      </c>
      <c r="AC257" s="7">
        <v>0</v>
      </c>
      <c r="AD257" s="7">
        <v>0</v>
      </c>
      <c r="AE257" s="7">
        <v>0</v>
      </c>
      <c r="AF257" s="7">
        <v>24000</v>
      </c>
      <c r="AG257" s="7">
        <v>24000</v>
      </c>
      <c r="AH257" s="7">
        <v>0</v>
      </c>
      <c r="AI257" s="7">
        <v>0</v>
      </c>
    </row>
    <row r="258" spans="19:35" ht="13.5" thickBot="1">
      <c r="S258" s="5" t="s">
        <v>58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1000</v>
      </c>
      <c r="AB258" s="7">
        <v>0</v>
      </c>
      <c r="AC258" s="7">
        <v>0</v>
      </c>
      <c r="AD258" s="7">
        <v>0</v>
      </c>
      <c r="AE258" s="7">
        <v>0</v>
      </c>
      <c r="AF258" s="7">
        <v>1000</v>
      </c>
      <c r="AG258" s="7">
        <v>1000</v>
      </c>
      <c r="AH258" s="7">
        <v>0</v>
      </c>
      <c r="AI258" s="7">
        <v>0</v>
      </c>
    </row>
    <row r="259" spans="19:35" ht="13.5" thickBot="1">
      <c r="S259" s="5" t="s">
        <v>59</v>
      </c>
      <c r="T259" s="7">
        <v>0</v>
      </c>
      <c r="U259" s="7">
        <v>0</v>
      </c>
      <c r="V259" s="7">
        <v>11000</v>
      </c>
      <c r="W259" s="7">
        <v>0</v>
      </c>
      <c r="X259" s="7">
        <v>0</v>
      </c>
      <c r="Y259" s="7">
        <v>2000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13000</v>
      </c>
      <c r="AG259" s="7">
        <v>13000</v>
      </c>
      <c r="AH259" s="7">
        <v>0</v>
      </c>
      <c r="AI259" s="7">
        <v>0</v>
      </c>
    </row>
    <row r="260" spans="19:35" ht="13.5" thickBot="1">
      <c r="S260" s="5" t="s">
        <v>60</v>
      </c>
      <c r="T260" s="7">
        <v>19000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19000</v>
      </c>
      <c r="AG260" s="7">
        <v>19000</v>
      </c>
      <c r="AH260" s="7">
        <v>0</v>
      </c>
      <c r="AI260" s="7">
        <v>0</v>
      </c>
    </row>
    <row r="261" spans="19:35" ht="13.5" thickBot="1">
      <c r="S261" s="5" t="s">
        <v>61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7000</v>
      </c>
      <c r="AF261" s="7">
        <v>7000</v>
      </c>
      <c r="AG261" s="7">
        <v>7000</v>
      </c>
      <c r="AH261" s="7">
        <v>0</v>
      </c>
      <c r="AI261" s="7">
        <v>0</v>
      </c>
    </row>
    <row r="262" spans="19:35" ht="13.5" thickBot="1">
      <c r="S262" s="5" t="s">
        <v>62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12000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12000</v>
      </c>
      <c r="AG262" s="7">
        <v>12000</v>
      </c>
      <c r="AH262" s="7">
        <v>0</v>
      </c>
      <c r="AI262" s="7">
        <v>0</v>
      </c>
    </row>
    <row r="263" spans="19:35" ht="13.5" thickBot="1">
      <c r="S263" s="5" t="s">
        <v>63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12000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12000</v>
      </c>
      <c r="AG263" s="7">
        <v>12000</v>
      </c>
      <c r="AH263" s="7">
        <v>0</v>
      </c>
      <c r="AI263" s="7">
        <v>0</v>
      </c>
    </row>
    <row r="264" spans="19:35" ht="13.5" thickBot="1">
      <c r="S264" s="5" t="s">
        <v>64</v>
      </c>
      <c r="T264" s="7">
        <v>0</v>
      </c>
      <c r="U264" s="7">
        <v>0</v>
      </c>
      <c r="V264" s="7">
        <v>16000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16000</v>
      </c>
      <c r="AG264" s="7">
        <v>16000</v>
      </c>
      <c r="AH264" s="7">
        <v>0</v>
      </c>
      <c r="AI264" s="7">
        <v>0</v>
      </c>
    </row>
    <row r="265" spans="19:35" ht="13.5" thickBot="1">
      <c r="S265" s="5" t="s">
        <v>65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9000</v>
      </c>
      <c r="AE265" s="7">
        <v>0</v>
      </c>
      <c r="AF265" s="7">
        <v>9000</v>
      </c>
      <c r="AG265" s="7">
        <v>9000</v>
      </c>
      <c r="AH265" s="7">
        <v>0</v>
      </c>
      <c r="AI265" s="7">
        <v>0</v>
      </c>
    </row>
    <row r="266" spans="19:35" ht="13.5" thickBot="1">
      <c r="S266" s="5" t="s">
        <v>66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9000</v>
      </c>
      <c r="AE266" s="7">
        <v>0</v>
      </c>
      <c r="AF266" s="7">
        <v>9000</v>
      </c>
      <c r="AG266" s="7">
        <v>9000</v>
      </c>
      <c r="AH266" s="7">
        <v>0</v>
      </c>
      <c r="AI266" s="7">
        <v>0</v>
      </c>
    </row>
    <row r="267" spans="19:35" ht="13.5" thickBot="1">
      <c r="S267" s="5" t="s">
        <v>67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9000</v>
      </c>
      <c r="AE267" s="7">
        <v>0</v>
      </c>
      <c r="AF267" s="7">
        <v>9000</v>
      </c>
      <c r="AG267" s="7">
        <v>9000</v>
      </c>
      <c r="AH267" s="7">
        <v>0</v>
      </c>
      <c r="AI267" s="7">
        <v>0</v>
      </c>
    </row>
    <row r="268" spans="19:35" ht="13.5" thickBot="1">
      <c r="S268" s="5" t="s">
        <v>68</v>
      </c>
      <c r="T268" s="7">
        <v>23000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23000</v>
      </c>
      <c r="AG268" s="7">
        <v>23000</v>
      </c>
      <c r="AH268" s="7">
        <v>0</v>
      </c>
      <c r="AI268" s="7">
        <v>0</v>
      </c>
    </row>
    <row r="269" spans="19:35" ht="13.5" thickBot="1">
      <c r="S269" s="5" t="s">
        <v>69</v>
      </c>
      <c r="T269" s="7">
        <v>18000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18000</v>
      </c>
      <c r="AG269" s="7">
        <v>18000</v>
      </c>
      <c r="AH269" s="7">
        <v>0</v>
      </c>
      <c r="AI269" s="7">
        <v>0</v>
      </c>
    </row>
    <row r="270" spans="19:35" ht="13.5" thickBot="1">
      <c r="S270" s="5" t="s">
        <v>70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25000</v>
      </c>
      <c r="AE270" s="7">
        <v>0</v>
      </c>
      <c r="AF270" s="7">
        <v>25000</v>
      </c>
      <c r="AG270" s="7">
        <v>25000</v>
      </c>
      <c r="AH270" s="7">
        <v>0</v>
      </c>
      <c r="AI270" s="7">
        <v>0</v>
      </c>
    </row>
    <row r="271" spans="19:35" ht="13.5" thickBot="1">
      <c r="S271" s="5" t="s">
        <v>71</v>
      </c>
      <c r="T271" s="7">
        <v>23000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23000</v>
      </c>
      <c r="AG271" s="7">
        <v>23000</v>
      </c>
      <c r="AH271" s="7">
        <v>0</v>
      </c>
      <c r="AI271" s="7">
        <v>0</v>
      </c>
    </row>
    <row r="272" spans="19:35" ht="13.5" thickBot="1">
      <c r="S272" s="5" t="s">
        <v>72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21000</v>
      </c>
      <c r="AB272" s="7">
        <v>0</v>
      </c>
      <c r="AC272" s="7">
        <v>0</v>
      </c>
      <c r="AD272" s="7">
        <v>0</v>
      </c>
      <c r="AE272" s="7">
        <v>0</v>
      </c>
      <c r="AF272" s="7">
        <v>21000</v>
      </c>
      <c r="AG272" s="7">
        <v>21000</v>
      </c>
      <c r="AH272" s="7">
        <v>0</v>
      </c>
      <c r="AI272" s="7">
        <v>0</v>
      </c>
    </row>
    <row r="273" spans="19:35" ht="13.5" thickBot="1">
      <c r="S273" s="5" t="s">
        <v>73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12000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18000</v>
      </c>
      <c r="AF273" s="7">
        <v>30000</v>
      </c>
      <c r="AG273" s="7">
        <v>30000</v>
      </c>
      <c r="AH273" s="7">
        <v>0</v>
      </c>
      <c r="AI273" s="7">
        <v>0</v>
      </c>
    </row>
    <row r="274" spans="19:35" ht="13.5" thickBot="1">
      <c r="S274" s="5" t="s">
        <v>74</v>
      </c>
      <c r="T274" s="7">
        <v>0</v>
      </c>
      <c r="U274" s="7">
        <v>0</v>
      </c>
      <c r="V274" s="7">
        <v>0</v>
      </c>
      <c r="W274" s="7">
        <v>0</v>
      </c>
      <c r="X274" s="7">
        <v>16000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16000</v>
      </c>
      <c r="AG274" s="7">
        <v>16000</v>
      </c>
      <c r="AH274" s="7">
        <v>0</v>
      </c>
      <c r="AI274" s="7">
        <v>0</v>
      </c>
    </row>
    <row r="275" spans="19:35" ht="13.5" thickBot="1">
      <c r="S275" s="5" t="s">
        <v>75</v>
      </c>
      <c r="T275" s="7">
        <v>0</v>
      </c>
      <c r="U275" s="7">
        <v>0</v>
      </c>
      <c r="V275" s="7">
        <v>0</v>
      </c>
      <c r="W275" s="7">
        <v>0</v>
      </c>
      <c r="X275" s="7">
        <v>16000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16000</v>
      </c>
      <c r="AG275" s="7">
        <v>16000</v>
      </c>
      <c r="AH275" s="7">
        <v>0</v>
      </c>
      <c r="AI275" s="7">
        <v>0</v>
      </c>
    </row>
    <row r="276" spans="19:35" ht="13.5" thickBot="1">
      <c r="S276" s="5" t="s">
        <v>76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8000</v>
      </c>
      <c r="AF276" s="7">
        <v>8000</v>
      </c>
      <c r="AG276" s="7">
        <v>8000</v>
      </c>
      <c r="AH276" s="7">
        <v>0</v>
      </c>
      <c r="AI276" s="7">
        <v>0</v>
      </c>
    </row>
    <row r="277" spans="19:35" ht="13.5" thickBot="1">
      <c r="S277" s="5" t="s">
        <v>77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12000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3000</v>
      </c>
      <c r="AF277" s="7">
        <v>15000</v>
      </c>
      <c r="AG277" s="7">
        <v>15000</v>
      </c>
      <c r="AH277" s="7">
        <v>0</v>
      </c>
      <c r="AI277" s="7">
        <v>0</v>
      </c>
    </row>
    <row r="278" spans="19:35" ht="13.5" thickBot="1">
      <c r="S278" s="5" t="s">
        <v>78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14000</v>
      </c>
      <c r="AB278" s="7">
        <v>0</v>
      </c>
      <c r="AC278" s="7">
        <v>0</v>
      </c>
      <c r="AD278" s="7">
        <v>0</v>
      </c>
      <c r="AE278" s="7">
        <v>7000</v>
      </c>
      <c r="AF278" s="7">
        <v>21000</v>
      </c>
      <c r="AG278" s="7">
        <v>21000</v>
      </c>
      <c r="AH278" s="7">
        <v>0</v>
      </c>
      <c r="AI278" s="7">
        <v>0</v>
      </c>
    </row>
    <row r="279" spans="19:35" ht="13.5" thickBot="1">
      <c r="S279" s="5" t="s">
        <v>79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25000</v>
      </c>
      <c r="AE279" s="7">
        <v>0</v>
      </c>
      <c r="AF279" s="7">
        <v>25000</v>
      </c>
      <c r="AG279" s="7">
        <v>25000</v>
      </c>
      <c r="AH279" s="7">
        <v>0</v>
      </c>
      <c r="AI279" s="7">
        <v>0</v>
      </c>
    </row>
    <row r="280" spans="19:35" ht="13.5" thickBot="1">
      <c r="S280" s="5" t="s">
        <v>80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29000</v>
      </c>
      <c r="AE280" s="7">
        <v>0</v>
      </c>
      <c r="AF280" s="7">
        <v>29000</v>
      </c>
      <c r="AG280" s="7">
        <v>29000</v>
      </c>
      <c r="AH280" s="7">
        <v>0</v>
      </c>
      <c r="AI280" s="7">
        <v>0</v>
      </c>
    </row>
    <row r="281" spans="19:35" ht="13.5" thickBot="1">
      <c r="S281" s="5" t="s">
        <v>81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19000</v>
      </c>
      <c r="AB281" s="7">
        <v>0</v>
      </c>
      <c r="AC281" s="7">
        <v>0</v>
      </c>
      <c r="AD281" s="7">
        <v>0</v>
      </c>
      <c r="AE281" s="7">
        <v>0</v>
      </c>
      <c r="AF281" s="7">
        <v>19000</v>
      </c>
      <c r="AG281" s="7">
        <v>19000</v>
      </c>
      <c r="AH281" s="7">
        <v>0</v>
      </c>
      <c r="AI281" s="7">
        <v>0</v>
      </c>
    </row>
    <row r="282" spans="19:35" ht="13.5" thickBot="1">
      <c r="S282" s="5" t="s">
        <v>82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2000</v>
      </c>
      <c r="AB282" s="7">
        <v>0</v>
      </c>
      <c r="AC282" s="7">
        <v>0</v>
      </c>
      <c r="AD282" s="7">
        <v>0</v>
      </c>
      <c r="AE282" s="7">
        <v>0</v>
      </c>
      <c r="AF282" s="7">
        <v>2000</v>
      </c>
      <c r="AG282" s="7">
        <v>2000</v>
      </c>
      <c r="AH282" s="7">
        <v>0</v>
      </c>
      <c r="AI282" s="7">
        <v>0</v>
      </c>
    </row>
    <row r="283" spans="19:35" ht="13.5" thickBot="1">
      <c r="S283" s="5" t="s">
        <v>83</v>
      </c>
      <c r="T283" s="7">
        <v>0</v>
      </c>
      <c r="U283" s="7">
        <v>2000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2000</v>
      </c>
      <c r="AG283" s="7">
        <v>2000</v>
      </c>
      <c r="AH283" s="7">
        <v>0</v>
      </c>
      <c r="AI283" s="7">
        <v>0</v>
      </c>
    </row>
    <row r="284" spans="19:35" ht="13.5" thickBot="1">
      <c r="S284" s="5" t="s">
        <v>84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12000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3000</v>
      </c>
      <c r="AF284" s="7">
        <v>15000</v>
      </c>
      <c r="AG284" s="7">
        <v>15000</v>
      </c>
      <c r="AH284" s="7">
        <v>0</v>
      </c>
      <c r="AI284" s="7">
        <v>0</v>
      </c>
    </row>
    <row r="285" spans="19:35" ht="13.5" thickBot="1">
      <c r="S285" s="5" t="s">
        <v>85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8000</v>
      </c>
      <c r="AF285" s="7">
        <v>8000</v>
      </c>
      <c r="AG285" s="7">
        <v>8000</v>
      </c>
      <c r="AH285" s="7">
        <v>0</v>
      </c>
      <c r="AI285" s="7">
        <v>0</v>
      </c>
    </row>
    <row r="286" spans="19:35" ht="13.5" thickBot="1">
      <c r="S286" s="5" t="s">
        <v>86</v>
      </c>
      <c r="T286" s="7">
        <v>0</v>
      </c>
      <c r="U286" s="7">
        <v>20000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20000</v>
      </c>
      <c r="AG286" s="7">
        <v>20000</v>
      </c>
      <c r="AH286" s="7">
        <v>0</v>
      </c>
      <c r="AI286" s="7">
        <v>0</v>
      </c>
    </row>
    <row r="287" spans="19:35" ht="13.5" thickBot="1">
      <c r="S287" s="5" t="s">
        <v>87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10000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10000</v>
      </c>
      <c r="AG287" s="7">
        <v>10000</v>
      </c>
      <c r="AH287" s="7">
        <v>0</v>
      </c>
      <c r="AI287" s="7">
        <v>0</v>
      </c>
    </row>
    <row r="288" spans="19:35" ht="13.5" thickBot="1">
      <c r="S288" s="5" t="s">
        <v>88</v>
      </c>
      <c r="T288" s="7">
        <v>4000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4000</v>
      </c>
      <c r="AG288" s="7">
        <v>4000</v>
      </c>
      <c r="AH288" s="7">
        <v>0</v>
      </c>
      <c r="AI288" s="7">
        <v>0</v>
      </c>
    </row>
    <row r="289" spans="19:35" ht="13.5" thickBot="1">
      <c r="S289" s="5" t="s">
        <v>89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25000</v>
      </c>
      <c r="AE289" s="7">
        <v>0</v>
      </c>
      <c r="AF289" s="7">
        <v>25000</v>
      </c>
      <c r="AG289" s="7">
        <v>25000</v>
      </c>
      <c r="AH289" s="7">
        <v>0</v>
      </c>
      <c r="AI289" s="7">
        <v>0</v>
      </c>
    </row>
    <row r="290" spans="19:35" ht="13.5" thickBot="1">
      <c r="S290" s="5" t="s">
        <v>90</v>
      </c>
      <c r="T290" s="7">
        <v>14000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14000</v>
      </c>
      <c r="AG290" s="7">
        <v>14000</v>
      </c>
      <c r="AH290" s="7">
        <v>0</v>
      </c>
      <c r="AI290" s="7">
        <v>0</v>
      </c>
    </row>
    <row r="291" spans="19:35" ht="13.5" thickBot="1">
      <c r="S291" s="5" t="s">
        <v>91</v>
      </c>
      <c r="T291" s="7">
        <v>0</v>
      </c>
      <c r="U291" s="7">
        <v>19000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19000</v>
      </c>
      <c r="AG291" s="7">
        <v>19000</v>
      </c>
      <c r="AH291" s="7">
        <v>0</v>
      </c>
      <c r="AI291" s="7">
        <v>0</v>
      </c>
    </row>
    <row r="292" spans="19:35" ht="13.5" thickBot="1">
      <c r="S292" s="5" t="s">
        <v>92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31000</v>
      </c>
      <c r="AE292" s="7">
        <v>0</v>
      </c>
      <c r="AF292" s="7">
        <v>31000</v>
      </c>
      <c r="AG292" s="7">
        <v>31000</v>
      </c>
      <c r="AH292" s="7">
        <v>0</v>
      </c>
      <c r="AI292" s="7">
        <v>0</v>
      </c>
    </row>
    <row r="293" spans="19:35" ht="13.5" thickBot="1">
      <c r="S293" s="5" t="s">
        <v>93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12000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14000</v>
      </c>
      <c r="AF293" s="7">
        <v>26000</v>
      </c>
      <c r="AG293" s="7">
        <v>26000</v>
      </c>
      <c r="AH293" s="7">
        <v>0</v>
      </c>
      <c r="AI293" s="7">
        <v>0</v>
      </c>
    </row>
    <row r="294" spans="19:35" ht="13.5" thickBot="1">
      <c r="S294" s="5" t="s">
        <v>94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19000</v>
      </c>
      <c r="AB294" s="7">
        <v>0</v>
      </c>
      <c r="AC294" s="7">
        <v>0</v>
      </c>
      <c r="AD294" s="7">
        <v>0</v>
      </c>
      <c r="AE294" s="7">
        <v>0</v>
      </c>
      <c r="AF294" s="7">
        <v>19000</v>
      </c>
      <c r="AG294" s="7">
        <v>19000</v>
      </c>
      <c r="AH294" s="7">
        <v>0</v>
      </c>
      <c r="AI294" s="7">
        <v>0</v>
      </c>
    </row>
    <row r="295" spans="19:35" ht="13.5" thickBot="1">
      <c r="S295" s="5" t="s">
        <v>95</v>
      </c>
      <c r="T295" s="7">
        <v>0</v>
      </c>
      <c r="U295" s="7">
        <v>17000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17000</v>
      </c>
      <c r="AG295" s="7">
        <v>17000</v>
      </c>
      <c r="AH295" s="7">
        <v>0</v>
      </c>
      <c r="AI295" s="7">
        <v>0</v>
      </c>
    </row>
    <row r="296" spans="19:35" ht="13.5" thickBot="1">
      <c r="S296" s="5" t="s">
        <v>96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25000</v>
      </c>
      <c r="AE296" s="7">
        <v>0</v>
      </c>
      <c r="AF296" s="7">
        <v>25000</v>
      </c>
      <c r="AG296" s="7">
        <v>25000</v>
      </c>
      <c r="AH296" s="7">
        <v>0</v>
      </c>
      <c r="AI296" s="7">
        <v>0</v>
      </c>
    </row>
    <row r="297" spans="19:35" ht="13.5" thickBot="1">
      <c r="S297" s="5" t="s">
        <v>97</v>
      </c>
      <c r="T297" s="7">
        <v>22000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22000</v>
      </c>
      <c r="AG297" s="7">
        <v>22000</v>
      </c>
      <c r="AH297" s="7">
        <v>0</v>
      </c>
      <c r="AI297" s="7">
        <v>0</v>
      </c>
    </row>
    <row r="298" spans="19:35" ht="13.5" thickBot="1">
      <c r="S298" s="5" t="s">
        <v>98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18000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18000</v>
      </c>
      <c r="AG298" s="7">
        <v>18000</v>
      </c>
      <c r="AH298" s="7">
        <v>0</v>
      </c>
      <c r="AI298" s="7">
        <v>0</v>
      </c>
    </row>
    <row r="299" spans="19:35" ht="13.5" thickBot="1">
      <c r="S299" s="5" t="s">
        <v>99</v>
      </c>
      <c r="T299" s="7">
        <v>18000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18000</v>
      </c>
      <c r="AG299" s="7">
        <v>18000</v>
      </c>
      <c r="AH299" s="7">
        <v>0</v>
      </c>
      <c r="AI299" s="7">
        <v>0</v>
      </c>
    </row>
    <row r="300" spans="19:35" ht="13.5" thickBot="1">
      <c r="S300" s="5" t="s">
        <v>100</v>
      </c>
      <c r="T300" s="7">
        <v>0</v>
      </c>
      <c r="U300" s="7">
        <v>29000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29000</v>
      </c>
      <c r="AG300" s="7">
        <v>29000</v>
      </c>
      <c r="AH300" s="7">
        <v>0</v>
      </c>
      <c r="AI300" s="7">
        <v>0</v>
      </c>
    </row>
    <row r="301" spans="19:35" ht="13.5" thickBot="1">
      <c r="S301" s="5" t="s">
        <v>101</v>
      </c>
      <c r="T301" s="7">
        <v>0</v>
      </c>
      <c r="U301" s="7">
        <v>0</v>
      </c>
      <c r="V301" s="7">
        <v>11000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11000</v>
      </c>
      <c r="AG301" s="7">
        <v>11000</v>
      </c>
      <c r="AH301" s="7">
        <v>0</v>
      </c>
      <c r="AI301" s="7">
        <v>0</v>
      </c>
    </row>
    <row r="302" spans="19:35" ht="13.5" thickBot="1">
      <c r="S302" s="5" t="s">
        <v>102</v>
      </c>
      <c r="T302" s="7">
        <v>0</v>
      </c>
      <c r="U302" s="7">
        <v>5000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5000</v>
      </c>
      <c r="AG302" s="7">
        <v>5000</v>
      </c>
      <c r="AH302" s="7">
        <v>0</v>
      </c>
      <c r="AI302" s="7">
        <v>0</v>
      </c>
    </row>
    <row r="303" spans="19:35" ht="13.5" thickBot="1">
      <c r="S303" s="5" t="s">
        <v>103</v>
      </c>
      <c r="T303" s="7">
        <v>0</v>
      </c>
      <c r="U303" s="7">
        <v>5000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5000</v>
      </c>
      <c r="AG303" s="7">
        <v>5000</v>
      </c>
      <c r="AH303" s="7">
        <v>0</v>
      </c>
      <c r="AI303" s="7">
        <v>0</v>
      </c>
    </row>
    <row r="304" spans="19:35" ht="13.5" thickBot="1">
      <c r="S304" s="5" t="s">
        <v>104</v>
      </c>
      <c r="T304" s="7">
        <v>0</v>
      </c>
      <c r="U304" s="7">
        <v>5000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5000</v>
      </c>
      <c r="AG304" s="7">
        <v>5000</v>
      </c>
      <c r="AH304" s="7">
        <v>0</v>
      </c>
      <c r="AI304" s="7">
        <v>0</v>
      </c>
    </row>
    <row r="305" spans="19:35" ht="13.5" thickBot="1">
      <c r="S305" s="5" t="s">
        <v>105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25000</v>
      </c>
      <c r="AE305" s="7">
        <v>0</v>
      </c>
      <c r="AF305" s="7">
        <v>25000</v>
      </c>
      <c r="AG305" s="7">
        <v>25000</v>
      </c>
      <c r="AH305" s="7">
        <v>0</v>
      </c>
      <c r="AI305" s="7">
        <v>0</v>
      </c>
    </row>
    <row r="306" spans="19:35" ht="13.5" thickBot="1">
      <c r="S306" s="5" t="s">
        <v>106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18000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18000</v>
      </c>
      <c r="AG306" s="7">
        <v>18000</v>
      </c>
      <c r="AH306" s="7">
        <v>0</v>
      </c>
      <c r="AI306" s="7">
        <v>0</v>
      </c>
    </row>
    <row r="307" spans="19:35" ht="13.5" thickBot="1">
      <c r="S307" s="5" t="s">
        <v>107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22000</v>
      </c>
      <c r="AB307" s="7">
        <v>0</v>
      </c>
      <c r="AC307" s="7">
        <v>0</v>
      </c>
      <c r="AD307" s="7">
        <v>0</v>
      </c>
      <c r="AE307" s="7">
        <v>0</v>
      </c>
      <c r="AF307" s="7">
        <v>22000</v>
      </c>
      <c r="AG307" s="7">
        <v>22000</v>
      </c>
      <c r="AH307" s="7">
        <v>0</v>
      </c>
      <c r="AI307" s="7">
        <v>0</v>
      </c>
    </row>
    <row r="308" spans="19:35" ht="13.5" thickBot="1">
      <c r="S308" s="5" t="s">
        <v>108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6000</v>
      </c>
      <c r="AF308" s="7">
        <v>6000</v>
      </c>
      <c r="AG308" s="7">
        <v>6000</v>
      </c>
      <c r="AH308" s="7">
        <v>0</v>
      </c>
      <c r="AI308" s="7">
        <v>0</v>
      </c>
    </row>
    <row r="309" spans="19:35" ht="13.5" thickBot="1">
      <c r="S309" s="5" t="s">
        <v>109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6000</v>
      </c>
      <c r="AF309" s="7">
        <v>6000</v>
      </c>
      <c r="AG309" s="7">
        <v>6000</v>
      </c>
      <c r="AH309" s="7">
        <v>0</v>
      </c>
      <c r="AI309" s="7">
        <v>0</v>
      </c>
    </row>
    <row r="310" spans="19:35" ht="13.5" thickBot="1">
      <c r="S310" s="5" t="s">
        <v>110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6000</v>
      </c>
      <c r="AF310" s="7">
        <v>6000</v>
      </c>
      <c r="AG310" s="7">
        <v>6000</v>
      </c>
      <c r="AH310" s="7">
        <v>0</v>
      </c>
      <c r="AI310" s="7">
        <v>0</v>
      </c>
    </row>
    <row r="311" spans="19:35" ht="13.5" thickBot="1">
      <c r="S311" s="5" t="s">
        <v>111</v>
      </c>
      <c r="T311" s="7">
        <v>0</v>
      </c>
      <c r="U311" s="7">
        <v>2000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2000</v>
      </c>
      <c r="AG311" s="7">
        <v>2000</v>
      </c>
      <c r="AH311" s="7">
        <v>0</v>
      </c>
      <c r="AI311" s="7">
        <v>0</v>
      </c>
    </row>
    <row r="312" spans="19:35" ht="13.5" thickBot="1">
      <c r="S312" s="5" t="s">
        <v>112</v>
      </c>
      <c r="T312" s="7">
        <v>23000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23000</v>
      </c>
      <c r="AG312" s="7">
        <v>23000</v>
      </c>
      <c r="AH312" s="7">
        <v>0</v>
      </c>
      <c r="AI312" s="7">
        <v>0</v>
      </c>
    </row>
    <row r="313" spans="19:35" ht="13.5" thickBot="1">
      <c r="S313" s="5" t="s">
        <v>113</v>
      </c>
      <c r="T313" s="7">
        <v>23000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23000</v>
      </c>
      <c r="AG313" s="7">
        <v>23000</v>
      </c>
      <c r="AH313" s="7">
        <v>0</v>
      </c>
      <c r="AI313" s="7">
        <v>0</v>
      </c>
    </row>
    <row r="314" spans="19:35" ht="13.5" thickBot="1">
      <c r="S314" s="5" t="s">
        <v>114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18000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18000</v>
      </c>
      <c r="AG314" s="7">
        <v>18000</v>
      </c>
      <c r="AH314" s="7">
        <v>0</v>
      </c>
      <c r="AI314" s="7">
        <v>0</v>
      </c>
    </row>
    <row r="315" spans="19:35" ht="13.5" thickBot="1">
      <c r="S315" s="5" t="s">
        <v>115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29000</v>
      </c>
      <c r="AF315" s="7">
        <v>29000</v>
      </c>
      <c r="AG315" s="7">
        <v>29000</v>
      </c>
      <c r="AH315" s="7">
        <v>0</v>
      </c>
      <c r="AI315" s="7">
        <v>0</v>
      </c>
    </row>
    <row r="316" ht="13.5" thickBot="1">
      <c r="S316" s="2"/>
    </row>
    <row r="317" spans="19:20" ht="13.5" thickBot="1">
      <c r="S317" s="8" t="s">
        <v>181</v>
      </c>
      <c r="T317" s="9">
        <v>89000</v>
      </c>
    </row>
    <row r="318" spans="19:20" ht="21.75" thickBot="1">
      <c r="S318" s="8" t="s">
        <v>190</v>
      </c>
      <c r="T318" s="9">
        <v>0</v>
      </c>
    </row>
    <row r="319" spans="19:20" ht="21.75" thickBot="1">
      <c r="S319" s="8" t="s">
        <v>182</v>
      </c>
      <c r="T319" s="9">
        <v>1499000</v>
      </c>
    </row>
    <row r="320" spans="19:20" ht="21.75" thickBot="1">
      <c r="S320" s="8" t="s">
        <v>183</v>
      </c>
      <c r="T320" s="9">
        <v>1499000</v>
      </c>
    </row>
    <row r="321" spans="19:20" ht="32.25" thickBot="1">
      <c r="S321" s="8" t="s">
        <v>184</v>
      </c>
      <c r="T321" s="9">
        <v>0</v>
      </c>
    </row>
    <row r="322" spans="19:20" ht="32.25" thickBot="1">
      <c r="S322" s="8" t="s">
        <v>185</v>
      </c>
      <c r="T322" s="9"/>
    </row>
    <row r="323" spans="19:20" ht="32.25" thickBot="1">
      <c r="S323" s="8" t="s">
        <v>186</v>
      </c>
      <c r="T323" s="9"/>
    </row>
    <row r="324" spans="19:20" ht="21.75" thickBot="1">
      <c r="S324" s="8" t="s">
        <v>187</v>
      </c>
      <c r="T324" s="9">
        <v>0</v>
      </c>
    </row>
    <row r="325" ht="12.75">
      <c r="S325" s="2"/>
    </row>
    <row r="326" ht="12.75">
      <c r="S326" s="2"/>
    </row>
    <row r="327" ht="12.75">
      <c r="S327" s="10" t="s">
        <v>267</v>
      </c>
    </row>
    <row r="328" ht="12.75">
      <c r="S328" s="10" t="s">
        <v>390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 t="s">
        <v>638</v>
      </c>
      <c r="B1" t="str">
        <f>info!B4</f>
        <v>székhely</v>
      </c>
      <c r="C1" t="str">
        <f>info!C4</f>
        <v>telephely</v>
      </c>
      <c r="D1" t="str">
        <f>info!D4</f>
        <v>levelezési cím</v>
      </c>
      <c r="E1" t="str">
        <f>info!E4</f>
        <v>iratok őrzésének helye</v>
      </c>
      <c r="F1" t="str">
        <f>info!F4</f>
        <v>tevékenység végzésének formája</v>
      </c>
      <c r="G1" t="str">
        <f>info!G4</f>
        <v>fő_tevékenység</v>
      </c>
      <c r="H1" t="str">
        <f>info!H4</f>
        <v>egyéb_tevékenység(i)</v>
      </c>
      <c r="I1" t="str">
        <f>info!I4</f>
        <v>munkavégzés jellege</v>
      </c>
      <c r="J1" t="str">
        <f>info!J4</f>
        <v>átalányadózás</v>
      </c>
      <c r="K1" t="str">
        <f>info!K4</f>
        <v>tételes átalányadózás</v>
      </c>
      <c r="L1" t="str">
        <f>info!L4</f>
        <v>meghatalmazott</v>
      </c>
      <c r="M1" t="str">
        <f>info!M4</f>
        <v>törvényes képviselő</v>
      </c>
      <c r="N1" t="str">
        <f>info!N4</f>
        <v>özvegy</v>
      </c>
      <c r="O1" t="s">
        <v>651</v>
      </c>
      <c r="Q1" t="str">
        <f>I1</f>
        <v>munkavégzés jellege</v>
      </c>
    </row>
    <row r="2" spans="1:17" ht="12.75">
      <c r="A2">
        <v>19286</v>
      </c>
      <c r="B2">
        <v>22</v>
      </c>
      <c r="C2">
        <v>50</v>
      </c>
      <c r="D2">
        <v>1</v>
      </c>
      <c r="E2">
        <v>3</v>
      </c>
      <c r="F2">
        <v>3</v>
      </c>
      <c r="G2">
        <v>33</v>
      </c>
      <c r="H2">
        <v>15</v>
      </c>
      <c r="J2">
        <v>10</v>
      </c>
      <c r="K2">
        <v>1</v>
      </c>
      <c r="L2">
        <v>7</v>
      </c>
      <c r="M2">
        <v>18</v>
      </c>
      <c r="N2">
        <v>48</v>
      </c>
      <c r="O2">
        <f>Q2*1000</f>
        <v>3000</v>
      </c>
      <c r="Q2">
        <v>3</v>
      </c>
    </row>
    <row r="3" spans="1:19" ht="12.75">
      <c r="A3">
        <v>20373</v>
      </c>
      <c r="B3">
        <v>50</v>
      </c>
      <c r="C3">
        <v>30</v>
      </c>
      <c r="D3">
        <v>6</v>
      </c>
      <c r="E3">
        <v>1</v>
      </c>
      <c r="F3">
        <v>13</v>
      </c>
      <c r="G3">
        <v>2</v>
      </c>
      <c r="H3">
        <v>22</v>
      </c>
      <c r="J3">
        <v>34</v>
      </c>
      <c r="K3">
        <v>1</v>
      </c>
      <c r="L3">
        <v>1</v>
      </c>
      <c r="M3">
        <v>7</v>
      </c>
      <c r="N3">
        <v>14</v>
      </c>
      <c r="O3">
        <f aca="true" t="shared" si="0" ref="O3:O66">Q3*1000</f>
        <v>3000</v>
      </c>
      <c r="Q3">
        <v>3</v>
      </c>
      <c r="S3" s="2"/>
    </row>
    <row r="4" spans="1:19" ht="12.75">
      <c r="A4">
        <v>20398</v>
      </c>
      <c r="B4">
        <v>50</v>
      </c>
      <c r="C4">
        <v>30</v>
      </c>
      <c r="D4">
        <v>6</v>
      </c>
      <c r="E4">
        <v>1</v>
      </c>
      <c r="F4">
        <v>13</v>
      </c>
      <c r="G4">
        <v>2</v>
      </c>
      <c r="H4">
        <v>22</v>
      </c>
      <c r="J4">
        <v>34</v>
      </c>
      <c r="K4">
        <v>1</v>
      </c>
      <c r="L4">
        <v>1</v>
      </c>
      <c r="M4">
        <v>7</v>
      </c>
      <c r="N4">
        <v>14</v>
      </c>
      <c r="O4">
        <f t="shared" si="0"/>
        <v>3000</v>
      </c>
      <c r="Q4">
        <v>3</v>
      </c>
      <c r="S4" s="2"/>
    </row>
    <row r="5" spans="1:30" ht="32.25">
      <c r="A5">
        <v>36632</v>
      </c>
      <c r="B5">
        <v>22</v>
      </c>
      <c r="C5">
        <v>50</v>
      </c>
      <c r="D5">
        <v>1</v>
      </c>
      <c r="E5">
        <v>3</v>
      </c>
      <c r="F5">
        <v>3</v>
      </c>
      <c r="G5">
        <v>33</v>
      </c>
      <c r="H5">
        <v>15</v>
      </c>
      <c r="J5">
        <v>10</v>
      </c>
      <c r="K5">
        <v>1</v>
      </c>
      <c r="L5">
        <v>7</v>
      </c>
      <c r="M5">
        <v>18</v>
      </c>
      <c r="N5">
        <v>48</v>
      </c>
      <c r="O5">
        <f t="shared" si="0"/>
        <v>3000</v>
      </c>
      <c r="Q5">
        <v>3</v>
      </c>
      <c r="S5" s="3" t="s">
        <v>0</v>
      </c>
      <c r="T5" s="4" t="s">
        <v>1</v>
      </c>
      <c r="U5" s="3" t="s">
        <v>2</v>
      </c>
      <c r="V5" s="4">
        <v>94</v>
      </c>
      <c r="W5" s="3" t="s">
        <v>3</v>
      </c>
      <c r="X5" s="4">
        <v>12</v>
      </c>
      <c r="Y5" s="3" t="s">
        <v>4</v>
      </c>
      <c r="Z5" s="4">
        <v>57</v>
      </c>
      <c r="AA5" s="3" t="s">
        <v>5</v>
      </c>
      <c r="AB5" s="4">
        <v>0</v>
      </c>
      <c r="AC5" s="3" t="s">
        <v>6</v>
      </c>
      <c r="AD5" s="4" t="s">
        <v>7</v>
      </c>
    </row>
    <row r="6" spans="1:17" ht="13.5" thickBot="1">
      <c r="A6">
        <v>44355</v>
      </c>
      <c r="B6">
        <v>14</v>
      </c>
      <c r="C6">
        <v>8</v>
      </c>
      <c r="D6">
        <v>2</v>
      </c>
      <c r="E6">
        <v>3</v>
      </c>
      <c r="F6">
        <v>7</v>
      </c>
      <c r="G6">
        <v>21</v>
      </c>
      <c r="H6">
        <v>24</v>
      </c>
      <c r="J6">
        <v>28</v>
      </c>
      <c r="K6">
        <v>1</v>
      </c>
      <c r="L6">
        <v>7</v>
      </c>
      <c r="M6">
        <v>20</v>
      </c>
      <c r="N6">
        <v>50</v>
      </c>
      <c r="O6">
        <f t="shared" si="0"/>
        <v>3000</v>
      </c>
      <c r="Q6">
        <v>3</v>
      </c>
    </row>
    <row r="7" spans="1:32" ht="13.5" thickBot="1">
      <c r="A7">
        <v>44519</v>
      </c>
      <c r="B7">
        <v>7</v>
      </c>
      <c r="C7">
        <v>14</v>
      </c>
      <c r="D7">
        <v>6</v>
      </c>
      <c r="E7">
        <v>3</v>
      </c>
      <c r="F7">
        <v>12</v>
      </c>
      <c r="G7">
        <v>30</v>
      </c>
      <c r="H7">
        <v>18</v>
      </c>
      <c r="J7">
        <v>38</v>
      </c>
      <c r="K7">
        <v>3</v>
      </c>
      <c r="L7">
        <v>3</v>
      </c>
      <c r="M7">
        <v>14</v>
      </c>
      <c r="N7">
        <v>33</v>
      </c>
      <c r="O7">
        <f t="shared" si="0"/>
        <v>3000</v>
      </c>
      <c r="Q7">
        <v>3</v>
      </c>
      <c r="S7" s="5" t="s">
        <v>8</v>
      </c>
      <c r="T7" s="5" t="s">
        <v>9</v>
      </c>
      <c r="U7" s="5" t="s">
        <v>10</v>
      </c>
      <c r="V7" s="5" t="s">
        <v>11</v>
      </c>
      <c r="W7" s="5" t="s">
        <v>12</v>
      </c>
      <c r="X7" s="5" t="s">
        <v>13</v>
      </c>
      <c r="Y7" s="5" t="s">
        <v>14</v>
      </c>
      <c r="Z7" s="5" t="s">
        <v>15</v>
      </c>
      <c r="AA7" s="5" t="s">
        <v>16</v>
      </c>
      <c r="AB7" s="5" t="s">
        <v>17</v>
      </c>
      <c r="AC7" s="5" t="s">
        <v>18</v>
      </c>
      <c r="AD7" s="5" t="s">
        <v>19</v>
      </c>
      <c r="AE7" s="5" t="s">
        <v>20</v>
      </c>
      <c r="AF7" s="5" t="s">
        <v>192</v>
      </c>
    </row>
    <row r="8" spans="1:32" ht="13.5" thickBot="1">
      <c r="A8">
        <v>59966</v>
      </c>
      <c r="B8">
        <v>1</v>
      </c>
      <c r="C8">
        <v>17</v>
      </c>
      <c r="D8">
        <v>6</v>
      </c>
      <c r="E8">
        <v>3</v>
      </c>
      <c r="F8">
        <v>13</v>
      </c>
      <c r="G8">
        <v>23</v>
      </c>
      <c r="H8">
        <v>2</v>
      </c>
      <c r="J8">
        <v>26</v>
      </c>
      <c r="K8">
        <v>3</v>
      </c>
      <c r="L8">
        <v>1</v>
      </c>
      <c r="M8">
        <v>4</v>
      </c>
      <c r="N8">
        <v>20</v>
      </c>
      <c r="O8">
        <f t="shared" si="0"/>
        <v>3000</v>
      </c>
      <c r="Q8">
        <v>3</v>
      </c>
      <c r="S8" s="6" t="s">
        <v>22</v>
      </c>
      <c r="T8" s="7">
        <v>22</v>
      </c>
      <c r="U8" s="7">
        <v>50</v>
      </c>
      <c r="V8" s="7">
        <v>1</v>
      </c>
      <c r="W8" s="7">
        <v>3</v>
      </c>
      <c r="X8" s="7">
        <v>3</v>
      </c>
      <c r="Y8" s="7">
        <v>33</v>
      </c>
      <c r="Z8" s="7">
        <v>15</v>
      </c>
      <c r="AA8" s="7">
        <v>10</v>
      </c>
      <c r="AB8" s="7">
        <v>1</v>
      </c>
      <c r="AC8" s="7">
        <v>7</v>
      </c>
      <c r="AD8" s="7">
        <v>18</v>
      </c>
      <c r="AE8" s="7">
        <v>48</v>
      </c>
      <c r="AF8" s="7">
        <v>3000</v>
      </c>
    </row>
    <row r="9" spans="1:32" ht="13.5" thickBot="1">
      <c r="A9">
        <v>74116</v>
      </c>
      <c r="B9">
        <v>6</v>
      </c>
      <c r="C9">
        <v>49</v>
      </c>
      <c r="D9">
        <v>2</v>
      </c>
      <c r="E9">
        <v>3</v>
      </c>
      <c r="F9">
        <v>7</v>
      </c>
      <c r="G9">
        <v>36</v>
      </c>
      <c r="H9">
        <v>13</v>
      </c>
      <c r="J9">
        <v>11</v>
      </c>
      <c r="K9">
        <v>1</v>
      </c>
      <c r="L9">
        <v>7</v>
      </c>
      <c r="M9">
        <v>34</v>
      </c>
      <c r="N9">
        <v>47</v>
      </c>
      <c r="O9">
        <f t="shared" si="0"/>
        <v>2000</v>
      </c>
      <c r="Q9">
        <v>2</v>
      </c>
      <c r="S9" s="6" t="s">
        <v>23</v>
      </c>
      <c r="T9" s="7">
        <v>50</v>
      </c>
      <c r="U9" s="7">
        <v>30</v>
      </c>
      <c r="V9" s="7">
        <v>6</v>
      </c>
      <c r="W9" s="7">
        <v>1</v>
      </c>
      <c r="X9" s="7">
        <v>13</v>
      </c>
      <c r="Y9" s="7">
        <v>2</v>
      </c>
      <c r="Z9" s="7">
        <v>22</v>
      </c>
      <c r="AA9" s="7">
        <v>34</v>
      </c>
      <c r="AB9" s="7">
        <v>1</v>
      </c>
      <c r="AC9" s="7">
        <v>1</v>
      </c>
      <c r="AD9" s="7">
        <v>7</v>
      </c>
      <c r="AE9" s="7">
        <v>14</v>
      </c>
      <c r="AF9" s="7">
        <v>3000</v>
      </c>
    </row>
    <row r="10" spans="1:32" ht="13.5" thickBot="1">
      <c r="A10">
        <v>86886</v>
      </c>
      <c r="B10">
        <v>43</v>
      </c>
      <c r="C10">
        <v>40</v>
      </c>
      <c r="D10">
        <v>7</v>
      </c>
      <c r="E10">
        <v>1</v>
      </c>
      <c r="F10">
        <v>5</v>
      </c>
      <c r="G10">
        <v>9</v>
      </c>
      <c r="H10">
        <v>7</v>
      </c>
      <c r="J10">
        <v>8</v>
      </c>
      <c r="K10">
        <v>1</v>
      </c>
      <c r="L10">
        <v>6</v>
      </c>
      <c r="M10">
        <v>22</v>
      </c>
      <c r="N10">
        <v>18</v>
      </c>
      <c r="O10">
        <f t="shared" si="0"/>
        <v>3000</v>
      </c>
      <c r="Q10">
        <v>3</v>
      </c>
      <c r="S10" s="6" t="s">
        <v>24</v>
      </c>
      <c r="T10" s="7">
        <v>50</v>
      </c>
      <c r="U10" s="7">
        <v>30</v>
      </c>
      <c r="V10" s="7">
        <v>6</v>
      </c>
      <c r="W10" s="7">
        <v>1</v>
      </c>
      <c r="X10" s="7">
        <v>13</v>
      </c>
      <c r="Y10" s="7">
        <v>2</v>
      </c>
      <c r="Z10" s="7">
        <v>22</v>
      </c>
      <c r="AA10" s="7">
        <v>34</v>
      </c>
      <c r="AB10" s="7">
        <v>1</v>
      </c>
      <c r="AC10" s="7">
        <v>1</v>
      </c>
      <c r="AD10" s="7">
        <v>7</v>
      </c>
      <c r="AE10" s="7">
        <v>14</v>
      </c>
      <c r="AF10" s="7">
        <v>3000</v>
      </c>
    </row>
    <row r="11" spans="1:32" ht="13.5" thickBot="1">
      <c r="A11">
        <v>91700</v>
      </c>
      <c r="B11">
        <v>13</v>
      </c>
      <c r="C11">
        <v>45</v>
      </c>
      <c r="D11">
        <v>2</v>
      </c>
      <c r="E11">
        <v>3</v>
      </c>
      <c r="F11">
        <v>7</v>
      </c>
      <c r="G11">
        <v>38</v>
      </c>
      <c r="H11">
        <v>19</v>
      </c>
      <c r="J11">
        <v>14</v>
      </c>
      <c r="K11">
        <v>1</v>
      </c>
      <c r="L11">
        <v>7</v>
      </c>
      <c r="M11">
        <v>46</v>
      </c>
      <c r="N11">
        <v>36</v>
      </c>
      <c r="O11">
        <f t="shared" si="0"/>
        <v>2000</v>
      </c>
      <c r="Q11">
        <v>2</v>
      </c>
      <c r="S11" s="6" t="s">
        <v>25</v>
      </c>
      <c r="T11" s="7">
        <v>22</v>
      </c>
      <c r="U11" s="7">
        <v>50</v>
      </c>
      <c r="V11" s="7">
        <v>1</v>
      </c>
      <c r="W11" s="7">
        <v>3</v>
      </c>
      <c r="X11" s="7">
        <v>3</v>
      </c>
      <c r="Y11" s="7">
        <v>33</v>
      </c>
      <c r="Z11" s="7">
        <v>15</v>
      </c>
      <c r="AA11" s="7">
        <v>10</v>
      </c>
      <c r="AB11" s="7">
        <v>1</v>
      </c>
      <c r="AC11" s="7">
        <v>7</v>
      </c>
      <c r="AD11" s="7">
        <v>18</v>
      </c>
      <c r="AE11" s="7">
        <v>48</v>
      </c>
      <c r="AF11" s="7">
        <v>3000</v>
      </c>
    </row>
    <row r="12" spans="1:32" ht="13.5" thickBot="1">
      <c r="A12">
        <v>105473</v>
      </c>
      <c r="B12">
        <v>9</v>
      </c>
      <c r="C12">
        <v>51</v>
      </c>
      <c r="D12">
        <v>2</v>
      </c>
      <c r="E12">
        <v>3</v>
      </c>
      <c r="F12">
        <v>7</v>
      </c>
      <c r="G12">
        <v>35</v>
      </c>
      <c r="H12">
        <v>28</v>
      </c>
      <c r="J12">
        <v>16</v>
      </c>
      <c r="K12">
        <v>1</v>
      </c>
      <c r="L12">
        <v>7</v>
      </c>
      <c r="M12">
        <v>48</v>
      </c>
      <c r="N12">
        <v>55</v>
      </c>
      <c r="O12">
        <f t="shared" si="0"/>
        <v>2000</v>
      </c>
      <c r="Q12">
        <v>2</v>
      </c>
      <c r="S12" s="6" t="s">
        <v>26</v>
      </c>
      <c r="T12" s="7">
        <v>14</v>
      </c>
      <c r="U12" s="7">
        <v>8</v>
      </c>
      <c r="V12" s="7">
        <v>2</v>
      </c>
      <c r="W12" s="7">
        <v>3</v>
      </c>
      <c r="X12" s="7">
        <v>7</v>
      </c>
      <c r="Y12" s="7">
        <v>21</v>
      </c>
      <c r="Z12" s="7">
        <v>24</v>
      </c>
      <c r="AA12" s="7">
        <v>28</v>
      </c>
      <c r="AB12" s="7">
        <v>1</v>
      </c>
      <c r="AC12" s="7">
        <v>7</v>
      </c>
      <c r="AD12" s="7">
        <v>20</v>
      </c>
      <c r="AE12" s="7">
        <v>50</v>
      </c>
      <c r="AF12" s="7">
        <v>3000</v>
      </c>
    </row>
    <row r="13" spans="1:32" ht="13.5" thickBot="1">
      <c r="A13">
        <v>121976</v>
      </c>
      <c r="B13">
        <v>17</v>
      </c>
      <c r="C13">
        <v>42</v>
      </c>
      <c r="D13">
        <v>2</v>
      </c>
      <c r="E13">
        <v>3</v>
      </c>
      <c r="F13">
        <v>5</v>
      </c>
      <c r="G13">
        <v>20</v>
      </c>
      <c r="H13">
        <v>23</v>
      </c>
      <c r="J13">
        <v>32</v>
      </c>
      <c r="K13">
        <v>3</v>
      </c>
      <c r="L13">
        <v>1</v>
      </c>
      <c r="M13">
        <v>12</v>
      </c>
      <c r="N13">
        <v>2</v>
      </c>
      <c r="O13">
        <f t="shared" si="0"/>
        <v>3000</v>
      </c>
      <c r="Q13">
        <v>3</v>
      </c>
      <c r="S13" s="6" t="s">
        <v>27</v>
      </c>
      <c r="T13" s="7">
        <v>7</v>
      </c>
      <c r="U13" s="7">
        <v>14</v>
      </c>
      <c r="V13" s="7">
        <v>6</v>
      </c>
      <c r="W13" s="7">
        <v>3</v>
      </c>
      <c r="X13" s="7">
        <v>12</v>
      </c>
      <c r="Y13" s="7">
        <v>30</v>
      </c>
      <c r="Z13" s="7">
        <v>18</v>
      </c>
      <c r="AA13" s="7">
        <v>38</v>
      </c>
      <c r="AB13" s="7">
        <v>3</v>
      </c>
      <c r="AC13" s="7">
        <v>3</v>
      </c>
      <c r="AD13" s="7">
        <v>14</v>
      </c>
      <c r="AE13" s="7">
        <v>33</v>
      </c>
      <c r="AF13" s="7">
        <v>3000</v>
      </c>
    </row>
    <row r="14" spans="1:32" ht="13.5" thickBot="1">
      <c r="A14">
        <v>142658</v>
      </c>
      <c r="B14">
        <v>45</v>
      </c>
      <c r="C14">
        <v>23</v>
      </c>
      <c r="D14">
        <v>7</v>
      </c>
      <c r="E14">
        <v>1</v>
      </c>
      <c r="F14">
        <v>9</v>
      </c>
      <c r="G14">
        <v>17</v>
      </c>
      <c r="H14">
        <v>3</v>
      </c>
      <c r="J14">
        <v>31</v>
      </c>
      <c r="K14">
        <v>1</v>
      </c>
      <c r="L14">
        <v>6</v>
      </c>
      <c r="M14">
        <v>10</v>
      </c>
      <c r="N14">
        <v>2</v>
      </c>
      <c r="O14">
        <f t="shared" si="0"/>
        <v>3000</v>
      </c>
      <c r="Q14">
        <v>3</v>
      </c>
      <c r="S14" s="6" t="s">
        <v>28</v>
      </c>
      <c r="T14" s="7">
        <v>1</v>
      </c>
      <c r="U14" s="7">
        <v>17</v>
      </c>
      <c r="V14" s="7">
        <v>6</v>
      </c>
      <c r="W14" s="7">
        <v>3</v>
      </c>
      <c r="X14" s="7">
        <v>13</v>
      </c>
      <c r="Y14" s="7">
        <v>23</v>
      </c>
      <c r="Z14" s="7">
        <v>2</v>
      </c>
      <c r="AA14" s="7">
        <v>26</v>
      </c>
      <c r="AB14" s="7">
        <v>3</v>
      </c>
      <c r="AC14" s="7">
        <v>1</v>
      </c>
      <c r="AD14" s="7">
        <v>4</v>
      </c>
      <c r="AE14" s="7">
        <v>20</v>
      </c>
      <c r="AF14" s="7">
        <v>3000</v>
      </c>
    </row>
    <row r="15" spans="1:32" ht="13.5" thickBot="1">
      <c r="A15">
        <v>149481</v>
      </c>
      <c r="B15">
        <v>45</v>
      </c>
      <c r="C15">
        <v>23</v>
      </c>
      <c r="D15">
        <v>7</v>
      </c>
      <c r="E15">
        <v>1</v>
      </c>
      <c r="F15">
        <v>9</v>
      </c>
      <c r="G15">
        <v>17</v>
      </c>
      <c r="H15">
        <v>3</v>
      </c>
      <c r="J15">
        <v>31</v>
      </c>
      <c r="K15">
        <v>1</v>
      </c>
      <c r="L15">
        <v>6</v>
      </c>
      <c r="M15">
        <v>10</v>
      </c>
      <c r="N15">
        <v>2</v>
      </c>
      <c r="O15">
        <f t="shared" si="0"/>
        <v>3000</v>
      </c>
      <c r="Q15">
        <v>3</v>
      </c>
      <c r="S15" s="6" t="s">
        <v>29</v>
      </c>
      <c r="T15" s="7">
        <v>6</v>
      </c>
      <c r="U15" s="7">
        <v>49</v>
      </c>
      <c r="V15" s="7">
        <v>2</v>
      </c>
      <c r="W15" s="7">
        <v>3</v>
      </c>
      <c r="X15" s="7">
        <v>7</v>
      </c>
      <c r="Y15" s="7">
        <v>36</v>
      </c>
      <c r="Z15" s="7">
        <v>13</v>
      </c>
      <c r="AA15" s="7">
        <v>11</v>
      </c>
      <c r="AB15" s="7">
        <v>1</v>
      </c>
      <c r="AC15" s="7">
        <v>7</v>
      </c>
      <c r="AD15" s="7">
        <v>34</v>
      </c>
      <c r="AE15" s="7">
        <v>47</v>
      </c>
      <c r="AF15" s="7">
        <v>2000</v>
      </c>
    </row>
    <row r="16" spans="1:32" ht="13.5" thickBot="1">
      <c r="A16">
        <v>159342</v>
      </c>
      <c r="B16">
        <v>2</v>
      </c>
      <c r="C16">
        <v>34</v>
      </c>
      <c r="D16">
        <v>7</v>
      </c>
      <c r="E16">
        <v>3</v>
      </c>
      <c r="F16">
        <v>9</v>
      </c>
      <c r="G16">
        <v>18</v>
      </c>
      <c r="H16">
        <v>1</v>
      </c>
      <c r="J16">
        <v>17</v>
      </c>
      <c r="K16">
        <v>3</v>
      </c>
      <c r="L16">
        <v>3</v>
      </c>
      <c r="M16">
        <v>39</v>
      </c>
      <c r="N16">
        <v>17</v>
      </c>
      <c r="O16">
        <f t="shared" si="0"/>
        <v>3000</v>
      </c>
      <c r="Q16">
        <v>3</v>
      </c>
      <c r="S16" s="6" t="s">
        <v>30</v>
      </c>
      <c r="T16" s="7">
        <v>43</v>
      </c>
      <c r="U16" s="7">
        <v>40</v>
      </c>
      <c r="V16" s="7">
        <v>7</v>
      </c>
      <c r="W16" s="7">
        <v>1</v>
      </c>
      <c r="X16" s="7">
        <v>5</v>
      </c>
      <c r="Y16" s="7">
        <v>9</v>
      </c>
      <c r="Z16" s="7">
        <v>7</v>
      </c>
      <c r="AA16" s="7">
        <v>8</v>
      </c>
      <c r="AB16" s="7">
        <v>1</v>
      </c>
      <c r="AC16" s="7">
        <v>6</v>
      </c>
      <c r="AD16" s="7">
        <v>22</v>
      </c>
      <c r="AE16" s="7">
        <v>18</v>
      </c>
      <c r="AF16" s="7">
        <v>3000</v>
      </c>
    </row>
    <row r="17" spans="1:32" ht="13.5" thickBot="1">
      <c r="A17">
        <v>182181</v>
      </c>
      <c r="B17">
        <v>41</v>
      </c>
      <c r="C17">
        <v>32</v>
      </c>
      <c r="D17">
        <v>6</v>
      </c>
      <c r="E17">
        <v>1</v>
      </c>
      <c r="F17">
        <v>13</v>
      </c>
      <c r="G17">
        <v>3</v>
      </c>
      <c r="H17">
        <v>27</v>
      </c>
      <c r="J17">
        <v>6</v>
      </c>
      <c r="K17">
        <v>1</v>
      </c>
      <c r="L17">
        <v>5</v>
      </c>
      <c r="M17">
        <v>17</v>
      </c>
      <c r="N17">
        <v>9</v>
      </c>
      <c r="O17">
        <f t="shared" si="0"/>
        <v>3000</v>
      </c>
      <c r="Q17">
        <v>3</v>
      </c>
      <c r="S17" s="6" t="s">
        <v>31</v>
      </c>
      <c r="T17" s="7">
        <v>13</v>
      </c>
      <c r="U17" s="7">
        <v>45</v>
      </c>
      <c r="V17" s="7">
        <v>2</v>
      </c>
      <c r="W17" s="7">
        <v>3</v>
      </c>
      <c r="X17" s="7">
        <v>7</v>
      </c>
      <c r="Y17" s="7">
        <v>38</v>
      </c>
      <c r="Z17" s="7">
        <v>19</v>
      </c>
      <c r="AA17" s="7">
        <v>14</v>
      </c>
      <c r="AB17" s="7">
        <v>1</v>
      </c>
      <c r="AC17" s="7">
        <v>7</v>
      </c>
      <c r="AD17" s="7">
        <v>46</v>
      </c>
      <c r="AE17" s="7">
        <v>36</v>
      </c>
      <c r="AF17" s="7">
        <v>2000</v>
      </c>
    </row>
    <row r="18" spans="1:32" ht="13.5" thickBot="1">
      <c r="A18">
        <v>189186</v>
      </c>
      <c r="B18">
        <v>8</v>
      </c>
      <c r="C18">
        <v>46</v>
      </c>
      <c r="D18">
        <v>2</v>
      </c>
      <c r="E18">
        <v>3</v>
      </c>
      <c r="F18">
        <v>7</v>
      </c>
      <c r="G18">
        <v>35</v>
      </c>
      <c r="H18">
        <v>14</v>
      </c>
      <c r="J18">
        <v>25</v>
      </c>
      <c r="K18">
        <v>1</v>
      </c>
      <c r="L18">
        <v>7</v>
      </c>
      <c r="M18">
        <v>47</v>
      </c>
      <c r="N18">
        <v>56</v>
      </c>
      <c r="O18">
        <f t="shared" si="0"/>
        <v>2000</v>
      </c>
      <c r="Q18">
        <v>2</v>
      </c>
      <c r="S18" s="6" t="s">
        <v>32</v>
      </c>
      <c r="T18" s="7">
        <v>9</v>
      </c>
      <c r="U18" s="7">
        <v>51</v>
      </c>
      <c r="V18" s="7">
        <v>2</v>
      </c>
      <c r="W18" s="7">
        <v>3</v>
      </c>
      <c r="X18" s="7">
        <v>7</v>
      </c>
      <c r="Y18" s="7">
        <v>35</v>
      </c>
      <c r="Z18" s="7">
        <v>28</v>
      </c>
      <c r="AA18" s="7">
        <v>16</v>
      </c>
      <c r="AB18" s="7">
        <v>1</v>
      </c>
      <c r="AC18" s="7">
        <v>7</v>
      </c>
      <c r="AD18" s="7">
        <v>48</v>
      </c>
      <c r="AE18" s="7">
        <v>55</v>
      </c>
      <c r="AF18" s="7">
        <v>2000</v>
      </c>
    </row>
    <row r="19" spans="1:32" ht="13.5" thickBot="1">
      <c r="A19">
        <v>192082</v>
      </c>
      <c r="B19">
        <v>3</v>
      </c>
      <c r="C19">
        <v>21</v>
      </c>
      <c r="D19">
        <v>6</v>
      </c>
      <c r="E19">
        <v>3</v>
      </c>
      <c r="F19">
        <v>13</v>
      </c>
      <c r="G19">
        <v>28</v>
      </c>
      <c r="H19">
        <v>23</v>
      </c>
      <c r="J19">
        <v>48</v>
      </c>
      <c r="K19">
        <v>3</v>
      </c>
      <c r="L19">
        <v>3</v>
      </c>
      <c r="M19">
        <v>3</v>
      </c>
      <c r="N19">
        <v>29</v>
      </c>
      <c r="O19">
        <f t="shared" si="0"/>
        <v>3000</v>
      </c>
      <c r="Q19">
        <v>3</v>
      </c>
      <c r="S19" s="6" t="s">
        <v>33</v>
      </c>
      <c r="T19" s="7">
        <v>17</v>
      </c>
      <c r="U19" s="7">
        <v>42</v>
      </c>
      <c r="V19" s="7">
        <v>2</v>
      </c>
      <c r="W19" s="7">
        <v>3</v>
      </c>
      <c r="X19" s="7">
        <v>5</v>
      </c>
      <c r="Y19" s="7">
        <v>20</v>
      </c>
      <c r="Z19" s="7">
        <v>23</v>
      </c>
      <c r="AA19" s="7">
        <v>32</v>
      </c>
      <c r="AB19" s="7">
        <v>3</v>
      </c>
      <c r="AC19" s="7">
        <v>1</v>
      </c>
      <c r="AD19" s="7">
        <v>12</v>
      </c>
      <c r="AE19" s="7">
        <v>2</v>
      </c>
      <c r="AF19" s="7">
        <v>3000</v>
      </c>
    </row>
    <row r="20" spans="1:32" ht="13.5" thickBot="1">
      <c r="A20">
        <v>193169</v>
      </c>
      <c r="B20">
        <v>43</v>
      </c>
      <c r="C20">
        <v>40</v>
      </c>
      <c r="D20">
        <v>7</v>
      </c>
      <c r="E20">
        <v>1</v>
      </c>
      <c r="F20">
        <v>5</v>
      </c>
      <c r="G20">
        <v>9</v>
      </c>
      <c r="H20">
        <v>7</v>
      </c>
      <c r="J20">
        <v>8</v>
      </c>
      <c r="K20">
        <v>1</v>
      </c>
      <c r="L20">
        <v>6</v>
      </c>
      <c r="M20">
        <v>22</v>
      </c>
      <c r="N20">
        <v>18</v>
      </c>
      <c r="O20">
        <f t="shared" si="0"/>
        <v>3000</v>
      </c>
      <c r="Q20">
        <v>3</v>
      </c>
      <c r="S20" s="6" t="s">
        <v>34</v>
      </c>
      <c r="T20" s="7">
        <v>45</v>
      </c>
      <c r="U20" s="7">
        <v>23</v>
      </c>
      <c r="V20" s="7">
        <v>7</v>
      </c>
      <c r="W20" s="7">
        <v>1</v>
      </c>
      <c r="X20" s="7">
        <v>9</v>
      </c>
      <c r="Y20" s="7">
        <v>17</v>
      </c>
      <c r="Z20" s="7">
        <v>3</v>
      </c>
      <c r="AA20" s="7">
        <v>31</v>
      </c>
      <c r="AB20" s="7">
        <v>1</v>
      </c>
      <c r="AC20" s="7">
        <v>6</v>
      </c>
      <c r="AD20" s="7">
        <v>10</v>
      </c>
      <c r="AE20" s="7">
        <v>2</v>
      </c>
      <c r="AF20" s="7">
        <v>3000</v>
      </c>
    </row>
    <row r="21" spans="1:32" ht="13.5" thickBot="1">
      <c r="A21">
        <v>194726</v>
      </c>
      <c r="B21">
        <v>3</v>
      </c>
      <c r="C21">
        <v>21</v>
      </c>
      <c r="D21">
        <v>6</v>
      </c>
      <c r="E21">
        <v>3</v>
      </c>
      <c r="F21">
        <v>13</v>
      </c>
      <c r="G21">
        <v>28</v>
      </c>
      <c r="H21">
        <v>23</v>
      </c>
      <c r="J21">
        <v>48</v>
      </c>
      <c r="K21">
        <v>3</v>
      </c>
      <c r="L21">
        <v>3</v>
      </c>
      <c r="M21">
        <v>3</v>
      </c>
      <c r="N21">
        <v>29</v>
      </c>
      <c r="O21">
        <f t="shared" si="0"/>
        <v>3000</v>
      </c>
      <c r="Q21">
        <v>3</v>
      </c>
      <c r="S21" s="6" t="s">
        <v>35</v>
      </c>
      <c r="T21" s="7">
        <v>45</v>
      </c>
      <c r="U21" s="7">
        <v>23</v>
      </c>
      <c r="V21" s="7">
        <v>7</v>
      </c>
      <c r="W21" s="7">
        <v>1</v>
      </c>
      <c r="X21" s="7">
        <v>9</v>
      </c>
      <c r="Y21" s="7">
        <v>17</v>
      </c>
      <c r="Z21" s="7">
        <v>3</v>
      </c>
      <c r="AA21" s="7">
        <v>31</v>
      </c>
      <c r="AB21" s="7">
        <v>1</v>
      </c>
      <c r="AC21" s="7">
        <v>6</v>
      </c>
      <c r="AD21" s="7">
        <v>10</v>
      </c>
      <c r="AE21" s="7">
        <v>2</v>
      </c>
      <c r="AF21" s="7">
        <v>3000</v>
      </c>
    </row>
    <row r="22" spans="1:32" ht="13.5" thickBot="1">
      <c r="A22">
        <v>211974</v>
      </c>
      <c r="B22">
        <v>44</v>
      </c>
      <c r="C22">
        <v>9</v>
      </c>
      <c r="D22">
        <v>7</v>
      </c>
      <c r="E22">
        <v>1</v>
      </c>
      <c r="F22">
        <v>1</v>
      </c>
      <c r="G22">
        <v>15</v>
      </c>
      <c r="H22">
        <v>17</v>
      </c>
      <c r="J22">
        <v>5</v>
      </c>
      <c r="K22">
        <v>1</v>
      </c>
      <c r="L22">
        <v>2</v>
      </c>
      <c r="M22">
        <v>16</v>
      </c>
      <c r="N22">
        <v>23</v>
      </c>
      <c r="O22">
        <f t="shared" si="0"/>
        <v>3000</v>
      </c>
      <c r="Q22">
        <v>3</v>
      </c>
      <c r="S22" s="6" t="s">
        <v>36</v>
      </c>
      <c r="T22" s="7">
        <v>2</v>
      </c>
      <c r="U22" s="7">
        <v>34</v>
      </c>
      <c r="V22" s="7">
        <v>7</v>
      </c>
      <c r="W22" s="7">
        <v>3</v>
      </c>
      <c r="X22" s="7">
        <v>9</v>
      </c>
      <c r="Y22" s="7">
        <v>18</v>
      </c>
      <c r="Z22" s="7">
        <v>1</v>
      </c>
      <c r="AA22" s="7">
        <v>17</v>
      </c>
      <c r="AB22" s="7">
        <v>3</v>
      </c>
      <c r="AC22" s="7">
        <v>3</v>
      </c>
      <c r="AD22" s="7">
        <v>39</v>
      </c>
      <c r="AE22" s="7">
        <v>17</v>
      </c>
      <c r="AF22" s="7">
        <v>3000</v>
      </c>
    </row>
    <row r="23" spans="1:32" ht="13.5" thickBot="1">
      <c r="A23">
        <v>212070</v>
      </c>
      <c r="B23">
        <v>44</v>
      </c>
      <c r="C23">
        <v>44</v>
      </c>
      <c r="D23">
        <v>7</v>
      </c>
      <c r="E23">
        <v>1</v>
      </c>
      <c r="F23">
        <v>1</v>
      </c>
      <c r="G23">
        <v>15</v>
      </c>
      <c r="H23">
        <v>17</v>
      </c>
      <c r="J23">
        <v>5</v>
      </c>
      <c r="K23">
        <v>1</v>
      </c>
      <c r="L23">
        <v>2</v>
      </c>
      <c r="M23">
        <v>16</v>
      </c>
      <c r="N23">
        <v>23</v>
      </c>
      <c r="O23">
        <f t="shared" si="0"/>
        <v>3000</v>
      </c>
      <c r="Q23">
        <v>3</v>
      </c>
      <c r="S23" s="6" t="s">
        <v>37</v>
      </c>
      <c r="T23" s="7">
        <v>41</v>
      </c>
      <c r="U23" s="7">
        <v>32</v>
      </c>
      <c r="V23" s="7">
        <v>6</v>
      </c>
      <c r="W23" s="7">
        <v>1</v>
      </c>
      <c r="X23" s="7">
        <v>13</v>
      </c>
      <c r="Y23" s="7">
        <v>3</v>
      </c>
      <c r="Z23" s="7">
        <v>27</v>
      </c>
      <c r="AA23" s="7">
        <v>6</v>
      </c>
      <c r="AB23" s="7">
        <v>1</v>
      </c>
      <c r="AC23" s="7">
        <v>5</v>
      </c>
      <c r="AD23" s="7">
        <v>17</v>
      </c>
      <c r="AE23" s="7">
        <v>9</v>
      </c>
      <c r="AF23" s="7">
        <v>3000</v>
      </c>
    </row>
    <row r="24" spans="1:32" ht="13.5" thickBot="1">
      <c r="A24">
        <v>258095</v>
      </c>
      <c r="B24">
        <v>33</v>
      </c>
      <c r="C24">
        <v>20</v>
      </c>
      <c r="D24">
        <v>7</v>
      </c>
      <c r="E24">
        <v>1</v>
      </c>
      <c r="F24">
        <v>2</v>
      </c>
      <c r="G24">
        <v>16</v>
      </c>
      <c r="H24">
        <v>15</v>
      </c>
      <c r="J24">
        <v>46</v>
      </c>
      <c r="K24">
        <v>1</v>
      </c>
      <c r="L24">
        <v>6</v>
      </c>
      <c r="M24">
        <v>1</v>
      </c>
      <c r="N24">
        <v>3</v>
      </c>
      <c r="O24">
        <f t="shared" si="0"/>
        <v>3000</v>
      </c>
      <c r="Q24">
        <v>3</v>
      </c>
      <c r="S24" s="6" t="s">
        <v>38</v>
      </c>
      <c r="T24" s="7">
        <v>8</v>
      </c>
      <c r="U24" s="7">
        <v>46</v>
      </c>
      <c r="V24" s="7">
        <v>2</v>
      </c>
      <c r="W24" s="7">
        <v>3</v>
      </c>
      <c r="X24" s="7">
        <v>7</v>
      </c>
      <c r="Y24" s="7">
        <v>35</v>
      </c>
      <c r="Z24" s="7">
        <v>14</v>
      </c>
      <c r="AA24" s="7">
        <v>25</v>
      </c>
      <c r="AB24" s="7">
        <v>1</v>
      </c>
      <c r="AC24" s="7">
        <v>7</v>
      </c>
      <c r="AD24" s="7">
        <v>47</v>
      </c>
      <c r="AE24" s="7">
        <v>56</v>
      </c>
      <c r="AF24" s="7">
        <v>2000</v>
      </c>
    </row>
    <row r="25" spans="1:32" ht="13.5" thickBot="1">
      <c r="A25">
        <v>258096</v>
      </c>
      <c r="B25">
        <v>33</v>
      </c>
      <c r="C25">
        <v>32</v>
      </c>
      <c r="D25">
        <v>7</v>
      </c>
      <c r="E25">
        <v>1</v>
      </c>
      <c r="F25">
        <v>2</v>
      </c>
      <c r="G25">
        <v>16</v>
      </c>
      <c r="H25">
        <v>15</v>
      </c>
      <c r="J25">
        <v>46</v>
      </c>
      <c r="K25">
        <v>1</v>
      </c>
      <c r="L25">
        <v>6</v>
      </c>
      <c r="M25">
        <v>1</v>
      </c>
      <c r="N25">
        <v>3</v>
      </c>
      <c r="O25">
        <f t="shared" si="0"/>
        <v>3000</v>
      </c>
      <c r="Q25">
        <v>3</v>
      </c>
      <c r="S25" s="6" t="s">
        <v>39</v>
      </c>
      <c r="T25" s="7">
        <v>3</v>
      </c>
      <c r="U25" s="7">
        <v>21</v>
      </c>
      <c r="V25" s="7">
        <v>6</v>
      </c>
      <c r="W25" s="7">
        <v>3</v>
      </c>
      <c r="X25" s="7">
        <v>13</v>
      </c>
      <c r="Y25" s="7">
        <v>28</v>
      </c>
      <c r="Z25" s="7">
        <v>23</v>
      </c>
      <c r="AA25" s="7">
        <v>48</v>
      </c>
      <c r="AB25" s="7">
        <v>3</v>
      </c>
      <c r="AC25" s="7">
        <v>3</v>
      </c>
      <c r="AD25" s="7">
        <v>3</v>
      </c>
      <c r="AE25" s="7">
        <v>29</v>
      </c>
      <c r="AF25" s="7">
        <v>3000</v>
      </c>
    </row>
    <row r="26" spans="1:32" ht="13.5" thickBot="1">
      <c r="A26">
        <v>304897</v>
      </c>
      <c r="B26">
        <v>45</v>
      </c>
      <c r="C26">
        <v>33</v>
      </c>
      <c r="D26">
        <v>7</v>
      </c>
      <c r="E26">
        <v>1</v>
      </c>
      <c r="F26">
        <v>4</v>
      </c>
      <c r="G26">
        <v>12</v>
      </c>
      <c r="H26">
        <v>3</v>
      </c>
      <c r="J26">
        <v>12</v>
      </c>
      <c r="K26">
        <v>1</v>
      </c>
      <c r="L26">
        <v>5</v>
      </c>
      <c r="M26">
        <v>5</v>
      </c>
      <c r="N26">
        <v>2</v>
      </c>
      <c r="O26">
        <f t="shared" si="0"/>
        <v>3000</v>
      </c>
      <c r="Q26">
        <v>3</v>
      </c>
      <c r="S26" s="6" t="s">
        <v>40</v>
      </c>
      <c r="T26" s="7">
        <v>43</v>
      </c>
      <c r="U26" s="7">
        <v>40</v>
      </c>
      <c r="V26" s="7">
        <v>7</v>
      </c>
      <c r="W26" s="7">
        <v>1</v>
      </c>
      <c r="X26" s="7">
        <v>5</v>
      </c>
      <c r="Y26" s="7">
        <v>9</v>
      </c>
      <c r="Z26" s="7">
        <v>7</v>
      </c>
      <c r="AA26" s="7">
        <v>8</v>
      </c>
      <c r="AB26" s="7">
        <v>1</v>
      </c>
      <c r="AC26" s="7">
        <v>6</v>
      </c>
      <c r="AD26" s="7">
        <v>22</v>
      </c>
      <c r="AE26" s="7">
        <v>18</v>
      </c>
      <c r="AF26" s="7">
        <v>3000</v>
      </c>
    </row>
    <row r="27" spans="1:32" ht="13.5" thickBot="1">
      <c r="A27">
        <v>325401</v>
      </c>
      <c r="B27">
        <v>43</v>
      </c>
      <c r="C27">
        <v>40</v>
      </c>
      <c r="D27">
        <v>7</v>
      </c>
      <c r="E27">
        <v>1</v>
      </c>
      <c r="F27">
        <v>5</v>
      </c>
      <c r="G27">
        <v>9</v>
      </c>
      <c r="H27">
        <v>7</v>
      </c>
      <c r="J27">
        <v>8</v>
      </c>
      <c r="K27">
        <v>1</v>
      </c>
      <c r="L27">
        <v>6</v>
      </c>
      <c r="M27">
        <v>22</v>
      </c>
      <c r="N27">
        <v>18</v>
      </c>
      <c r="O27">
        <f t="shared" si="0"/>
        <v>3000</v>
      </c>
      <c r="Q27">
        <v>3</v>
      </c>
      <c r="S27" s="6" t="s">
        <v>41</v>
      </c>
      <c r="T27" s="7">
        <v>3</v>
      </c>
      <c r="U27" s="7">
        <v>21</v>
      </c>
      <c r="V27" s="7">
        <v>6</v>
      </c>
      <c r="W27" s="7">
        <v>3</v>
      </c>
      <c r="X27" s="7">
        <v>13</v>
      </c>
      <c r="Y27" s="7">
        <v>28</v>
      </c>
      <c r="Z27" s="7">
        <v>23</v>
      </c>
      <c r="AA27" s="7">
        <v>48</v>
      </c>
      <c r="AB27" s="7">
        <v>3</v>
      </c>
      <c r="AC27" s="7">
        <v>3</v>
      </c>
      <c r="AD27" s="7">
        <v>3</v>
      </c>
      <c r="AE27" s="7">
        <v>29</v>
      </c>
      <c r="AF27" s="7">
        <v>3000</v>
      </c>
    </row>
    <row r="28" spans="1:32" ht="13.5" thickBot="1">
      <c r="A28">
        <v>335404</v>
      </c>
      <c r="B28">
        <v>7</v>
      </c>
      <c r="C28">
        <v>14</v>
      </c>
      <c r="D28">
        <v>6</v>
      </c>
      <c r="E28">
        <v>3</v>
      </c>
      <c r="F28">
        <v>12</v>
      </c>
      <c r="G28">
        <v>30</v>
      </c>
      <c r="H28">
        <v>18</v>
      </c>
      <c r="J28">
        <v>38</v>
      </c>
      <c r="K28">
        <v>3</v>
      </c>
      <c r="L28">
        <v>3</v>
      </c>
      <c r="M28">
        <v>14</v>
      </c>
      <c r="N28">
        <v>33</v>
      </c>
      <c r="O28">
        <f t="shared" si="0"/>
        <v>3000</v>
      </c>
      <c r="Q28">
        <v>3</v>
      </c>
      <c r="S28" s="6" t="s">
        <v>42</v>
      </c>
      <c r="T28" s="7">
        <v>44</v>
      </c>
      <c r="U28" s="7">
        <v>9</v>
      </c>
      <c r="V28" s="7">
        <v>7</v>
      </c>
      <c r="W28" s="7">
        <v>1</v>
      </c>
      <c r="X28" s="7">
        <v>1</v>
      </c>
      <c r="Y28" s="7">
        <v>15</v>
      </c>
      <c r="Z28" s="7">
        <v>17</v>
      </c>
      <c r="AA28" s="7">
        <v>5</v>
      </c>
      <c r="AB28" s="7">
        <v>1</v>
      </c>
      <c r="AC28" s="7">
        <v>2</v>
      </c>
      <c r="AD28" s="7">
        <v>16</v>
      </c>
      <c r="AE28" s="7">
        <v>23</v>
      </c>
      <c r="AF28" s="7">
        <v>3000</v>
      </c>
    </row>
    <row r="29" spans="1:32" ht="13.5" thickBot="1">
      <c r="A29">
        <v>354533</v>
      </c>
      <c r="B29">
        <v>3</v>
      </c>
      <c r="C29">
        <v>21</v>
      </c>
      <c r="D29">
        <v>6</v>
      </c>
      <c r="E29">
        <v>3</v>
      </c>
      <c r="F29">
        <v>13</v>
      </c>
      <c r="G29">
        <v>28</v>
      </c>
      <c r="H29">
        <v>23</v>
      </c>
      <c r="J29">
        <v>48</v>
      </c>
      <c r="K29">
        <v>3</v>
      </c>
      <c r="L29">
        <v>3</v>
      </c>
      <c r="M29">
        <v>3</v>
      </c>
      <c r="N29">
        <v>29</v>
      </c>
      <c r="O29">
        <f t="shared" si="0"/>
        <v>3000</v>
      </c>
      <c r="Q29">
        <v>3</v>
      </c>
      <c r="S29" s="6" t="s">
        <v>43</v>
      </c>
      <c r="T29" s="7">
        <v>44</v>
      </c>
      <c r="U29" s="7">
        <v>44</v>
      </c>
      <c r="V29" s="7">
        <v>7</v>
      </c>
      <c r="W29" s="7">
        <v>1</v>
      </c>
      <c r="X29" s="7">
        <v>1</v>
      </c>
      <c r="Y29" s="7">
        <v>15</v>
      </c>
      <c r="Z29" s="7">
        <v>17</v>
      </c>
      <c r="AA29" s="7">
        <v>5</v>
      </c>
      <c r="AB29" s="7">
        <v>1</v>
      </c>
      <c r="AC29" s="7">
        <v>2</v>
      </c>
      <c r="AD29" s="7">
        <v>16</v>
      </c>
      <c r="AE29" s="7">
        <v>23</v>
      </c>
      <c r="AF29" s="7">
        <v>3000</v>
      </c>
    </row>
    <row r="30" spans="1:32" ht="13.5" thickBot="1">
      <c r="A30">
        <v>362208</v>
      </c>
      <c r="B30">
        <v>11</v>
      </c>
      <c r="C30">
        <v>9</v>
      </c>
      <c r="D30">
        <v>2</v>
      </c>
      <c r="E30">
        <v>3</v>
      </c>
      <c r="F30">
        <v>7</v>
      </c>
      <c r="G30">
        <v>38</v>
      </c>
      <c r="H30">
        <v>15</v>
      </c>
      <c r="J30">
        <v>36</v>
      </c>
      <c r="K30">
        <v>1</v>
      </c>
      <c r="L30">
        <v>7</v>
      </c>
      <c r="M30">
        <v>46</v>
      </c>
      <c r="N30">
        <v>35</v>
      </c>
      <c r="O30">
        <f t="shared" si="0"/>
        <v>2000</v>
      </c>
      <c r="Q30">
        <v>2</v>
      </c>
      <c r="S30" s="6" t="s">
        <v>44</v>
      </c>
      <c r="T30" s="7">
        <v>33</v>
      </c>
      <c r="U30" s="7">
        <v>20</v>
      </c>
      <c r="V30" s="7">
        <v>7</v>
      </c>
      <c r="W30" s="7">
        <v>1</v>
      </c>
      <c r="X30" s="7">
        <v>2</v>
      </c>
      <c r="Y30" s="7">
        <v>16</v>
      </c>
      <c r="Z30" s="7">
        <v>15</v>
      </c>
      <c r="AA30" s="7">
        <v>46</v>
      </c>
      <c r="AB30" s="7">
        <v>1</v>
      </c>
      <c r="AC30" s="7">
        <v>6</v>
      </c>
      <c r="AD30" s="7">
        <v>1</v>
      </c>
      <c r="AE30" s="7">
        <v>3</v>
      </c>
      <c r="AF30" s="7">
        <v>3000</v>
      </c>
    </row>
    <row r="31" spans="1:32" ht="13.5" thickBot="1">
      <c r="A31">
        <v>367851</v>
      </c>
      <c r="B31">
        <v>4</v>
      </c>
      <c r="C31">
        <v>39</v>
      </c>
      <c r="D31">
        <v>7</v>
      </c>
      <c r="E31">
        <v>3</v>
      </c>
      <c r="F31">
        <v>9</v>
      </c>
      <c r="G31">
        <v>18</v>
      </c>
      <c r="H31">
        <v>27</v>
      </c>
      <c r="J31">
        <v>17</v>
      </c>
      <c r="K31">
        <v>3</v>
      </c>
      <c r="L31">
        <v>3</v>
      </c>
      <c r="M31">
        <v>39</v>
      </c>
      <c r="N31">
        <v>16</v>
      </c>
      <c r="O31">
        <f t="shared" si="0"/>
        <v>3000</v>
      </c>
      <c r="Q31">
        <v>3</v>
      </c>
      <c r="S31" s="6" t="s">
        <v>45</v>
      </c>
      <c r="T31" s="7">
        <v>33</v>
      </c>
      <c r="U31" s="7">
        <v>32</v>
      </c>
      <c r="V31" s="7">
        <v>7</v>
      </c>
      <c r="W31" s="7">
        <v>1</v>
      </c>
      <c r="X31" s="7">
        <v>2</v>
      </c>
      <c r="Y31" s="7">
        <v>16</v>
      </c>
      <c r="Z31" s="7">
        <v>15</v>
      </c>
      <c r="AA31" s="7">
        <v>46</v>
      </c>
      <c r="AB31" s="7">
        <v>1</v>
      </c>
      <c r="AC31" s="7">
        <v>6</v>
      </c>
      <c r="AD31" s="7">
        <v>1</v>
      </c>
      <c r="AE31" s="7">
        <v>3</v>
      </c>
      <c r="AF31" s="7">
        <v>3000</v>
      </c>
    </row>
    <row r="32" spans="1:32" ht="13.5" thickBot="1">
      <c r="A32">
        <v>375061</v>
      </c>
      <c r="B32">
        <v>27</v>
      </c>
      <c r="C32">
        <v>18</v>
      </c>
      <c r="D32">
        <v>4</v>
      </c>
      <c r="E32">
        <v>3</v>
      </c>
      <c r="F32">
        <v>10</v>
      </c>
      <c r="G32">
        <v>39</v>
      </c>
      <c r="H32">
        <v>16</v>
      </c>
      <c r="J32">
        <v>42</v>
      </c>
      <c r="K32">
        <v>1</v>
      </c>
      <c r="L32">
        <v>8</v>
      </c>
      <c r="M32">
        <v>41</v>
      </c>
      <c r="N32">
        <v>51</v>
      </c>
      <c r="O32">
        <f t="shared" si="0"/>
        <v>3000</v>
      </c>
      <c r="Q32">
        <v>3</v>
      </c>
      <c r="S32" s="6" t="s">
        <v>46</v>
      </c>
      <c r="T32" s="7">
        <v>45</v>
      </c>
      <c r="U32" s="7">
        <v>33</v>
      </c>
      <c r="V32" s="7">
        <v>7</v>
      </c>
      <c r="W32" s="7">
        <v>1</v>
      </c>
      <c r="X32" s="7">
        <v>4</v>
      </c>
      <c r="Y32" s="7">
        <v>12</v>
      </c>
      <c r="Z32" s="7">
        <v>3</v>
      </c>
      <c r="AA32" s="7">
        <v>12</v>
      </c>
      <c r="AB32" s="7">
        <v>1</v>
      </c>
      <c r="AC32" s="7">
        <v>5</v>
      </c>
      <c r="AD32" s="7">
        <v>5</v>
      </c>
      <c r="AE32" s="7">
        <v>2</v>
      </c>
      <c r="AF32" s="7">
        <v>3000</v>
      </c>
    </row>
    <row r="33" spans="1:32" ht="13.5" thickBot="1">
      <c r="A33">
        <v>375869</v>
      </c>
      <c r="B33">
        <v>3</v>
      </c>
      <c r="C33">
        <v>21</v>
      </c>
      <c r="D33">
        <v>6</v>
      </c>
      <c r="E33">
        <v>3</v>
      </c>
      <c r="F33">
        <v>13</v>
      </c>
      <c r="G33">
        <v>28</v>
      </c>
      <c r="H33">
        <v>23</v>
      </c>
      <c r="J33">
        <v>48</v>
      </c>
      <c r="K33">
        <v>3</v>
      </c>
      <c r="L33">
        <v>3</v>
      </c>
      <c r="M33">
        <v>3</v>
      </c>
      <c r="N33">
        <v>29</v>
      </c>
      <c r="O33">
        <f t="shared" si="0"/>
        <v>3000</v>
      </c>
      <c r="Q33">
        <v>3</v>
      </c>
      <c r="S33" s="6" t="s">
        <v>47</v>
      </c>
      <c r="T33" s="7">
        <v>43</v>
      </c>
      <c r="U33" s="7">
        <v>40</v>
      </c>
      <c r="V33" s="7">
        <v>7</v>
      </c>
      <c r="W33" s="7">
        <v>1</v>
      </c>
      <c r="X33" s="7">
        <v>5</v>
      </c>
      <c r="Y33" s="7">
        <v>9</v>
      </c>
      <c r="Z33" s="7">
        <v>7</v>
      </c>
      <c r="AA33" s="7">
        <v>8</v>
      </c>
      <c r="AB33" s="7">
        <v>1</v>
      </c>
      <c r="AC33" s="7">
        <v>6</v>
      </c>
      <c r="AD33" s="7">
        <v>22</v>
      </c>
      <c r="AE33" s="7">
        <v>18</v>
      </c>
      <c r="AF33" s="7">
        <v>3000</v>
      </c>
    </row>
    <row r="34" spans="1:32" ht="13.5" thickBot="1">
      <c r="A34">
        <v>380362</v>
      </c>
      <c r="B34">
        <v>15</v>
      </c>
      <c r="C34">
        <v>4</v>
      </c>
      <c r="D34">
        <v>2</v>
      </c>
      <c r="E34">
        <v>2</v>
      </c>
      <c r="F34">
        <v>7</v>
      </c>
      <c r="G34">
        <v>27</v>
      </c>
      <c r="H34">
        <v>10</v>
      </c>
      <c r="J34">
        <v>9</v>
      </c>
      <c r="K34">
        <v>1</v>
      </c>
      <c r="L34">
        <v>7</v>
      </c>
      <c r="M34">
        <v>27</v>
      </c>
      <c r="N34">
        <v>45</v>
      </c>
      <c r="O34">
        <f t="shared" si="0"/>
        <v>1000</v>
      </c>
      <c r="Q34">
        <v>1</v>
      </c>
      <c r="S34" s="6" t="s">
        <v>48</v>
      </c>
      <c r="T34" s="7">
        <v>7</v>
      </c>
      <c r="U34" s="7">
        <v>14</v>
      </c>
      <c r="V34" s="7">
        <v>6</v>
      </c>
      <c r="W34" s="7">
        <v>3</v>
      </c>
      <c r="X34" s="7">
        <v>12</v>
      </c>
      <c r="Y34" s="7">
        <v>30</v>
      </c>
      <c r="Z34" s="7">
        <v>18</v>
      </c>
      <c r="AA34" s="7">
        <v>38</v>
      </c>
      <c r="AB34" s="7">
        <v>3</v>
      </c>
      <c r="AC34" s="7">
        <v>3</v>
      </c>
      <c r="AD34" s="7">
        <v>14</v>
      </c>
      <c r="AE34" s="7">
        <v>33</v>
      </c>
      <c r="AF34" s="7">
        <v>3000</v>
      </c>
    </row>
    <row r="35" spans="1:32" ht="13.5" thickBot="1">
      <c r="A35">
        <v>380742</v>
      </c>
      <c r="B35">
        <v>20</v>
      </c>
      <c r="C35">
        <v>32</v>
      </c>
      <c r="D35">
        <v>6</v>
      </c>
      <c r="E35">
        <v>3</v>
      </c>
      <c r="F35">
        <v>13</v>
      </c>
      <c r="G35">
        <v>32</v>
      </c>
      <c r="H35">
        <v>13</v>
      </c>
      <c r="J35">
        <v>44</v>
      </c>
      <c r="K35">
        <v>3</v>
      </c>
      <c r="L35">
        <v>1</v>
      </c>
      <c r="M35">
        <v>31</v>
      </c>
      <c r="N35">
        <v>1</v>
      </c>
      <c r="O35">
        <f t="shared" si="0"/>
        <v>3000</v>
      </c>
      <c r="Q35">
        <v>3</v>
      </c>
      <c r="S35" s="6" t="s">
        <v>49</v>
      </c>
      <c r="T35" s="7">
        <v>3</v>
      </c>
      <c r="U35" s="7">
        <v>21</v>
      </c>
      <c r="V35" s="7">
        <v>6</v>
      </c>
      <c r="W35" s="7">
        <v>3</v>
      </c>
      <c r="X35" s="7">
        <v>13</v>
      </c>
      <c r="Y35" s="7">
        <v>28</v>
      </c>
      <c r="Z35" s="7">
        <v>23</v>
      </c>
      <c r="AA35" s="7">
        <v>48</v>
      </c>
      <c r="AB35" s="7">
        <v>3</v>
      </c>
      <c r="AC35" s="7">
        <v>3</v>
      </c>
      <c r="AD35" s="7">
        <v>3</v>
      </c>
      <c r="AE35" s="7">
        <v>29</v>
      </c>
      <c r="AF35" s="7">
        <v>3000</v>
      </c>
    </row>
    <row r="36" spans="1:32" ht="13.5" thickBot="1">
      <c r="A36">
        <v>382959</v>
      </c>
      <c r="B36">
        <v>3</v>
      </c>
      <c r="C36">
        <v>21</v>
      </c>
      <c r="D36">
        <v>6</v>
      </c>
      <c r="E36">
        <v>3</v>
      </c>
      <c r="F36">
        <v>13</v>
      </c>
      <c r="G36">
        <v>28</v>
      </c>
      <c r="H36">
        <v>23</v>
      </c>
      <c r="J36">
        <v>48</v>
      </c>
      <c r="K36">
        <v>3</v>
      </c>
      <c r="L36">
        <v>3</v>
      </c>
      <c r="M36">
        <v>3</v>
      </c>
      <c r="N36">
        <v>29</v>
      </c>
      <c r="O36">
        <f t="shared" si="0"/>
        <v>3000</v>
      </c>
      <c r="Q36">
        <v>3</v>
      </c>
      <c r="S36" s="6" t="s">
        <v>50</v>
      </c>
      <c r="T36" s="7">
        <v>11</v>
      </c>
      <c r="U36" s="7">
        <v>9</v>
      </c>
      <c r="V36" s="7">
        <v>2</v>
      </c>
      <c r="W36" s="7">
        <v>3</v>
      </c>
      <c r="X36" s="7">
        <v>7</v>
      </c>
      <c r="Y36" s="7">
        <v>38</v>
      </c>
      <c r="Z36" s="7">
        <v>15</v>
      </c>
      <c r="AA36" s="7">
        <v>36</v>
      </c>
      <c r="AB36" s="7">
        <v>1</v>
      </c>
      <c r="AC36" s="7">
        <v>7</v>
      </c>
      <c r="AD36" s="7">
        <v>46</v>
      </c>
      <c r="AE36" s="7">
        <v>35</v>
      </c>
      <c r="AF36" s="7">
        <v>2000</v>
      </c>
    </row>
    <row r="37" spans="1:32" ht="13.5" thickBot="1">
      <c r="A37">
        <v>387577</v>
      </c>
      <c r="B37">
        <v>32</v>
      </c>
      <c r="C37">
        <v>35</v>
      </c>
      <c r="D37">
        <v>2</v>
      </c>
      <c r="E37">
        <v>2</v>
      </c>
      <c r="F37">
        <v>7</v>
      </c>
      <c r="G37">
        <v>27</v>
      </c>
      <c r="H37">
        <v>24</v>
      </c>
      <c r="J37">
        <v>13</v>
      </c>
      <c r="K37">
        <v>1</v>
      </c>
      <c r="L37">
        <v>7</v>
      </c>
      <c r="M37">
        <v>27</v>
      </c>
      <c r="N37">
        <v>46</v>
      </c>
      <c r="O37">
        <f t="shared" si="0"/>
        <v>3000</v>
      </c>
      <c r="Q37">
        <v>3</v>
      </c>
      <c r="S37" s="6" t="s">
        <v>51</v>
      </c>
      <c r="T37" s="7">
        <v>4</v>
      </c>
      <c r="U37" s="7">
        <v>39</v>
      </c>
      <c r="V37" s="7">
        <v>7</v>
      </c>
      <c r="W37" s="7">
        <v>3</v>
      </c>
      <c r="X37" s="7">
        <v>9</v>
      </c>
      <c r="Y37" s="7">
        <v>18</v>
      </c>
      <c r="Z37" s="7">
        <v>27</v>
      </c>
      <c r="AA37" s="7">
        <v>17</v>
      </c>
      <c r="AB37" s="7">
        <v>3</v>
      </c>
      <c r="AC37" s="7">
        <v>3</v>
      </c>
      <c r="AD37" s="7">
        <v>39</v>
      </c>
      <c r="AE37" s="7">
        <v>16</v>
      </c>
      <c r="AF37" s="7">
        <v>3000</v>
      </c>
    </row>
    <row r="38" spans="1:32" ht="13.5" thickBot="1">
      <c r="A38">
        <v>400053</v>
      </c>
      <c r="B38">
        <v>48</v>
      </c>
      <c r="C38">
        <v>52</v>
      </c>
      <c r="D38">
        <v>2</v>
      </c>
      <c r="E38">
        <v>2</v>
      </c>
      <c r="F38">
        <v>7</v>
      </c>
      <c r="G38">
        <v>27</v>
      </c>
      <c r="H38">
        <v>1</v>
      </c>
      <c r="J38">
        <v>3</v>
      </c>
      <c r="K38">
        <v>1</v>
      </c>
      <c r="L38">
        <v>7</v>
      </c>
      <c r="M38">
        <v>27</v>
      </c>
      <c r="N38">
        <v>41</v>
      </c>
      <c r="O38">
        <f t="shared" si="0"/>
        <v>1000</v>
      </c>
      <c r="Q38">
        <v>1</v>
      </c>
      <c r="S38" s="6" t="s">
        <v>52</v>
      </c>
      <c r="T38" s="7">
        <v>27</v>
      </c>
      <c r="U38" s="7">
        <v>18</v>
      </c>
      <c r="V38" s="7">
        <v>4</v>
      </c>
      <c r="W38" s="7">
        <v>3</v>
      </c>
      <c r="X38" s="7">
        <v>10</v>
      </c>
      <c r="Y38" s="7">
        <v>39</v>
      </c>
      <c r="Z38" s="7">
        <v>16</v>
      </c>
      <c r="AA38" s="7">
        <v>42</v>
      </c>
      <c r="AB38" s="7">
        <v>1</v>
      </c>
      <c r="AC38" s="7">
        <v>8</v>
      </c>
      <c r="AD38" s="7">
        <v>41</v>
      </c>
      <c r="AE38" s="7">
        <v>51</v>
      </c>
      <c r="AF38" s="7">
        <v>3000</v>
      </c>
    </row>
    <row r="39" spans="1:32" ht="13.5" thickBot="1">
      <c r="A39">
        <v>416662</v>
      </c>
      <c r="B39">
        <v>28</v>
      </c>
      <c r="C39">
        <v>21</v>
      </c>
      <c r="D39">
        <v>3</v>
      </c>
      <c r="E39">
        <v>1</v>
      </c>
      <c r="F39">
        <v>8</v>
      </c>
      <c r="G39">
        <v>1</v>
      </c>
      <c r="H39">
        <v>13</v>
      </c>
      <c r="J39">
        <v>33</v>
      </c>
      <c r="K39">
        <v>1</v>
      </c>
      <c r="L39">
        <v>3</v>
      </c>
      <c r="M39">
        <v>26</v>
      </c>
      <c r="N39">
        <v>39</v>
      </c>
      <c r="O39">
        <f t="shared" si="0"/>
        <v>3000</v>
      </c>
      <c r="Q39">
        <v>3</v>
      </c>
      <c r="S39" s="6" t="s">
        <v>53</v>
      </c>
      <c r="T39" s="7">
        <v>3</v>
      </c>
      <c r="U39" s="7">
        <v>21</v>
      </c>
      <c r="V39" s="7">
        <v>6</v>
      </c>
      <c r="W39" s="7">
        <v>3</v>
      </c>
      <c r="X39" s="7">
        <v>13</v>
      </c>
      <c r="Y39" s="7">
        <v>28</v>
      </c>
      <c r="Z39" s="7">
        <v>23</v>
      </c>
      <c r="AA39" s="7">
        <v>48</v>
      </c>
      <c r="AB39" s="7">
        <v>3</v>
      </c>
      <c r="AC39" s="7">
        <v>3</v>
      </c>
      <c r="AD39" s="7">
        <v>3</v>
      </c>
      <c r="AE39" s="7">
        <v>29</v>
      </c>
      <c r="AF39" s="7">
        <v>3000</v>
      </c>
    </row>
    <row r="40" spans="1:32" ht="13.5" thickBot="1">
      <c r="A40">
        <v>420518</v>
      </c>
      <c r="B40">
        <v>26</v>
      </c>
      <c r="C40">
        <v>21</v>
      </c>
      <c r="D40">
        <v>6</v>
      </c>
      <c r="E40">
        <v>3</v>
      </c>
      <c r="F40">
        <v>13</v>
      </c>
      <c r="G40">
        <v>28</v>
      </c>
      <c r="H40">
        <v>19</v>
      </c>
      <c r="J40">
        <v>48</v>
      </c>
      <c r="K40">
        <v>3</v>
      </c>
      <c r="L40">
        <v>3</v>
      </c>
      <c r="M40">
        <v>3</v>
      </c>
      <c r="N40">
        <v>29</v>
      </c>
      <c r="O40">
        <f t="shared" si="0"/>
        <v>3000</v>
      </c>
      <c r="Q40">
        <v>3</v>
      </c>
      <c r="S40" s="6" t="s">
        <v>54</v>
      </c>
      <c r="T40" s="7">
        <v>15</v>
      </c>
      <c r="U40" s="7">
        <v>4</v>
      </c>
      <c r="V40" s="7">
        <v>2</v>
      </c>
      <c r="W40" s="7">
        <v>2</v>
      </c>
      <c r="X40" s="7">
        <v>7</v>
      </c>
      <c r="Y40" s="7">
        <v>27</v>
      </c>
      <c r="Z40" s="7">
        <v>10</v>
      </c>
      <c r="AA40" s="7">
        <v>9</v>
      </c>
      <c r="AB40" s="7">
        <v>1</v>
      </c>
      <c r="AC40" s="7">
        <v>7</v>
      </c>
      <c r="AD40" s="7">
        <v>27</v>
      </c>
      <c r="AE40" s="7">
        <v>45</v>
      </c>
      <c r="AF40" s="7">
        <v>1000</v>
      </c>
    </row>
    <row r="41" spans="1:32" ht="13.5" thickBot="1">
      <c r="A41">
        <v>421139</v>
      </c>
      <c r="B41">
        <v>43</v>
      </c>
      <c r="C41">
        <v>40</v>
      </c>
      <c r="D41">
        <v>7</v>
      </c>
      <c r="E41">
        <v>1</v>
      </c>
      <c r="F41">
        <v>5</v>
      </c>
      <c r="G41">
        <v>9</v>
      </c>
      <c r="H41">
        <v>7</v>
      </c>
      <c r="J41">
        <v>8</v>
      </c>
      <c r="K41">
        <v>1</v>
      </c>
      <c r="L41">
        <v>6</v>
      </c>
      <c r="M41">
        <v>22</v>
      </c>
      <c r="N41">
        <v>19</v>
      </c>
      <c r="O41">
        <f t="shared" si="0"/>
        <v>3000</v>
      </c>
      <c r="Q41">
        <v>3</v>
      </c>
      <c r="S41" s="6" t="s">
        <v>55</v>
      </c>
      <c r="T41" s="7">
        <v>20</v>
      </c>
      <c r="U41" s="7">
        <v>32</v>
      </c>
      <c r="V41" s="7">
        <v>6</v>
      </c>
      <c r="W41" s="7">
        <v>3</v>
      </c>
      <c r="X41" s="7">
        <v>13</v>
      </c>
      <c r="Y41" s="7">
        <v>32</v>
      </c>
      <c r="Z41" s="7">
        <v>13</v>
      </c>
      <c r="AA41" s="7">
        <v>44</v>
      </c>
      <c r="AB41" s="7">
        <v>3</v>
      </c>
      <c r="AC41" s="7">
        <v>1</v>
      </c>
      <c r="AD41" s="7">
        <v>31</v>
      </c>
      <c r="AE41" s="7">
        <v>1</v>
      </c>
      <c r="AF41" s="7">
        <v>3000</v>
      </c>
    </row>
    <row r="42" spans="1:32" ht="13.5" thickBot="1">
      <c r="A42">
        <v>429949</v>
      </c>
      <c r="B42">
        <v>52</v>
      </c>
      <c r="C42">
        <v>29</v>
      </c>
      <c r="D42">
        <v>6</v>
      </c>
      <c r="E42">
        <v>1</v>
      </c>
      <c r="F42">
        <v>13</v>
      </c>
      <c r="G42">
        <v>3</v>
      </c>
      <c r="H42">
        <v>12</v>
      </c>
      <c r="J42">
        <v>43</v>
      </c>
      <c r="K42">
        <v>1</v>
      </c>
      <c r="L42">
        <v>5</v>
      </c>
      <c r="M42">
        <v>13</v>
      </c>
      <c r="N42">
        <v>4</v>
      </c>
      <c r="O42">
        <f t="shared" si="0"/>
        <v>3000</v>
      </c>
      <c r="Q42">
        <v>3</v>
      </c>
      <c r="S42" s="6" t="s">
        <v>56</v>
      </c>
      <c r="T42" s="7">
        <v>3</v>
      </c>
      <c r="U42" s="7">
        <v>21</v>
      </c>
      <c r="V42" s="7">
        <v>6</v>
      </c>
      <c r="W42" s="7">
        <v>3</v>
      </c>
      <c r="X42" s="7">
        <v>13</v>
      </c>
      <c r="Y42" s="7">
        <v>28</v>
      </c>
      <c r="Z42" s="7">
        <v>23</v>
      </c>
      <c r="AA42" s="7">
        <v>48</v>
      </c>
      <c r="AB42" s="7">
        <v>3</v>
      </c>
      <c r="AC42" s="7">
        <v>3</v>
      </c>
      <c r="AD42" s="7">
        <v>3</v>
      </c>
      <c r="AE42" s="7">
        <v>29</v>
      </c>
      <c r="AF42" s="7">
        <v>3000</v>
      </c>
    </row>
    <row r="43" spans="1:32" ht="13.5" thickBot="1">
      <c r="A43">
        <v>429982</v>
      </c>
      <c r="B43">
        <v>52</v>
      </c>
      <c r="C43">
        <v>38</v>
      </c>
      <c r="D43">
        <v>6</v>
      </c>
      <c r="E43">
        <v>1</v>
      </c>
      <c r="F43">
        <v>13</v>
      </c>
      <c r="G43">
        <v>5</v>
      </c>
      <c r="H43">
        <v>12</v>
      </c>
      <c r="J43">
        <v>37</v>
      </c>
      <c r="K43">
        <v>1</v>
      </c>
      <c r="L43">
        <v>6</v>
      </c>
      <c r="M43">
        <v>32</v>
      </c>
      <c r="N43">
        <v>5</v>
      </c>
      <c r="O43">
        <f t="shared" si="0"/>
        <v>3000</v>
      </c>
      <c r="Q43">
        <v>3</v>
      </c>
      <c r="S43" s="6" t="s">
        <v>57</v>
      </c>
      <c r="T43" s="7">
        <v>32</v>
      </c>
      <c r="U43" s="7">
        <v>35</v>
      </c>
      <c r="V43" s="7">
        <v>2</v>
      </c>
      <c r="W43" s="7">
        <v>2</v>
      </c>
      <c r="X43" s="7">
        <v>7</v>
      </c>
      <c r="Y43" s="7">
        <v>27</v>
      </c>
      <c r="Z43" s="7">
        <v>24</v>
      </c>
      <c r="AA43" s="7">
        <v>13</v>
      </c>
      <c r="AB43" s="7">
        <v>1</v>
      </c>
      <c r="AC43" s="7">
        <v>7</v>
      </c>
      <c r="AD43" s="7">
        <v>27</v>
      </c>
      <c r="AE43" s="7">
        <v>46</v>
      </c>
      <c r="AF43" s="7">
        <v>3000</v>
      </c>
    </row>
    <row r="44" spans="1:32" ht="13.5" thickBot="1">
      <c r="A44">
        <v>445038</v>
      </c>
      <c r="B44">
        <v>27</v>
      </c>
      <c r="C44">
        <v>12</v>
      </c>
      <c r="D44">
        <v>4</v>
      </c>
      <c r="E44">
        <v>3</v>
      </c>
      <c r="F44">
        <v>10</v>
      </c>
      <c r="G44">
        <v>26</v>
      </c>
      <c r="H44">
        <v>16</v>
      </c>
      <c r="J44">
        <v>18</v>
      </c>
      <c r="K44">
        <v>1</v>
      </c>
      <c r="L44">
        <v>7</v>
      </c>
      <c r="M44">
        <v>23</v>
      </c>
      <c r="N44">
        <v>15</v>
      </c>
      <c r="O44">
        <f t="shared" si="0"/>
        <v>3000</v>
      </c>
      <c r="Q44">
        <v>3</v>
      </c>
      <c r="S44" s="6" t="s">
        <v>58</v>
      </c>
      <c r="T44" s="7">
        <v>48</v>
      </c>
      <c r="U44" s="7">
        <v>52</v>
      </c>
      <c r="V44" s="7">
        <v>2</v>
      </c>
      <c r="W44" s="7">
        <v>2</v>
      </c>
      <c r="X44" s="7">
        <v>7</v>
      </c>
      <c r="Y44" s="7">
        <v>27</v>
      </c>
      <c r="Z44" s="7">
        <v>1</v>
      </c>
      <c r="AA44" s="7">
        <v>3</v>
      </c>
      <c r="AB44" s="7">
        <v>1</v>
      </c>
      <c r="AC44" s="7">
        <v>7</v>
      </c>
      <c r="AD44" s="7">
        <v>27</v>
      </c>
      <c r="AE44" s="7">
        <v>41</v>
      </c>
      <c r="AF44" s="7">
        <v>1000</v>
      </c>
    </row>
    <row r="45" spans="1:32" ht="13.5" thickBot="1">
      <c r="A45">
        <v>446113</v>
      </c>
      <c r="B45">
        <v>18</v>
      </c>
      <c r="C45">
        <v>28</v>
      </c>
      <c r="D45">
        <v>6</v>
      </c>
      <c r="E45">
        <v>3</v>
      </c>
      <c r="F45">
        <v>11</v>
      </c>
      <c r="G45">
        <v>34</v>
      </c>
      <c r="H45">
        <v>9</v>
      </c>
      <c r="J45">
        <v>20</v>
      </c>
      <c r="K45">
        <v>3</v>
      </c>
      <c r="L45">
        <v>3</v>
      </c>
      <c r="M45">
        <v>8</v>
      </c>
      <c r="N45">
        <v>40</v>
      </c>
      <c r="O45">
        <f t="shared" si="0"/>
        <v>3000</v>
      </c>
      <c r="Q45">
        <v>3</v>
      </c>
      <c r="S45" s="6" t="s">
        <v>59</v>
      </c>
      <c r="T45" s="7">
        <v>28</v>
      </c>
      <c r="U45" s="7">
        <v>21</v>
      </c>
      <c r="V45" s="7">
        <v>3</v>
      </c>
      <c r="W45" s="7">
        <v>1</v>
      </c>
      <c r="X45" s="7">
        <v>8</v>
      </c>
      <c r="Y45" s="7">
        <v>1</v>
      </c>
      <c r="Z45" s="7">
        <v>13</v>
      </c>
      <c r="AA45" s="7">
        <v>33</v>
      </c>
      <c r="AB45" s="7">
        <v>1</v>
      </c>
      <c r="AC45" s="7">
        <v>3</v>
      </c>
      <c r="AD45" s="7">
        <v>26</v>
      </c>
      <c r="AE45" s="7">
        <v>39</v>
      </c>
      <c r="AF45" s="7">
        <v>3000</v>
      </c>
    </row>
    <row r="46" spans="1:32" ht="13.5" thickBot="1">
      <c r="A46">
        <v>446115</v>
      </c>
      <c r="B46">
        <v>18</v>
      </c>
      <c r="C46">
        <v>28</v>
      </c>
      <c r="D46">
        <v>6</v>
      </c>
      <c r="E46">
        <v>3</v>
      </c>
      <c r="F46">
        <v>5</v>
      </c>
      <c r="G46">
        <v>25</v>
      </c>
      <c r="H46">
        <v>9</v>
      </c>
      <c r="J46">
        <v>40</v>
      </c>
      <c r="K46">
        <v>3</v>
      </c>
      <c r="L46">
        <v>3</v>
      </c>
      <c r="M46">
        <v>19</v>
      </c>
      <c r="N46">
        <v>21</v>
      </c>
      <c r="O46">
        <f t="shared" si="0"/>
        <v>3000</v>
      </c>
      <c r="Q46">
        <v>3</v>
      </c>
      <c r="S46" s="6" t="s">
        <v>60</v>
      </c>
      <c r="T46" s="7">
        <v>26</v>
      </c>
      <c r="U46" s="7">
        <v>21</v>
      </c>
      <c r="V46" s="7">
        <v>6</v>
      </c>
      <c r="W46" s="7">
        <v>3</v>
      </c>
      <c r="X46" s="7">
        <v>13</v>
      </c>
      <c r="Y46" s="7">
        <v>28</v>
      </c>
      <c r="Z46" s="7">
        <v>19</v>
      </c>
      <c r="AA46" s="7">
        <v>48</v>
      </c>
      <c r="AB46" s="7">
        <v>3</v>
      </c>
      <c r="AC46" s="7">
        <v>3</v>
      </c>
      <c r="AD46" s="7">
        <v>3</v>
      </c>
      <c r="AE46" s="7">
        <v>29</v>
      </c>
      <c r="AF46" s="7">
        <v>3000</v>
      </c>
    </row>
    <row r="47" spans="1:32" ht="13.5" thickBot="1">
      <c r="A47">
        <v>446117</v>
      </c>
      <c r="B47">
        <v>18</v>
      </c>
      <c r="C47">
        <v>28</v>
      </c>
      <c r="D47">
        <v>6</v>
      </c>
      <c r="E47">
        <v>3</v>
      </c>
      <c r="F47">
        <v>11</v>
      </c>
      <c r="G47">
        <v>34</v>
      </c>
      <c r="H47">
        <v>9</v>
      </c>
      <c r="J47">
        <v>20</v>
      </c>
      <c r="K47">
        <v>3</v>
      </c>
      <c r="L47">
        <v>3</v>
      </c>
      <c r="M47">
        <v>8</v>
      </c>
      <c r="N47">
        <v>40</v>
      </c>
      <c r="O47">
        <f t="shared" si="0"/>
        <v>3000</v>
      </c>
      <c r="Q47">
        <v>3</v>
      </c>
      <c r="S47" s="6" t="s">
        <v>61</v>
      </c>
      <c r="T47" s="7">
        <v>43</v>
      </c>
      <c r="U47" s="7">
        <v>40</v>
      </c>
      <c r="V47" s="7">
        <v>7</v>
      </c>
      <c r="W47" s="7">
        <v>1</v>
      </c>
      <c r="X47" s="7">
        <v>5</v>
      </c>
      <c r="Y47" s="7">
        <v>9</v>
      </c>
      <c r="Z47" s="7">
        <v>7</v>
      </c>
      <c r="AA47" s="7">
        <v>8</v>
      </c>
      <c r="AB47" s="7">
        <v>1</v>
      </c>
      <c r="AC47" s="7">
        <v>6</v>
      </c>
      <c r="AD47" s="7">
        <v>22</v>
      </c>
      <c r="AE47" s="7">
        <v>19</v>
      </c>
      <c r="AF47" s="7">
        <v>3000</v>
      </c>
    </row>
    <row r="48" spans="1:32" ht="13.5" thickBot="1">
      <c r="A48">
        <v>454026</v>
      </c>
      <c r="B48">
        <v>3</v>
      </c>
      <c r="C48">
        <v>21</v>
      </c>
      <c r="D48">
        <v>6</v>
      </c>
      <c r="E48">
        <v>3</v>
      </c>
      <c r="F48">
        <v>13</v>
      </c>
      <c r="G48">
        <v>28</v>
      </c>
      <c r="H48">
        <v>23</v>
      </c>
      <c r="J48">
        <v>48</v>
      </c>
      <c r="K48">
        <v>3</v>
      </c>
      <c r="L48">
        <v>3</v>
      </c>
      <c r="M48">
        <v>3</v>
      </c>
      <c r="N48">
        <v>29</v>
      </c>
      <c r="O48">
        <f t="shared" si="0"/>
        <v>3000</v>
      </c>
      <c r="Q48">
        <v>3</v>
      </c>
      <c r="S48" s="6" t="s">
        <v>62</v>
      </c>
      <c r="T48" s="7">
        <v>52</v>
      </c>
      <c r="U48" s="7">
        <v>29</v>
      </c>
      <c r="V48" s="7">
        <v>6</v>
      </c>
      <c r="W48" s="7">
        <v>1</v>
      </c>
      <c r="X48" s="7">
        <v>13</v>
      </c>
      <c r="Y48" s="7">
        <v>3</v>
      </c>
      <c r="Z48" s="7">
        <v>12</v>
      </c>
      <c r="AA48" s="7">
        <v>43</v>
      </c>
      <c r="AB48" s="7">
        <v>1</v>
      </c>
      <c r="AC48" s="7">
        <v>5</v>
      </c>
      <c r="AD48" s="7">
        <v>13</v>
      </c>
      <c r="AE48" s="7">
        <v>4</v>
      </c>
      <c r="AF48" s="7">
        <v>3000</v>
      </c>
    </row>
    <row r="49" spans="1:32" ht="13.5" thickBot="1">
      <c r="A49">
        <v>481247</v>
      </c>
      <c r="B49">
        <v>7</v>
      </c>
      <c r="C49">
        <v>16</v>
      </c>
      <c r="D49">
        <v>6</v>
      </c>
      <c r="E49">
        <v>3</v>
      </c>
      <c r="F49">
        <v>12</v>
      </c>
      <c r="G49">
        <v>30</v>
      </c>
      <c r="H49">
        <v>18</v>
      </c>
      <c r="J49">
        <v>38</v>
      </c>
      <c r="K49">
        <v>3</v>
      </c>
      <c r="L49">
        <v>3</v>
      </c>
      <c r="M49">
        <v>14</v>
      </c>
      <c r="N49">
        <v>33</v>
      </c>
      <c r="O49">
        <f t="shared" si="0"/>
        <v>3000</v>
      </c>
      <c r="Q49">
        <v>3</v>
      </c>
      <c r="S49" s="6" t="s">
        <v>63</v>
      </c>
      <c r="T49" s="7">
        <v>52</v>
      </c>
      <c r="U49" s="7">
        <v>38</v>
      </c>
      <c r="V49" s="7">
        <v>6</v>
      </c>
      <c r="W49" s="7">
        <v>1</v>
      </c>
      <c r="X49" s="7">
        <v>13</v>
      </c>
      <c r="Y49" s="7">
        <v>5</v>
      </c>
      <c r="Z49" s="7">
        <v>12</v>
      </c>
      <c r="AA49" s="7">
        <v>37</v>
      </c>
      <c r="AB49" s="7">
        <v>1</v>
      </c>
      <c r="AC49" s="7">
        <v>6</v>
      </c>
      <c r="AD49" s="7">
        <v>32</v>
      </c>
      <c r="AE49" s="7">
        <v>5</v>
      </c>
      <c r="AF49" s="7">
        <v>3000</v>
      </c>
    </row>
    <row r="50" spans="1:32" ht="13.5" thickBot="1">
      <c r="A50">
        <v>481334</v>
      </c>
      <c r="B50">
        <v>10</v>
      </c>
      <c r="C50">
        <v>7</v>
      </c>
      <c r="D50">
        <v>2</v>
      </c>
      <c r="E50">
        <v>3</v>
      </c>
      <c r="F50">
        <v>9</v>
      </c>
      <c r="G50">
        <v>22</v>
      </c>
      <c r="H50">
        <v>25</v>
      </c>
      <c r="J50">
        <v>24</v>
      </c>
      <c r="K50">
        <v>2</v>
      </c>
      <c r="L50">
        <v>1</v>
      </c>
      <c r="M50">
        <v>6</v>
      </c>
      <c r="N50">
        <v>13</v>
      </c>
      <c r="O50">
        <f t="shared" si="0"/>
        <v>3000</v>
      </c>
      <c r="Q50">
        <v>3</v>
      </c>
      <c r="S50" s="6" t="s">
        <v>64</v>
      </c>
      <c r="T50" s="7">
        <v>27</v>
      </c>
      <c r="U50" s="7">
        <v>12</v>
      </c>
      <c r="V50" s="7">
        <v>4</v>
      </c>
      <c r="W50" s="7">
        <v>3</v>
      </c>
      <c r="X50" s="7">
        <v>10</v>
      </c>
      <c r="Y50" s="7">
        <v>26</v>
      </c>
      <c r="Z50" s="7">
        <v>16</v>
      </c>
      <c r="AA50" s="7">
        <v>18</v>
      </c>
      <c r="AB50" s="7">
        <v>1</v>
      </c>
      <c r="AC50" s="7">
        <v>7</v>
      </c>
      <c r="AD50" s="7">
        <v>23</v>
      </c>
      <c r="AE50" s="7">
        <v>15</v>
      </c>
      <c r="AF50" s="7">
        <v>3000</v>
      </c>
    </row>
    <row r="51" spans="1:32" ht="13.5" thickBot="1">
      <c r="A51">
        <v>488413</v>
      </c>
      <c r="B51">
        <v>3</v>
      </c>
      <c r="C51">
        <v>21</v>
      </c>
      <c r="D51">
        <v>6</v>
      </c>
      <c r="E51">
        <v>3</v>
      </c>
      <c r="F51">
        <v>13</v>
      </c>
      <c r="G51">
        <v>28</v>
      </c>
      <c r="H51">
        <v>23</v>
      </c>
      <c r="J51">
        <v>48</v>
      </c>
      <c r="K51">
        <v>3</v>
      </c>
      <c r="L51">
        <v>3</v>
      </c>
      <c r="M51">
        <v>3</v>
      </c>
      <c r="N51">
        <v>29</v>
      </c>
      <c r="O51">
        <f t="shared" si="0"/>
        <v>3000</v>
      </c>
      <c r="Q51">
        <v>3</v>
      </c>
      <c r="S51" s="6" t="s">
        <v>65</v>
      </c>
      <c r="T51" s="7">
        <v>18</v>
      </c>
      <c r="U51" s="7">
        <v>28</v>
      </c>
      <c r="V51" s="7">
        <v>6</v>
      </c>
      <c r="W51" s="7">
        <v>3</v>
      </c>
      <c r="X51" s="7">
        <v>11</v>
      </c>
      <c r="Y51" s="7">
        <v>34</v>
      </c>
      <c r="Z51" s="7">
        <v>9</v>
      </c>
      <c r="AA51" s="7">
        <v>20</v>
      </c>
      <c r="AB51" s="7">
        <v>3</v>
      </c>
      <c r="AC51" s="7">
        <v>3</v>
      </c>
      <c r="AD51" s="7">
        <v>8</v>
      </c>
      <c r="AE51" s="7">
        <v>40</v>
      </c>
      <c r="AF51" s="7">
        <v>3000</v>
      </c>
    </row>
    <row r="52" spans="1:32" ht="13.5" thickBot="1">
      <c r="A52">
        <v>496829</v>
      </c>
      <c r="B52">
        <v>12</v>
      </c>
      <c r="C52">
        <v>48</v>
      </c>
      <c r="D52">
        <v>2</v>
      </c>
      <c r="E52">
        <v>2</v>
      </c>
      <c r="F52">
        <v>7</v>
      </c>
      <c r="G52">
        <v>27</v>
      </c>
      <c r="H52">
        <v>21</v>
      </c>
      <c r="J52">
        <v>2</v>
      </c>
      <c r="K52">
        <v>1</v>
      </c>
      <c r="L52">
        <v>7</v>
      </c>
      <c r="M52">
        <v>27</v>
      </c>
      <c r="N52">
        <v>43</v>
      </c>
      <c r="O52">
        <f t="shared" si="0"/>
        <v>1000</v>
      </c>
      <c r="Q52">
        <v>1</v>
      </c>
      <c r="S52" s="6" t="s">
        <v>66</v>
      </c>
      <c r="T52" s="7">
        <v>18</v>
      </c>
      <c r="U52" s="7">
        <v>28</v>
      </c>
      <c r="V52" s="7">
        <v>6</v>
      </c>
      <c r="W52" s="7">
        <v>3</v>
      </c>
      <c r="X52" s="7">
        <v>5</v>
      </c>
      <c r="Y52" s="7">
        <v>25</v>
      </c>
      <c r="Z52" s="7">
        <v>9</v>
      </c>
      <c r="AA52" s="7">
        <v>40</v>
      </c>
      <c r="AB52" s="7">
        <v>3</v>
      </c>
      <c r="AC52" s="7">
        <v>3</v>
      </c>
      <c r="AD52" s="7">
        <v>19</v>
      </c>
      <c r="AE52" s="7">
        <v>21</v>
      </c>
      <c r="AF52" s="7">
        <v>3000</v>
      </c>
    </row>
    <row r="53" spans="1:32" ht="13.5" thickBot="1">
      <c r="A53">
        <v>501539</v>
      </c>
      <c r="B53">
        <v>35</v>
      </c>
      <c r="C53">
        <v>32</v>
      </c>
      <c r="D53">
        <v>6</v>
      </c>
      <c r="E53">
        <v>1</v>
      </c>
      <c r="F53">
        <v>13</v>
      </c>
      <c r="G53">
        <v>3</v>
      </c>
      <c r="H53">
        <v>30</v>
      </c>
      <c r="J53">
        <v>27</v>
      </c>
      <c r="K53">
        <v>1</v>
      </c>
      <c r="L53">
        <v>1</v>
      </c>
      <c r="M53">
        <v>33</v>
      </c>
      <c r="N53">
        <v>12</v>
      </c>
      <c r="O53">
        <f t="shared" si="0"/>
        <v>3000</v>
      </c>
      <c r="Q53">
        <v>3</v>
      </c>
      <c r="S53" s="6" t="s">
        <v>67</v>
      </c>
      <c r="T53" s="7">
        <v>18</v>
      </c>
      <c r="U53" s="7">
        <v>28</v>
      </c>
      <c r="V53" s="7">
        <v>6</v>
      </c>
      <c r="W53" s="7">
        <v>3</v>
      </c>
      <c r="X53" s="7">
        <v>11</v>
      </c>
      <c r="Y53" s="7">
        <v>34</v>
      </c>
      <c r="Z53" s="7">
        <v>9</v>
      </c>
      <c r="AA53" s="7">
        <v>20</v>
      </c>
      <c r="AB53" s="7">
        <v>3</v>
      </c>
      <c r="AC53" s="7">
        <v>3</v>
      </c>
      <c r="AD53" s="7">
        <v>8</v>
      </c>
      <c r="AE53" s="7">
        <v>40</v>
      </c>
      <c r="AF53" s="7">
        <v>3000</v>
      </c>
    </row>
    <row r="54" spans="1:32" ht="13.5" thickBot="1">
      <c r="A54">
        <v>517321</v>
      </c>
      <c r="B54">
        <v>18</v>
      </c>
      <c r="C54">
        <v>22</v>
      </c>
      <c r="D54">
        <v>6</v>
      </c>
      <c r="E54">
        <v>3</v>
      </c>
      <c r="F54">
        <v>6</v>
      </c>
      <c r="G54">
        <v>37</v>
      </c>
      <c r="H54">
        <v>16</v>
      </c>
      <c r="J54">
        <v>41</v>
      </c>
      <c r="K54">
        <v>2</v>
      </c>
      <c r="L54">
        <v>3</v>
      </c>
      <c r="M54">
        <v>28</v>
      </c>
      <c r="N54">
        <v>49</v>
      </c>
      <c r="O54">
        <f t="shared" si="0"/>
        <v>3000</v>
      </c>
      <c r="Q54">
        <v>3</v>
      </c>
      <c r="S54" s="6" t="s">
        <v>68</v>
      </c>
      <c r="T54" s="7">
        <v>3</v>
      </c>
      <c r="U54" s="7">
        <v>21</v>
      </c>
      <c r="V54" s="7">
        <v>6</v>
      </c>
      <c r="W54" s="7">
        <v>3</v>
      </c>
      <c r="X54" s="7">
        <v>13</v>
      </c>
      <c r="Y54" s="7">
        <v>28</v>
      </c>
      <c r="Z54" s="7">
        <v>23</v>
      </c>
      <c r="AA54" s="7">
        <v>48</v>
      </c>
      <c r="AB54" s="7">
        <v>3</v>
      </c>
      <c r="AC54" s="7">
        <v>3</v>
      </c>
      <c r="AD54" s="7">
        <v>3</v>
      </c>
      <c r="AE54" s="7">
        <v>29</v>
      </c>
      <c r="AF54" s="7">
        <v>3000</v>
      </c>
    </row>
    <row r="55" spans="1:32" ht="13.5" thickBot="1">
      <c r="A55">
        <v>517322</v>
      </c>
      <c r="B55">
        <v>18</v>
      </c>
      <c r="C55">
        <v>22</v>
      </c>
      <c r="D55">
        <v>6</v>
      </c>
      <c r="E55">
        <v>3</v>
      </c>
      <c r="F55">
        <v>6</v>
      </c>
      <c r="G55">
        <v>37</v>
      </c>
      <c r="H55">
        <v>16</v>
      </c>
      <c r="J55">
        <v>41</v>
      </c>
      <c r="K55">
        <v>2</v>
      </c>
      <c r="L55">
        <v>3</v>
      </c>
      <c r="M55">
        <v>28</v>
      </c>
      <c r="N55">
        <v>49</v>
      </c>
      <c r="O55">
        <f t="shared" si="0"/>
        <v>3000</v>
      </c>
      <c r="Q55">
        <v>3</v>
      </c>
      <c r="S55" s="6" t="s">
        <v>69</v>
      </c>
      <c r="T55" s="7">
        <v>7</v>
      </c>
      <c r="U55" s="7">
        <v>16</v>
      </c>
      <c r="V55" s="7">
        <v>6</v>
      </c>
      <c r="W55" s="7">
        <v>3</v>
      </c>
      <c r="X55" s="7">
        <v>12</v>
      </c>
      <c r="Y55" s="7">
        <v>30</v>
      </c>
      <c r="Z55" s="7">
        <v>18</v>
      </c>
      <c r="AA55" s="7">
        <v>38</v>
      </c>
      <c r="AB55" s="7">
        <v>3</v>
      </c>
      <c r="AC55" s="7">
        <v>3</v>
      </c>
      <c r="AD55" s="7">
        <v>14</v>
      </c>
      <c r="AE55" s="7">
        <v>33</v>
      </c>
      <c r="AF55" s="7">
        <v>3000</v>
      </c>
    </row>
    <row r="56" spans="1:32" ht="13.5" thickBot="1">
      <c r="A56">
        <v>529400</v>
      </c>
      <c r="B56">
        <v>31</v>
      </c>
      <c r="C56">
        <v>31</v>
      </c>
      <c r="D56">
        <v>6</v>
      </c>
      <c r="E56">
        <v>1</v>
      </c>
      <c r="F56">
        <v>13</v>
      </c>
      <c r="G56">
        <v>10</v>
      </c>
      <c r="H56">
        <v>8</v>
      </c>
      <c r="J56">
        <v>15</v>
      </c>
      <c r="K56">
        <v>1</v>
      </c>
      <c r="L56">
        <v>5</v>
      </c>
      <c r="M56">
        <v>9</v>
      </c>
      <c r="N56">
        <v>8</v>
      </c>
      <c r="O56">
        <f t="shared" si="0"/>
        <v>3000</v>
      </c>
      <c r="Q56">
        <v>3</v>
      </c>
      <c r="S56" s="6" t="s">
        <v>70</v>
      </c>
      <c r="T56" s="7">
        <v>10</v>
      </c>
      <c r="U56" s="7">
        <v>7</v>
      </c>
      <c r="V56" s="7">
        <v>2</v>
      </c>
      <c r="W56" s="7">
        <v>3</v>
      </c>
      <c r="X56" s="7">
        <v>9</v>
      </c>
      <c r="Y56" s="7">
        <v>22</v>
      </c>
      <c r="Z56" s="7">
        <v>25</v>
      </c>
      <c r="AA56" s="7">
        <v>24</v>
      </c>
      <c r="AB56" s="7">
        <v>2</v>
      </c>
      <c r="AC56" s="7">
        <v>1</v>
      </c>
      <c r="AD56" s="7">
        <v>6</v>
      </c>
      <c r="AE56" s="7">
        <v>13</v>
      </c>
      <c r="AF56" s="7">
        <v>3000</v>
      </c>
    </row>
    <row r="57" spans="1:32" ht="13.5" thickBot="1">
      <c r="A57">
        <v>557511</v>
      </c>
      <c r="B57">
        <v>30</v>
      </c>
      <c r="C57">
        <v>36</v>
      </c>
      <c r="D57">
        <v>6</v>
      </c>
      <c r="E57">
        <v>1</v>
      </c>
      <c r="F57">
        <v>13</v>
      </c>
      <c r="G57">
        <v>3</v>
      </c>
      <c r="H57">
        <v>15</v>
      </c>
      <c r="J57">
        <v>54</v>
      </c>
      <c r="K57">
        <v>1</v>
      </c>
      <c r="L57">
        <v>1</v>
      </c>
      <c r="M57">
        <v>25</v>
      </c>
      <c r="N57">
        <v>11</v>
      </c>
      <c r="O57">
        <f t="shared" si="0"/>
        <v>3000</v>
      </c>
      <c r="Q57">
        <v>3</v>
      </c>
      <c r="S57" s="6" t="s">
        <v>71</v>
      </c>
      <c r="T57" s="7">
        <v>3</v>
      </c>
      <c r="U57" s="7">
        <v>21</v>
      </c>
      <c r="V57" s="7">
        <v>6</v>
      </c>
      <c r="W57" s="7">
        <v>3</v>
      </c>
      <c r="X57" s="7">
        <v>13</v>
      </c>
      <c r="Y57" s="7">
        <v>28</v>
      </c>
      <c r="Z57" s="7">
        <v>23</v>
      </c>
      <c r="AA57" s="7">
        <v>48</v>
      </c>
      <c r="AB57" s="7">
        <v>3</v>
      </c>
      <c r="AC57" s="7">
        <v>3</v>
      </c>
      <c r="AD57" s="7">
        <v>3</v>
      </c>
      <c r="AE57" s="7">
        <v>29</v>
      </c>
      <c r="AF57" s="7">
        <v>3000</v>
      </c>
    </row>
    <row r="58" spans="1:32" ht="13.5" thickBot="1">
      <c r="A58">
        <v>558445</v>
      </c>
      <c r="B58">
        <v>21</v>
      </c>
      <c r="C58">
        <v>32</v>
      </c>
      <c r="D58">
        <v>7</v>
      </c>
      <c r="E58">
        <v>3</v>
      </c>
      <c r="F58">
        <v>5</v>
      </c>
      <c r="G58">
        <v>18</v>
      </c>
      <c r="H58">
        <v>21</v>
      </c>
      <c r="J58">
        <v>7</v>
      </c>
      <c r="K58">
        <v>3</v>
      </c>
      <c r="L58">
        <v>3</v>
      </c>
      <c r="M58">
        <v>22</v>
      </c>
      <c r="N58">
        <v>18</v>
      </c>
      <c r="O58">
        <f t="shared" si="0"/>
        <v>3000</v>
      </c>
      <c r="Q58">
        <v>3</v>
      </c>
      <c r="S58" s="6" t="s">
        <v>72</v>
      </c>
      <c r="T58" s="7">
        <v>12</v>
      </c>
      <c r="U58" s="7">
        <v>48</v>
      </c>
      <c r="V58" s="7">
        <v>2</v>
      </c>
      <c r="W58" s="7">
        <v>2</v>
      </c>
      <c r="X58" s="7">
        <v>7</v>
      </c>
      <c r="Y58" s="7">
        <v>27</v>
      </c>
      <c r="Z58" s="7">
        <v>21</v>
      </c>
      <c r="AA58" s="7">
        <v>2</v>
      </c>
      <c r="AB58" s="7">
        <v>1</v>
      </c>
      <c r="AC58" s="7">
        <v>7</v>
      </c>
      <c r="AD58" s="7">
        <v>27</v>
      </c>
      <c r="AE58" s="7">
        <v>43</v>
      </c>
      <c r="AF58" s="7">
        <v>1000</v>
      </c>
    </row>
    <row r="59" spans="1:32" ht="13.5" thickBot="1">
      <c r="A59">
        <v>559031</v>
      </c>
      <c r="B59">
        <v>10</v>
      </c>
      <c r="C59">
        <v>7</v>
      </c>
      <c r="D59">
        <v>2</v>
      </c>
      <c r="E59">
        <v>3</v>
      </c>
      <c r="F59">
        <v>9</v>
      </c>
      <c r="G59">
        <v>22</v>
      </c>
      <c r="H59">
        <v>25</v>
      </c>
      <c r="J59">
        <v>24</v>
      </c>
      <c r="K59">
        <v>2</v>
      </c>
      <c r="L59">
        <v>1</v>
      </c>
      <c r="M59">
        <v>6</v>
      </c>
      <c r="N59">
        <v>13</v>
      </c>
      <c r="O59">
        <f t="shared" si="0"/>
        <v>3000</v>
      </c>
      <c r="Q59">
        <v>3</v>
      </c>
      <c r="S59" s="6" t="s">
        <v>73</v>
      </c>
      <c r="T59" s="7">
        <v>35</v>
      </c>
      <c r="U59" s="7">
        <v>32</v>
      </c>
      <c r="V59" s="7">
        <v>6</v>
      </c>
      <c r="W59" s="7">
        <v>1</v>
      </c>
      <c r="X59" s="7">
        <v>13</v>
      </c>
      <c r="Y59" s="7">
        <v>3</v>
      </c>
      <c r="Z59" s="7">
        <v>30</v>
      </c>
      <c r="AA59" s="7">
        <v>27</v>
      </c>
      <c r="AB59" s="7">
        <v>1</v>
      </c>
      <c r="AC59" s="7">
        <v>1</v>
      </c>
      <c r="AD59" s="7">
        <v>33</v>
      </c>
      <c r="AE59" s="7">
        <v>12</v>
      </c>
      <c r="AF59" s="7">
        <v>3000</v>
      </c>
    </row>
    <row r="60" spans="1:32" ht="13.5" thickBot="1">
      <c r="A60">
        <v>559032</v>
      </c>
      <c r="B60">
        <v>51</v>
      </c>
      <c r="C60">
        <v>24</v>
      </c>
      <c r="D60">
        <v>6</v>
      </c>
      <c r="E60">
        <v>1</v>
      </c>
      <c r="F60">
        <v>13</v>
      </c>
      <c r="G60">
        <v>11</v>
      </c>
      <c r="H60">
        <v>29</v>
      </c>
      <c r="J60">
        <v>39</v>
      </c>
      <c r="K60">
        <v>1</v>
      </c>
      <c r="L60">
        <v>3</v>
      </c>
      <c r="M60">
        <v>2</v>
      </c>
      <c r="N60">
        <v>30</v>
      </c>
      <c r="O60">
        <f t="shared" si="0"/>
        <v>3000</v>
      </c>
      <c r="Q60">
        <v>3</v>
      </c>
      <c r="S60" s="6" t="s">
        <v>74</v>
      </c>
      <c r="T60" s="7">
        <v>18</v>
      </c>
      <c r="U60" s="7">
        <v>22</v>
      </c>
      <c r="V60" s="7">
        <v>6</v>
      </c>
      <c r="W60" s="7">
        <v>3</v>
      </c>
      <c r="X60" s="7">
        <v>6</v>
      </c>
      <c r="Y60" s="7">
        <v>37</v>
      </c>
      <c r="Z60" s="7">
        <v>16</v>
      </c>
      <c r="AA60" s="7">
        <v>41</v>
      </c>
      <c r="AB60" s="7">
        <v>2</v>
      </c>
      <c r="AC60" s="7">
        <v>3</v>
      </c>
      <c r="AD60" s="7">
        <v>28</v>
      </c>
      <c r="AE60" s="7">
        <v>49</v>
      </c>
      <c r="AF60" s="7">
        <v>3000</v>
      </c>
    </row>
    <row r="61" spans="1:32" ht="13.5" thickBot="1">
      <c r="A61">
        <v>559137</v>
      </c>
      <c r="B61">
        <v>23</v>
      </c>
      <c r="C61">
        <v>41</v>
      </c>
      <c r="D61">
        <v>6</v>
      </c>
      <c r="E61">
        <v>3</v>
      </c>
      <c r="F61">
        <v>13</v>
      </c>
      <c r="G61">
        <v>29</v>
      </c>
      <c r="H61">
        <v>19</v>
      </c>
      <c r="J61">
        <v>21</v>
      </c>
      <c r="K61">
        <v>3</v>
      </c>
      <c r="L61">
        <v>3</v>
      </c>
      <c r="M61">
        <v>36</v>
      </c>
      <c r="N61">
        <v>53</v>
      </c>
      <c r="O61">
        <f t="shared" si="0"/>
        <v>3000</v>
      </c>
      <c r="Q61">
        <v>3</v>
      </c>
      <c r="S61" s="6" t="s">
        <v>75</v>
      </c>
      <c r="T61" s="7">
        <v>18</v>
      </c>
      <c r="U61" s="7">
        <v>22</v>
      </c>
      <c r="V61" s="7">
        <v>6</v>
      </c>
      <c r="W61" s="7">
        <v>3</v>
      </c>
      <c r="X61" s="7">
        <v>6</v>
      </c>
      <c r="Y61" s="7">
        <v>37</v>
      </c>
      <c r="Z61" s="7">
        <v>16</v>
      </c>
      <c r="AA61" s="7">
        <v>41</v>
      </c>
      <c r="AB61" s="7">
        <v>2</v>
      </c>
      <c r="AC61" s="7">
        <v>3</v>
      </c>
      <c r="AD61" s="7">
        <v>28</v>
      </c>
      <c r="AE61" s="7">
        <v>49</v>
      </c>
      <c r="AF61" s="7">
        <v>3000</v>
      </c>
    </row>
    <row r="62" spans="1:32" ht="13.5" thickBot="1">
      <c r="A62">
        <v>577600</v>
      </c>
      <c r="B62">
        <v>34</v>
      </c>
      <c r="C62">
        <v>51</v>
      </c>
      <c r="D62">
        <v>2</v>
      </c>
      <c r="E62">
        <v>1</v>
      </c>
      <c r="F62">
        <v>7</v>
      </c>
      <c r="G62">
        <v>6</v>
      </c>
      <c r="H62">
        <v>2</v>
      </c>
      <c r="J62">
        <v>29</v>
      </c>
      <c r="K62">
        <v>1</v>
      </c>
      <c r="L62">
        <v>7</v>
      </c>
      <c r="M62">
        <v>45</v>
      </c>
      <c r="N62">
        <v>38</v>
      </c>
      <c r="O62">
        <f t="shared" si="0"/>
        <v>2000</v>
      </c>
      <c r="Q62">
        <v>2</v>
      </c>
      <c r="S62" s="6" t="s">
        <v>76</v>
      </c>
      <c r="T62" s="7">
        <v>31</v>
      </c>
      <c r="U62" s="7">
        <v>31</v>
      </c>
      <c r="V62" s="7">
        <v>6</v>
      </c>
      <c r="W62" s="7">
        <v>1</v>
      </c>
      <c r="X62" s="7">
        <v>13</v>
      </c>
      <c r="Y62" s="7">
        <v>10</v>
      </c>
      <c r="Z62" s="7">
        <v>8</v>
      </c>
      <c r="AA62" s="7">
        <v>15</v>
      </c>
      <c r="AB62" s="7">
        <v>1</v>
      </c>
      <c r="AC62" s="7">
        <v>5</v>
      </c>
      <c r="AD62" s="7">
        <v>9</v>
      </c>
      <c r="AE62" s="7">
        <v>8</v>
      </c>
      <c r="AF62" s="7">
        <v>3000</v>
      </c>
    </row>
    <row r="63" spans="1:32" ht="13.5" thickBot="1">
      <c r="A63">
        <v>585056</v>
      </c>
      <c r="B63">
        <v>1</v>
      </c>
      <c r="C63">
        <v>15</v>
      </c>
      <c r="D63">
        <v>6</v>
      </c>
      <c r="E63">
        <v>3</v>
      </c>
      <c r="F63">
        <v>13</v>
      </c>
      <c r="G63">
        <v>23</v>
      </c>
      <c r="H63">
        <v>2</v>
      </c>
      <c r="J63">
        <v>26</v>
      </c>
      <c r="K63">
        <v>3</v>
      </c>
      <c r="L63">
        <v>1</v>
      </c>
      <c r="M63">
        <v>4</v>
      </c>
      <c r="N63">
        <v>20</v>
      </c>
      <c r="O63">
        <f t="shared" si="0"/>
        <v>3000</v>
      </c>
      <c r="Q63">
        <v>3</v>
      </c>
      <c r="S63" s="6" t="s">
        <v>77</v>
      </c>
      <c r="T63" s="7">
        <v>30</v>
      </c>
      <c r="U63" s="7">
        <v>36</v>
      </c>
      <c r="V63" s="7">
        <v>6</v>
      </c>
      <c r="W63" s="7">
        <v>1</v>
      </c>
      <c r="X63" s="7">
        <v>13</v>
      </c>
      <c r="Y63" s="7">
        <v>3</v>
      </c>
      <c r="Z63" s="7">
        <v>15</v>
      </c>
      <c r="AA63" s="7">
        <v>54</v>
      </c>
      <c r="AB63" s="7">
        <v>1</v>
      </c>
      <c r="AC63" s="7">
        <v>1</v>
      </c>
      <c r="AD63" s="7">
        <v>25</v>
      </c>
      <c r="AE63" s="7">
        <v>11</v>
      </c>
      <c r="AF63" s="7">
        <v>3000</v>
      </c>
    </row>
    <row r="64" spans="1:32" ht="13.5" thickBot="1">
      <c r="A64">
        <v>590771</v>
      </c>
      <c r="B64">
        <v>30</v>
      </c>
      <c r="C64">
        <v>37</v>
      </c>
      <c r="D64">
        <v>6</v>
      </c>
      <c r="E64">
        <v>1</v>
      </c>
      <c r="F64">
        <v>13</v>
      </c>
      <c r="G64">
        <v>3</v>
      </c>
      <c r="H64">
        <v>15</v>
      </c>
      <c r="J64">
        <v>55</v>
      </c>
      <c r="K64">
        <v>1</v>
      </c>
      <c r="L64">
        <v>1</v>
      </c>
      <c r="M64">
        <v>25</v>
      </c>
      <c r="N64">
        <v>11</v>
      </c>
      <c r="O64">
        <f t="shared" si="0"/>
        <v>3000</v>
      </c>
      <c r="Q64">
        <v>3</v>
      </c>
      <c r="S64" s="6" t="s">
        <v>78</v>
      </c>
      <c r="T64" s="7">
        <v>21</v>
      </c>
      <c r="U64" s="7">
        <v>32</v>
      </c>
      <c r="V64" s="7">
        <v>7</v>
      </c>
      <c r="W64" s="7">
        <v>3</v>
      </c>
      <c r="X64" s="7">
        <v>5</v>
      </c>
      <c r="Y64" s="7">
        <v>18</v>
      </c>
      <c r="Z64" s="7">
        <v>21</v>
      </c>
      <c r="AA64" s="7">
        <v>7</v>
      </c>
      <c r="AB64" s="7">
        <v>3</v>
      </c>
      <c r="AC64" s="7">
        <v>3</v>
      </c>
      <c r="AD64" s="7">
        <v>22</v>
      </c>
      <c r="AE64" s="7">
        <v>18</v>
      </c>
      <c r="AF64" s="7">
        <v>3000</v>
      </c>
    </row>
    <row r="65" spans="1:32" ht="13.5" thickBot="1">
      <c r="A65">
        <v>621720</v>
      </c>
      <c r="B65">
        <v>31</v>
      </c>
      <c r="C65">
        <v>31</v>
      </c>
      <c r="D65">
        <v>6</v>
      </c>
      <c r="E65">
        <v>1</v>
      </c>
      <c r="F65">
        <v>13</v>
      </c>
      <c r="G65">
        <v>10</v>
      </c>
      <c r="H65">
        <v>8</v>
      </c>
      <c r="J65">
        <v>15</v>
      </c>
      <c r="K65">
        <v>1</v>
      </c>
      <c r="L65">
        <v>5</v>
      </c>
      <c r="M65">
        <v>9</v>
      </c>
      <c r="N65">
        <v>8</v>
      </c>
      <c r="O65">
        <f t="shared" si="0"/>
        <v>3000</v>
      </c>
      <c r="Q65">
        <v>3</v>
      </c>
      <c r="S65" s="6" t="s">
        <v>79</v>
      </c>
      <c r="T65" s="7">
        <v>10</v>
      </c>
      <c r="U65" s="7">
        <v>7</v>
      </c>
      <c r="V65" s="7">
        <v>2</v>
      </c>
      <c r="W65" s="7">
        <v>3</v>
      </c>
      <c r="X65" s="7">
        <v>9</v>
      </c>
      <c r="Y65" s="7">
        <v>22</v>
      </c>
      <c r="Z65" s="7">
        <v>25</v>
      </c>
      <c r="AA65" s="7">
        <v>24</v>
      </c>
      <c r="AB65" s="7">
        <v>2</v>
      </c>
      <c r="AC65" s="7">
        <v>1</v>
      </c>
      <c r="AD65" s="7">
        <v>6</v>
      </c>
      <c r="AE65" s="7">
        <v>13</v>
      </c>
      <c r="AF65" s="7">
        <v>3000</v>
      </c>
    </row>
    <row r="66" spans="1:32" ht="13.5" thickBot="1">
      <c r="A66">
        <v>622662</v>
      </c>
      <c r="B66">
        <v>16</v>
      </c>
      <c r="C66">
        <v>1</v>
      </c>
      <c r="D66">
        <v>2</v>
      </c>
      <c r="E66">
        <v>3</v>
      </c>
      <c r="F66">
        <v>7</v>
      </c>
      <c r="G66">
        <v>19</v>
      </c>
      <c r="H66">
        <v>20</v>
      </c>
      <c r="J66">
        <v>19</v>
      </c>
      <c r="K66">
        <v>1</v>
      </c>
      <c r="L66">
        <v>7</v>
      </c>
      <c r="M66">
        <v>40</v>
      </c>
      <c r="N66">
        <v>34</v>
      </c>
      <c r="O66">
        <f t="shared" si="0"/>
        <v>3000</v>
      </c>
      <c r="Q66">
        <v>3</v>
      </c>
      <c r="S66" s="6" t="s">
        <v>80</v>
      </c>
      <c r="T66" s="7">
        <v>51</v>
      </c>
      <c r="U66" s="7">
        <v>24</v>
      </c>
      <c r="V66" s="7">
        <v>6</v>
      </c>
      <c r="W66" s="7">
        <v>1</v>
      </c>
      <c r="X66" s="7">
        <v>13</v>
      </c>
      <c r="Y66" s="7">
        <v>11</v>
      </c>
      <c r="Z66" s="7">
        <v>29</v>
      </c>
      <c r="AA66" s="7">
        <v>39</v>
      </c>
      <c r="AB66" s="7">
        <v>1</v>
      </c>
      <c r="AC66" s="7">
        <v>3</v>
      </c>
      <c r="AD66" s="7">
        <v>2</v>
      </c>
      <c r="AE66" s="7">
        <v>30</v>
      </c>
      <c r="AF66" s="7">
        <v>3000</v>
      </c>
    </row>
    <row r="67" spans="1:32" ht="13.5" thickBot="1">
      <c r="A67">
        <v>640120</v>
      </c>
      <c r="B67">
        <v>38</v>
      </c>
      <c r="C67">
        <v>13</v>
      </c>
      <c r="D67">
        <v>6</v>
      </c>
      <c r="E67">
        <v>1</v>
      </c>
      <c r="F67">
        <v>13</v>
      </c>
      <c r="G67">
        <v>7</v>
      </c>
      <c r="H67">
        <v>10</v>
      </c>
      <c r="J67">
        <v>49</v>
      </c>
      <c r="K67">
        <v>1</v>
      </c>
      <c r="L67">
        <v>6</v>
      </c>
      <c r="M67">
        <v>3</v>
      </c>
      <c r="N67">
        <v>28</v>
      </c>
      <c r="O67">
        <f aca="true" t="shared" si="1" ref="O67:O95">Q67*1000</f>
        <v>3000</v>
      </c>
      <c r="Q67">
        <v>3</v>
      </c>
      <c r="S67" s="6" t="s">
        <v>81</v>
      </c>
      <c r="T67" s="7">
        <v>23</v>
      </c>
      <c r="U67" s="7">
        <v>41</v>
      </c>
      <c r="V67" s="7">
        <v>6</v>
      </c>
      <c r="W67" s="7">
        <v>3</v>
      </c>
      <c r="X67" s="7">
        <v>13</v>
      </c>
      <c r="Y67" s="7">
        <v>29</v>
      </c>
      <c r="Z67" s="7">
        <v>19</v>
      </c>
      <c r="AA67" s="7">
        <v>21</v>
      </c>
      <c r="AB67" s="7">
        <v>3</v>
      </c>
      <c r="AC67" s="7">
        <v>3</v>
      </c>
      <c r="AD67" s="7">
        <v>36</v>
      </c>
      <c r="AE67" s="7">
        <v>53</v>
      </c>
      <c r="AF67" s="7">
        <v>3000</v>
      </c>
    </row>
    <row r="68" spans="1:32" ht="13.5" thickBot="1">
      <c r="A68">
        <v>661474</v>
      </c>
      <c r="B68">
        <v>5</v>
      </c>
      <c r="C68">
        <v>47</v>
      </c>
      <c r="D68">
        <v>2</v>
      </c>
      <c r="E68">
        <v>3</v>
      </c>
      <c r="F68">
        <v>7</v>
      </c>
      <c r="G68">
        <v>38</v>
      </c>
      <c r="H68">
        <v>4</v>
      </c>
      <c r="J68">
        <v>50</v>
      </c>
      <c r="K68">
        <v>1</v>
      </c>
      <c r="L68">
        <v>7</v>
      </c>
      <c r="M68">
        <v>42</v>
      </c>
      <c r="N68">
        <v>7</v>
      </c>
      <c r="O68">
        <f t="shared" si="1"/>
        <v>3000</v>
      </c>
      <c r="Q68">
        <v>3</v>
      </c>
      <c r="S68" s="6" t="s">
        <v>82</v>
      </c>
      <c r="T68" s="7">
        <v>34</v>
      </c>
      <c r="U68" s="7">
        <v>51</v>
      </c>
      <c r="V68" s="7">
        <v>2</v>
      </c>
      <c r="W68" s="7">
        <v>1</v>
      </c>
      <c r="X68" s="7">
        <v>7</v>
      </c>
      <c r="Y68" s="7">
        <v>6</v>
      </c>
      <c r="Z68" s="7">
        <v>2</v>
      </c>
      <c r="AA68" s="7">
        <v>29</v>
      </c>
      <c r="AB68" s="7">
        <v>1</v>
      </c>
      <c r="AC68" s="7">
        <v>7</v>
      </c>
      <c r="AD68" s="7">
        <v>45</v>
      </c>
      <c r="AE68" s="7">
        <v>38</v>
      </c>
      <c r="AF68" s="7">
        <v>2000</v>
      </c>
    </row>
    <row r="69" spans="1:32" ht="13.5" thickBot="1">
      <c r="A69">
        <v>681791</v>
      </c>
      <c r="B69">
        <v>10</v>
      </c>
      <c r="C69">
        <v>7</v>
      </c>
      <c r="D69">
        <v>2</v>
      </c>
      <c r="E69">
        <v>3</v>
      </c>
      <c r="F69">
        <v>9</v>
      </c>
      <c r="G69">
        <v>22</v>
      </c>
      <c r="H69">
        <v>25</v>
      </c>
      <c r="J69">
        <v>24</v>
      </c>
      <c r="K69">
        <v>2</v>
      </c>
      <c r="L69">
        <v>1</v>
      </c>
      <c r="M69">
        <v>6</v>
      </c>
      <c r="N69">
        <v>13</v>
      </c>
      <c r="O69">
        <f t="shared" si="1"/>
        <v>3000</v>
      </c>
      <c r="Q69">
        <v>3</v>
      </c>
      <c r="S69" s="6" t="s">
        <v>83</v>
      </c>
      <c r="T69" s="7">
        <v>1</v>
      </c>
      <c r="U69" s="7">
        <v>15</v>
      </c>
      <c r="V69" s="7">
        <v>6</v>
      </c>
      <c r="W69" s="7">
        <v>3</v>
      </c>
      <c r="X69" s="7">
        <v>13</v>
      </c>
      <c r="Y69" s="7">
        <v>23</v>
      </c>
      <c r="Z69" s="7">
        <v>2</v>
      </c>
      <c r="AA69" s="7">
        <v>26</v>
      </c>
      <c r="AB69" s="7">
        <v>3</v>
      </c>
      <c r="AC69" s="7">
        <v>1</v>
      </c>
      <c r="AD69" s="7">
        <v>4</v>
      </c>
      <c r="AE69" s="7">
        <v>20</v>
      </c>
      <c r="AF69" s="7">
        <v>3000</v>
      </c>
    </row>
    <row r="70" spans="1:32" ht="13.5" thickBot="1">
      <c r="A70">
        <v>722244</v>
      </c>
      <c r="B70">
        <v>19</v>
      </c>
      <c r="C70">
        <v>43</v>
      </c>
      <c r="D70">
        <v>2</v>
      </c>
      <c r="E70">
        <v>3</v>
      </c>
      <c r="F70">
        <v>7</v>
      </c>
      <c r="G70">
        <v>38</v>
      </c>
      <c r="H70">
        <v>14</v>
      </c>
      <c r="J70">
        <v>47</v>
      </c>
      <c r="K70">
        <v>1</v>
      </c>
      <c r="L70">
        <v>7</v>
      </c>
      <c r="M70">
        <v>46</v>
      </c>
      <c r="N70">
        <v>37</v>
      </c>
      <c r="O70">
        <f t="shared" si="1"/>
        <v>2000</v>
      </c>
      <c r="Q70">
        <v>2</v>
      </c>
      <c r="S70" s="6" t="s">
        <v>84</v>
      </c>
      <c r="T70" s="7">
        <v>30</v>
      </c>
      <c r="U70" s="7">
        <v>37</v>
      </c>
      <c r="V70" s="7">
        <v>6</v>
      </c>
      <c r="W70" s="7">
        <v>1</v>
      </c>
      <c r="X70" s="7">
        <v>13</v>
      </c>
      <c r="Y70" s="7">
        <v>3</v>
      </c>
      <c r="Z70" s="7">
        <v>15</v>
      </c>
      <c r="AA70" s="7">
        <v>55</v>
      </c>
      <c r="AB70" s="7">
        <v>1</v>
      </c>
      <c r="AC70" s="7">
        <v>1</v>
      </c>
      <c r="AD70" s="7">
        <v>25</v>
      </c>
      <c r="AE70" s="7">
        <v>11</v>
      </c>
      <c r="AF70" s="7">
        <v>3000</v>
      </c>
    </row>
    <row r="71" spans="1:32" ht="13.5" thickBot="1">
      <c r="A71">
        <v>741025</v>
      </c>
      <c r="B71">
        <v>40</v>
      </c>
      <c r="C71">
        <v>2</v>
      </c>
      <c r="D71">
        <v>2</v>
      </c>
      <c r="E71">
        <v>1</v>
      </c>
      <c r="F71">
        <v>7</v>
      </c>
      <c r="G71">
        <v>14</v>
      </c>
      <c r="H71">
        <v>19</v>
      </c>
      <c r="J71">
        <v>51</v>
      </c>
      <c r="K71">
        <v>1</v>
      </c>
      <c r="L71">
        <v>7</v>
      </c>
      <c r="M71">
        <v>37</v>
      </c>
      <c r="N71">
        <v>31</v>
      </c>
      <c r="O71">
        <f t="shared" si="1"/>
        <v>3000</v>
      </c>
      <c r="Q71">
        <v>3</v>
      </c>
      <c r="S71" s="6" t="s">
        <v>85</v>
      </c>
      <c r="T71" s="7">
        <v>31</v>
      </c>
      <c r="U71" s="7">
        <v>31</v>
      </c>
      <c r="V71" s="7">
        <v>6</v>
      </c>
      <c r="W71" s="7">
        <v>1</v>
      </c>
      <c r="X71" s="7">
        <v>13</v>
      </c>
      <c r="Y71" s="7">
        <v>10</v>
      </c>
      <c r="Z71" s="7">
        <v>8</v>
      </c>
      <c r="AA71" s="7">
        <v>15</v>
      </c>
      <c r="AB71" s="7">
        <v>1</v>
      </c>
      <c r="AC71" s="7">
        <v>5</v>
      </c>
      <c r="AD71" s="7">
        <v>9</v>
      </c>
      <c r="AE71" s="7">
        <v>8</v>
      </c>
      <c r="AF71" s="7">
        <v>3000</v>
      </c>
    </row>
    <row r="72" spans="1:32" ht="13.5" thickBot="1">
      <c r="A72">
        <v>747622</v>
      </c>
      <c r="B72">
        <v>25</v>
      </c>
      <c r="C72">
        <v>25</v>
      </c>
      <c r="D72">
        <v>6</v>
      </c>
      <c r="E72">
        <v>3</v>
      </c>
      <c r="F72">
        <v>13</v>
      </c>
      <c r="G72">
        <v>31</v>
      </c>
      <c r="H72">
        <v>31</v>
      </c>
      <c r="J72">
        <v>56</v>
      </c>
      <c r="K72">
        <v>2</v>
      </c>
      <c r="L72">
        <v>1</v>
      </c>
      <c r="M72">
        <v>21</v>
      </c>
      <c r="N72">
        <v>57</v>
      </c>
      <c r="O72">
        <f t="shared" si="1"/>
        <v>3000</v>
      </c>
      <c r="Q72">
        <v>3</v>
      </c>
      <c r="S72" s="6" t="s">
        <v>86</v>
      </c>
      <c r="T72" s="7">
        <v>16</v>
      </c>
      <c r="U72" s="7">
        <v>1</v>
      </c>
      <c r="V72" s="7">
        <v>2</v>
      </c>
      <c r="W72" s="7">
        <v>3</v>
      </c>
      <c r="X72" s="7">
        <v>7</v>
      </c>
      <c r="Y72" s="7">
        <v>19</v>
      </c>
      <c r="Z72" s="7">
        <v>20</v>
      </c>
      <c r="AA72" s="7">
        <v>19</v>
      </c>
      <c r="AB72" s="7">
        <v>1</v>
      </c>
      <c r="AC72" s="7">
        <v>7</v>
      </c>
      <c r="AD72" s="7">
        <v>40</v>
      </c>
      <c r="AE72" s="7">
        <v>34</v>
      </c>
      <c r="AF72" s="7">
        <v>3000</v>
      </c>
    </row>
    <row r="73" spans="1:32" ht="13.5" thickBot="1">
      <c r="A73">
        <v>788867</v>
      </c>
      <c r="B73">
        <v>49</v>
      </c>
      <c r="C73">
        <v>32</v>
      </c>
      <c r="D73">
        <v>6</v>
      </c>
      <c r="E73">
        <v>1</v>
      </c>
      <c r="F73">
        <v>13</v>
      </c>
      <c r="G73">
        <v>3</v>
      </c>
      <c r="H73">
        <v>26</v>
      </c>
      <c r="J73">
        <v>53</v>
      </c>
      <c r="K73">
        <v>1</v>
      </c>
      <c r="L73">
        <v>5</v>
      </c>
      <c r="M73">
        <v>24</v>
      </c>
      <c r="N73">
        <v>10</v>
      </c>
      <c r="O73">
        <f t="shared" si="1"/>
        <v>3000</v>
      </c>
      <c r="Q73">
        <v>3</v>
      </c>
      <c r="S73" s="6" t="s">
        <v>87</v>
      </c>
      <c r="T73" s="7">
        <v>38</v>
      </c>
      <c r="U73" s="7">
        <v>13</v>
      </c>
      <c r="V73" s="7">
        <v>6</v>
      </c>
      <c r="W73" s="7">
        <v>1</v>
      </c>
      <c r="X73" s="7">
        <v>13</v>
      </c>
      <c r="Y73" s="7">
        <v>7</v>
      </c>
      <c r="Z73" s="7">
        <v>10</v>
      </c>
      <c r="AA73" s="7">
        <v>49</v>
      </c>
      <c r="AB73" s="7">
        <v>1</v>
      </c>
      <c r="AC73" s="7">
        <v>6</v>
      </c>
      <c r="AD73" s="7">
        <v>3</v>
      </c>
      <c r="AE73" s="7">
        <v>28</v>
      </c>
      <c r="AF73" s="7">
        <v>3000</v>
      </c>
    </row>
    <row r="74" spans="1:32" ht="13.5" thickBot="1">
      <c r="A74">
        <v>790142</v>
      </c>
      <c r="B74">
        <v>23</v>
      </c>
      <c r="C74">
        <v>41</v>
      </c>
      <c r="D74">
        <v>6</v>
      </c>
      <c r="E74">
        <v>3</v>
      </c>
      <c r="F74">
        <v>13</v>
      </c>
      <c r="G74">
        <v>29</v>
      </c>
      <c r="H74">
        <v>19</v>
      </c>
      <c r="J74">
        <v>21</v>
      </c>
      <c r="K74">
        <v>3</v>
      </c>
      <c r="L74">
        <v>3</v>
      </c>
      <c r="M74">
        <v>36</v>
      </c>
      <c r="N74">
        <v>52</v>
      </c>
      <c r="O74">
        <f t="shared" si="1"/>
        <v>3000</v>
      </c>
      <c r="Q74">
        <v>3</v>
      </c>
      <c r="S74" s="6" t="s">
        <v>88</v>
      </c>
      <c r="T74" s="7">
        <v>5</v>
      </c>
      <c r="U74" s="7">
        <v>47</v>
      </c>
      <c r="V74" s="7">
        <v>2</v>
      </c>
      <c r="W74" s="7">
        <v>3</v>
      </c>
      <c r="X74" s="7">
        <v>7</v>
      </c>
      <c r="Y74" s="7">
        <v>38</v>
      </c>
      <c r="Z74" s="7">
        <v>4</v>
      </c>
      <c r="AA74" s="7">
        <v>50</v>
      </c>
      <c r="AB74" s="7">
        <v>1</v>
      </c>
      <c r="AC74" s="7">
        <v>7</v>
      </c>
      <c r="AD74" s="7">
        <v>42</v>
      </c>
      <c r="AE74" s="7">
        <v>7</v>
      </c>
      <c r="AF74" s="7">
        <v>3000</v>
      </c>
    </row>
    <row r="75" spans="1:32" ht="13.5" thickBot="1">
      <c r="A75">
        <v>823089</v>
      </c>
      <c r="B75">
        <v>37</v>
      </c>
      <c r="C75">
        <v>5</v>
      </c>
      <c r="D75">
        <v>2</v>
      </c>
      <c r="E75">
        <v>1</v>
      </c>
      <c r="F75">
        <v>7</v>
      </c>
      <c r="G75">
        <v>6</v>
      </c>
      <c r="H75">
        <v>17</v>
      </c>
      <c r="J75">
        <v>22</v>
      </c>
      <c r="K75">
        <v>1</v>
      </c>
      <c r="L75">
        <v>7</v>
      </c>
      <c r="M75">
        <v>44</v>
      </c>
      <c r="N75">
        <v>6</v>
      </c>
      <c r="O75">
        <f t="shared" si="1"/>
        <v>3000</v>
      </c>
      <c r="Q75">
        <v>3</v>
      </c>
      <c r="S75" s="6" t="s">
        <v>89</v>
      </c>
      <c r="T75" s="7">
        <v>10</v>
      </c>
      <c r="U75" s="7">
        <v>7</v>
      </c>
      <c r="V75" s="7">
        <v>2</v>
      </c>
      <c r="W75" s="7">
        <v>3</v>
      </c>
      <c r="X75" s="7">
        <v>9</v>
      </c>
      <c r="Y75" s="7">
        <v>22</v>
      </c>
      <c r="Z75" s="7">
        <v>25</v>
      </c>
      <c r="AA75" s="7">
        <v>24</v>
      </c>
      <c r="AB75" s="7">
        <v>2</v>
      </c>
      <c r="AC75" s="7">
        <v>1</v>
      </c>
      <c r="AD75" s="7">
        <v>6</v>
      </c>
      <c r="AE75" s="7">
        <v>13</v>
      </c>
      <c r="AF75" s="7">
        <v>3000</v>
      </c>
    </row>
    <row r="76" spans="1:32" ht="13.5" thickBot="1">
      <c r="A76">
        <v>833795</v>
      </c>
      <c r="B76">
        <v>10</v>
      </c>
      <c r="C76">
        <v>7</v>
      </c>
      <c r="D76">
        <v>2</v>
      </c>
      <c r="E76">
        <v>3</v>
      </c>
      <c r="F76">
        <v>9</v>
      </c>
      <c r="G76">
        <v>22</v>
      </c>
      <c r="H76">
        <v>25</v>
      </c>
      <c r="J76">
        <v>24</v>
      </c>
      <c r="K76">
        <v>2</v>
      </c>
      <c r="L76">
        <v>1</v>
      </c>
      <c r="M76">
        <v>6</v>
      </c>
      <c r="N76">
        <v>13</v>
      </c>
      <c r="O76">
        <f t="shared" si="1"/>
        <v>3000</v>
      </c>
      <c r="Q76">
        <v>3</v>
      </c>
      <c r="S76" s="6" t="s">
        <v>90</v>
      </c>
      <c r="T76" s="7">
        <v>19</v>
      </c>
      <c r="U76" s="7">
        <v>43</v>
      </c>
      <c r="V76" s="7">
        <v>2</v>
      </c>
      <c r="W76" s="7">
        <v>3</v>
      </c>
      <c r="X76" s="7">
        <v>7</v>
      </c>
      <c r="Y76" s="7">
        <v>38</v>
      </c>
      <c r="Z76" s="7">
        <v>14</v>
      </c>
      <c r="AA76" s="7">
        <v>47</v>
      </c>
      <c r="AB76" s="7">
        <v>1</v>
      </c>
      <c r="AC76" s="7">
        <v>7</v>
      </c>
      <c r="AD76" s="7">
        <v>46</v>
      </c>
      <c r="AE76" s="7">
        <v>37</v>
      </c>
      <c r="AF76" s="7">
        <v>2000</v>
      </c>
    </row>
    <row r="77" spans="1:32" ht="13.5" thickBot="1">
      <c r="A77">
        <v>835686</v>
      </c>
      <c r="B77">
        <v>29</v>
      </c>
      <c r="C77">
        <v>53</v>
      </c>
      <c r="D77">
        <v>2</v>
      </c>
      <c r="E77">
        <v>2</v>
      </c>
      <c r="F77">
        <v>7</v>
      </c>
      <c r="G77">
        <v>27</v>
      </c>
      <c r="H77">
        <v>22</v>
      </c>
      <c r="J77">
        <v>35</v>
      </c>
      <c r="K77">
        <v>1</v>
      </c>
      <c r="L77">
        <v>7</v>
      </c>
      <c r="M77">
        <v>27</v>
      </c>
      <c r="N77">
        <v>44</v>
      </c>
      <c r="O77">
        <f t="shared" si="1"/>
        <v>1000</v>
      </c>
      <c r="Q77">
        <v>1</v>
      </c>
      <c r="S77" s="6" t="s">
        <v>91</v>
      </c>
      <c r="T77" s="7">
        <v>40</v>
      </c>
      <c r="U77" s="7">
        <v>2</v>
      </c>
      <c r="V77" s="7">
        <v>2</v>
      </c>
      <c r="W77" s="7">
        <v>1</v>
      </c>
      <c r="X77" s="7">
        <v>7</v>
      </c>
      <c r="Y77" s="7">
        <v>14</v>
      </c>
      <c r="Z77" s="7">
        <v>19</v>
      </c>
      <c r="AA77" s="7">
        <v>51</v>
      </c>
      <c r="AB77" s="7">
        <v>1</v>
      </c>
      <c r="AC77" s="7">
        <v>7</v>
      </c>
      <c r="AD77" s="7">
        <v>37</v>
      </c>
      <c r="AE77" s="7">
        <v>31</v>
      </c>
      <c r="AF77" s="7">
        <v>3000</v>
      </c>
    </row>
    <row r="78" spans="1:32" ht="13.5" thickBot="1">
      <c r="A78">
        <v>837533</v>
      </c>
      <c r="B78">
        <v>36</v>
      </c>
      <c r="C78">
        <v>10</v>
      </c>
      <c r="D78">
        <v>1</v>
      </c>
      <c r="E78">
        <v>1</v>
      </c>
      <c r="F78">
        <v>3</v>
      </c>
      <c r="G78">
        <v>4</v>
      </c>
      <c r="H78">
        <v>18</v>
      </c>
      <c r="J78">
        <v>23</v>
      </c>
      <c r="K78">
        <v>1</v>
      </c>
      <c r="L78">
        <v>7</v>
      </c>
      <c r="M78">
        <v>43</v>
      </c>
      <c r="N78">
        <v>54</v>
      </c>
      <c r="O78">
        <f t="shared" si="1"/>
        <v>2000</v>
      </c>
      <c r="Q78">
        <v>2</v>
      </c>
      <c r="S78" s="6" t="s">
        <v>92</v>
      </c>
      <c r="T78" s="7">
        <v>25</v>
      </c>
      <c r="U78" s="7">
        <v>25</v>
      </c>
      <c r="V78" s="7">
        <v>6</v>
      </c>
      <c r="W78" s="7">
        <v>3</v>
      </c>
      <c r="X78" s="7">
        <v>13</v>
      </c>
      <c r="Y78" s="7">
        <v>31</v>
      </c>
      <c r="Z78" s="7">
        <v>31</v>
      </c>
      <c r="AA78" s="7">
        <v>56</v>
      </c>
      <c r="AB78" s="7">
        <v>2</v>
      </c>
      <c r="AC78" s="7">
        <v>1</v>
      </c>
      <c r="AD78" s="7">
        <v>21</v>
      </c>
      <c r="AE78" s="7">
        <v>57</v>
      </c>
      <c r="AF78" s="7">
        <v>3000</v>
      </c>
    </row>
    <row r="79" spans="1:32" ht="13.5" thickBot="1">
      <c r="A79">
        <v>849078</v>
      </c>
      <c r="B79">
        <v>7</v>
      </c>
      <c r="C79">
        <v>16</v>
      </c>
      <c r="D79">
        <v>6</v>
      </c>
      <c r="E79">
        <v>3</v>
      </c>
      <c r="F79">
        <v>12</v>
      </c>
      <c r="G79">
        <v>30</v>
      </c>
      <c r="H79">
        <v>18</v>
      </c>
      <c r="J79">
        <v>38</v>
      </c>
      <c r="K79">
        <v>3</v>
      </c>
      <c r="L79">
        <v>3</v>
      </c>
      <c r="M79">
        <v>14</v>
      </c>
      <c r="N79">
        <v>33</v>
      </c>
      <c r="O79">
        <f t="shared" si="1"/>
        <v>3000</v>
      </c>
      <c r="Q79">
        <v>3</v>
      </c>
      <c r="S79" s="6" t="s">
        <v>93</v>
      </c>
      <c r="T79" s="7">
        <v>49</v>
      </c>
      <c r="U79" s="7">
        <v>32</v>
      </c>
      <c r="V79" s="7">
        <v>6</v>
      </c>
      <c r="W79" s="7">
        <v>1</v>
      </c>
      <c r="X79" s="7">
        <v>13</v>
      </c>
      <c r="Y79" s="7">
        <v>3</v>
      </c>
      <c r="Z79" s="7">
        <v>26</v>
      </c>
      <c r="AA79" s="7">
        <v>53</v>
      </c>
      <c r="AB79" s="7">
        <v>1</v>
      </c>
      <c r="AC79" s="7">
        <v>5</v>
      </c>
      <c r="AD79" s="7">
        <v>24</v>
      </c>
      <c r="AE79" s="7">
        <v>10</v>
      </c>
      <c r="AF79" s="7">
        <v>3000</v>
      </c>
    </row>
    <row r="80" spans="1:32" ht="13.5" thickBot="1">
      <c r="A80">
        <v>867787</v>
      </c>
      <c r="B80">
        <v>53</v>
      </c>
      <c r="C80">
        <v>3</v>
      </c>
      <c r="D80">
        <v>2</v>
      </c>
      <c r="E80">
        <v>2</v>
      </c>
      <c r="F80">
        <v>7</v>
      </c>
      <c r="G80">
        <v>27</v>
      </c>
      <c r="H80">
        <v>29</v>
      </c>
      <c r="J80">
        <v>4</v>
      </c>
      <c r="K80">
        <v>1</v>
      </c>
      <c r="L80">
        <v>4</v>
      </c>
      <c r="M80">
        <v>27</v>
      </c>
      <c r="N80">
        <v>42</v>
      </c>
      <c r="O80">
        <f t="shared" si="1"/>
        <v>1000</v>
      </c>
      <c r="Q80">
        <v>1</v>
      </c>
      <c r="S80" s="6" t="s">
        <v>94</v>
      </c>
      <c r="T80" s="7">
        <v>23</v>
      </c>
      <c r="U80" s="7">
        <v>41</v>
      </c>
      <c r="V80" s="7">
        <v>6</v>
      </c>
      <c r="W80" s="7">
        <v>3</v>
      </c>
      <c r="X80" s="7">
        <v>13</v>
      </c>
      <c r="Y80" s="7">
        <v>29</v>
      </c>
      <c r="Z80" s="7">
        <v>19</v>
      </c>
      <c r="AA80" s="7">
        <v>21</v>
      </c>
      <c r="AB80" s="7">
        <v>3</v>
      </c>
      <c r="AC80" s="7">
        <v>3</v>
      </c>
      <c r="AD80" s="7">
        <v>36</v>
      </c>
      <c r="AE80" s="7">
        <v>52</v>
      </c>
      <c r="AF80" s="7">
        <v>3000</v>
      </c>
    </row>
    <row r="81" spans="1:32" ht="13.5" thickBot="1">
      <c r="A81">
        <v>879597</v>
      </c>
      <c r="B81">
        <v>24</v>
      </c>
      <c r="C81">
        <v>11</v>
      </c>
      <c r="D81">
        <v>3</v>
      </c>
      <c r="E81">
        <v>3</v>
      </c>
      <c r="F81">
        <v>8</v>
      </c>
      <c r="G81">
        <v>24</v>
      </c>
      <c r="H81">
        <v>11</v>
      </c>
      <c r="J81">
        <v>57</v>
      </c>
      <c r="K81">
        <v>2</v>
      </c>
      <c r="L81">
        <v>3</v>
      </c>
      <c r="M81">
        <v>15</v>
      </c>
      <c r="N81">
        <v>32</v>
      </c>
      <c r="O81">
        <f t="shared" si="1"/>
        <v>3000</v>
      </c>
      <c r="Q81">
        <v>3</v>
      </c>
      <c r="S81" s="6" t="s">
        <v>95</v>
      </c>
      <c r="T81" s="7">
        <v>37</v>
      </c>
      <c r="U81" s="7">
        <v>5</v>
      </c>
      <c r="V81" s="7">
        <v>2</v>
      </c>
      <c r="W81" s="7">
        <v>1</v>
      </c>
      <c r="X81" s="7">
        <v>7</v>
      </c>
      <c r="Y81" s="7">
        <v>6</v>
      </c>
      <c r="Z81" s="7">
        <v>17</v>
      </c>
      <c r="AA81" s="7">
        <v>22</v>
      </c>
      <c r="AB81" s="7">
        <v>1</v>
      </c>
      <c r="AC81" s="7">
        <v>7</v>
      </c>
      <c r="AD81" s="7">
        <v>44</v>
      </c>
      <c r="AE81" s="7">
        <v>6</v>
      </c>
      <c r="AF81" s="7">
        <v>3000</v>
      </c>
    </row>
    <row r="82" spans="1:32" ht="13.5" thickBot="1">
      <c r="A82">
        <v>881074</v>
      </c>
      <c r="B82">
        <v>39</v>
      </c>
      <c r="C82">
        <v>6</v>
      </c>
      <c r="D82">
        <v>2</v>
      </c>
      <c r="E82">
        <v>1</v>
      </c>
      <c r="F82">
        <v>9</v>
      </c>
      <c r="G82">
        <v>17</v>
      </c>
      <c r="H82">
        <v>5</v>
      </c>
      <c r="J82">
        <v>30</v>
      </c>
      <c r="K82">
        <v>1</v>
      </c>
      <c r="L82">
        <v>6</v>
      </c>
      <c r="M82">
        <v>11</v>
      </c>
      <c r="N82">
        <v>2</v>
      </c>
      <c r="O82">
        <f t="shared" si="1"/>
        <v>3000</v>
      </c>
      <c r="Q82">
        <v>3</v>
      </c>
      <c r="S82" s="6" t="s">
        <v>96</v>
      </c>
      <c r="T82" s="7">
        <v>10</v>
      </c>
      <c r="U82" s="7">
        <v>7</v>
      </c>
      <c r="V82" s="7">
        <v>2</v>
      </c>
      <c r="W82" s="7">
        <v>3</v>
      </c>
      <c r="X82" s="7">
        <v>9</v>
      </c>
      <c r="Y82" s="7">
        <v>22</v>
      </c>
      <c r="Z82" s="7">
        <v>25</v>
      </c>
      <c r="AA82" s="7">
        <v>24</v>
      </c>
      <c r="AB82" s="7">
        <v>2</v>
      </c>
      <c r="AC82" s="7">
        <v>1</v>
      </c>
      <c r="AD82" s="7">
        <v>6</v>
      </c>
      <c r="AE82" s="7">
        <v>13</v>
      </c>
      <c r="AF82" s="7">
        <v>3000</v>
      </c>
    </row>
    <row r="83" spans="1:32" ht="13.5" thickBot="1">
      <c r="A83">
        <v>881093</v>
      </c>
      <c r="B83">
        <v>39</v>
      </c>
      <c r="C83">
        <v>6</v>
      </c>
      <c r="D83">
        <v>2</v>
      </c>
      <c r="E83">
        <v>1</v>
      </c>
      <c r="F83">
        <v>9</v>
      </c>
      <c r="G83">
        <v>17</v>
      </c>
      <c r="H83">
        <v>5</v>
      </c>
      <c r="J83">
        <v>30</v>
      </c>
      <c r="K83">
        <v>1</v>
      </c>
      <c r="L83">
        <v>6</v>
      </c>
      <c r="M83">
        <v>11</v>
      </c>
      <c r="N83">
        <v>2</v>
      </c>
      <c r="O83">
        <f t="shared" si="1"/>
        <v>3000</v>
      </c>
      <c r="Q83">
        <v>3</v>
      </c>
      <c r="S83" s="6" t="s">
        <v>97</v>
      </c>
      <c r="T83" s="7">
        <v>29</v>
      </c>
      <c r="U83" s="7">
        <v>53</v>
      </c>
      <c r="V83" s="7">
        <v>2</v>
      </c>
      <c r="W83" s="7">
        <v>2</v>
      </c>
      <c r="X83" s="7">
        <v>7</v>
      </c>
      <c r="Y83" s="7">
        <v>27</v>
      </c>
      <c r="Z83" s="7">
        <v>22</v>
      </c>
      <c r="AA83" s="7">
        <v>35</v>
      </c>
      <c r="AB83" s="7">
        <v>1</v>
      </c>
      <c r="AC83" s="7">
        <v>7</v>
      </c>
      <c r="AD83" s="7">
        <v>27</v>
      </c>
      <c r="AE83" s="7">
        <v>44</v>
      </c>
      <c r="AF83" s="7">
        <v>1000</v>
      </c>
    </row>
    <row r="84" spans="1:32" ht="13.5" thickBot="1">
      <c r="A84">
        <v>882576</v>
      </c>
      <c r="B84">
        <v>39</v>
      </c>
      <c r="C84">
        <v>6</v>
      </c>
      <c r="D84">
        <v>2</v>
      </c>
      <c r="E84">
        <v>1</v>
      </c>
      <c r="F84">
        <v>9</v>
      </c>
      <c r="G84">
        <v>17</v>
      </c>
      <c r="H84">
        <v>5</v>
      </c>
      <c r="J84">
        <v>30</v>
      </c>
      <c r="K84">
        <v>1</v>
      </c>
      <c r="L84">
        <v>6</v>
      </c>
      <c r="M84">
        <v>11</v>
      </c>
      <c r="N84">
        <v>2</v>
      </c>
      <c r="O84">
        <f t="shared" si="1"/>
        <v>3000</v>
      </c>
      <c r="Q84">
        <v>3</v>
      </c>
      <c r="S84" s="6" t="s">
        <v>98</v>
      </c>
      <c r="T84" s="7">
        <v>36</v>
      </c>
      <c r="U84" s="7">
        <v>10</v>
      </c>
      <c r="V84" s="7">
        <v>1</v>
      </c>
      <c r="W84" s="7">
        <v>1</v>
      </c>
      <c r="X84" s="7">
        <v>3</v>
      </c>
      <c r="Y84" s="7">
        <v>4</v>
      </c>
      <c r="Z84" s="7">
        <v>18</v>
      </c>
      <c r="AA84" s="7">
        <v>23</v>
      </c>
      <c r="AB84" s="7">
        <v>1</v>
      </c>
      <c r="AC84" s="7">
        <v>7</v>
      </c>
      <c r="AD84" s="7">
        <v>43</v>
      </c>
      <c r="AE84" s="7">
        <v>54</v>
      </c>
      <c r="AF84" s="7">
        <v>2000</v>
      </c>
    </row>
    <row r="85" spans="1:32" ht="13.5" thickBot="1">
      <c r="A85">
        <v>910625</v>
      </c>
      <c r="B85">
        <v>10</v>
      </c>
      <c r="C85">
        <v>7</v>
      </c>
      <c r="D85">
        <v>2</v>
      </c>
      <c r="E85">
        <v>3</v>
      </c>
      <c r="F85">
        <v>9</v>
      </c>
      <c r="G85">
        <v>22</v>
      </c>
      <c r="H85">
        <v>25</v>
      </c>
      <c r="J85">
        <v>24</v>
      </c>
      <c r="K85">
        <v>2</v>
      </c>
      <c r="L85">
        <v>1</v>
      </c>
      <c r="M85">
        <v>6</v>
      </c>
      <c r="N85">
        <v>13</v>
      </c>
      <c r="O85">
        <f t="shared" si="1"/>
        <v>3000</v>
      </c>
      <c r="Q85">
        <v>3</v>
      </c>
      <c r="S85" s="6" t="s">
        <v>99</v>
      </c>
      <c r="T85" s="7">
        <v>7</v>
      </c>
      <c r="U85" s="7">
        <v>16</v>
      </c>
      <c r="V85" s="7">
        <v>6</v>
      </c>
      <c r="W85" s="7">
        <v>3</v>
      </c>
      <c r="X85" s="7">
        <v>12</v>
      </c>
      <c r="Y85" s="7">
        <v>30</v>
      </c>
      <c r="Z85" s="7">
        <v>18</v>
      </c>
      <c r="AA85" s="7">
        <v>38</v>
      </c>
      <c r="AB85" s="7">
        <v>3</v>
      </c>
      <c r="AC85" s="7">
        <v>3</v>
      </c>
      <c r="AD85" s="7">
        <v>14</v>
      </c>
      <c r="AE85" s="7">
        <v>33</v>
      </c>
      <c r="AF85" s="7">
        <v>3000</v>
      </c>
    </row>
    <row r="86" spans="1:32" ht="13.5" thickBot="1">
      <c r="A86">
        <v>916242</v>
      </c>
      <c r="B86">
        <v>47</v>
      </c>
      <c r="C86">
        <v>26</v>
      </c>
      <c r="D86">
        <v>5</v>
      </c>
      <c r="E86">
        <v>1</v>
      </c>
      <c r="F86">
        <v>5</v>
      </c>
      <c r="G86">
        <v>13</v>
      </c>
      <c r="H86">
        <v>18</v>
      </c>
      <c r="J86">
        <v>52</v>
      </c>
      <c r="K86">
        <v>1</v>
      </c>
      <c r="L86">
        <v>3</v>
      </c>
      <c r="M86">
        <v>35</v>
      </c>
      <c r="N86">
        <v>24</v>
      </c>
      <c r="O86">
        <f t="shared" si="1"/>
        <v>3000</v>
      </c>
      <c r="Q86">
        <v>3</v>
      </c>
      <c r="S86" s="6" t="s">
        <v>100</v>
      </c>
      <c r="T86" s="7">
        <v>53</v>
      </c>
      <c r="U86" s="7">
        <v>3</v>
      </c>
      <c r="V86" s="7">
        <v>2</v>
      </c>
      <c r="W86" s="7">
        <v>2</v>
      </c>
      <c r="X86" s="7">
        <v>7</v>
      </c>
      <c r="Y86" s="7">
        <v>27</v>
      </c>
      <c r="Z86" s="7">
        <v>29</v>
      </c>
      <c r="AA86" s="7">
        <v>4</v>
      </c>
      <c r="AB86" s="7">
        <v>1</v>
      </c>
      <c r="AC86" s="7">
        <v>4</v>
      </c>
      <c r="AD86" s="7">
        <v>27</v>
      </c>
      <c r="AE86" s="7">
        <v>42</v>
      </c>
      <c r="AF86" s="7">
        <v>1000</v>
      </c>
    </row>
    <row r="87" spans="1:32" ht="13.5" thickBot="1">
      <c r="A87">
        <v>926467</v>
      </c>
      <c r="B87">
        <v>50</v>
      </c>
      <c r="C87">
        <v>19</v>
      </c>
      <c r="D87">
        <v>5</v>
      </c>
      <c r="E87">
        <v>1</v>
      </c>
      <c r="F87">
        <v>5</v>
      </c>
      <c r="G87">
        <v>8</v>
      </c>
      <c r="H87">
        <v>22</v>
      </c>
      <c r="J87">
        <v>1</v>
      </c>
      <c r="K87">
        <v>1</v>
      </c>
      <c r="L87">
        <v>7</v>
      </c>
      <c r="M87">
        <v>38</v>
      </c>
      <c r="N87">
        <v>22</v>
      </c>
      <c r="O87">
        <f t="shared" si="1"/>
        <v>2000</v>
      </c>
      <c r="Q87">
        <v>2</v>
      </c>
      <c r="S87" s="6" t="s">
        <v>101</v>
      </c>
      <c r="T87" s="7">
        <v>24</v>
      </c>
      <c r="U87" s="7">
        <v>11</v>
      </c>
      <c r="V87" s="7">
        <v>3</v>
      </c>
      <c r="W87" s="7">
        <v>3</v>
      </c>
      <c r="X87" s="7">
        <v>8</v>
      </c>
      <c r="Y87" s="7">
        <v>24</v>
      </c>
      <c r="Z87" s="7">
        <v>11</v>
      </c>
      <c r="AA87" s="7">
        <v>57</v>
      </c>
      <c r="AB87" s="7">
        <v>2</v>
      </c>
      <c r="AC87" s="7">
        <v>3</v>
      </c>
      <c r="AD87" s="7">
        <v>15</v>
      </c>
      <c r="AE87" s="7">
        <v>32</v>
      </c>
      <c r="AF87" s="7">
        <v>3000</v>
      </c>
    </row>
    <row r="88" spans="1:32" ht="13.5" thickBot="1">
      <c r="A88">
        <v>977884</v>
      </c>
      <c r="B88">
        <v>46</v>
      </c>
      <c r="C88">
        <v>27</v>
      </c>
      <c r="D88">
        <v>7</v>
      </c>
      <c r="E88">
        <v>1</v>
      </c>
      <c r="F88">
        <v>9</v>
      </c>
      <c r="G88">
        <v>9</v>
      </c>
      <c r="H88">
        <v>6</v>
      </c>
      <c r="J88">
        <v>45</v>
      </c>
      <c r="K88">
        <v>1</v>
      </c>
      <c r="L88">
        <v>6</v>
      </c>
      <c r="M88">
        <v>30</v>
      </c>
      <c r="N88">
        <v>26</v>
      </c>
      <c r="O88">
        <f t="shared" si="1"/>
        <v>3000</v>
      </c>
      <c r="Q88">
        <v>3</v>
      </c>
      <c r="S88" s="6" t="s">
        <v>102</v>
      </c>
      <c r="T88" s="7">
        <v>39</v>
      </c>
      <c r="U88" s="7">
        <v>6</v>
      </c>
      <c r="V88" s="7">
        <v>2</v>
      </c>
      <c r="W88" s="7">
        <v>1</v>
      </c>
      <c r="X88" s="7">
        <v>9</v>
      </c>
      <c r="Y88" s="7">
        <v>17</v>
      </c>
      <c r="Z88" s="7">
        <v>5</v>
      </c>
      <c r="AA88" s="7">
        <v>30</v>
      </c>
      <c r="AB88" s="7">
        <v>1</v>
      </c>
      <c r="AC88" s="7">
        <v>6</v>
      </c>
      <c r="AD88" s="7">
        <v>11</v>
      </c>
      <c r="AE88" s="7">
        <v>2</v>
      </c>
      <c r="AF88" s="7">
        <v>3000</v>
      </c>
    </row>
    <row r="89" spans="1:32" ht="13.5" thickBot="1">
      <c r="A89">
        <v>977922</v>
      </c>
      <c r="B89">
        <v>46</v>
      </c>
      <c r="C89">
        <v>27</v>
      </c>
      <c r="D89">
        <v>7</v>
      </c>
      <c r="E89">
        <v>1</v>
      </c>
      <c r="F89">
        <v>9</v>
      </c>
      <c r="G89">
        <v>9</v>
      </c>
      <c r="H89">
        <v>6</v>
      </c>
      <c r="J89">
        <v>45</v>
      </c>
      <c r="K89">
        <v>1</v>
      </c>
      <c r="L89">
        <v>6</v>
      </c>
      <c r="M89">
        <v>30</v>
      </c>
      <c r="N89">
        <v>26</v>
      </c>
      <c r="O89">
        <f t="shared" si="1"/>
        <v>3000</v>
      </c>
      <c r="Q89">
        <v>3</v>
      </c>
      <c r="S89" s="6" t="s">
        <v>103</v>
      </c>
      <c r="T89" s="7">
        <v>39</v>
      </c>
      <c r="U89" s="7">
        <v>6</v>
      </c>
      <c r="V89" s="7">
        <v>2</v>
      </c>
      <c r="W89" s="7">
        <v>1</v>
      </c>
      <c r="X89" s="7">
        <v>9</v>
      </c>
      <c r="Y89" s="7">
        <v>17</v>
      </c>
      <c r="Z89" s="7">
        <v>5</v>
      </c>
      <c r="AA89" s="7">
        <v>30</v>
      </c>
      <c r="AB89" s="7">
        <v>1</v>
      </c>
      <c r="AC89" s="7">
        <v>6</v>
      </c>
      <c r="AD89" s="7">
        <v>11</v>
      </c>
      <c r="AE89" s="7">
        <v>2</v>
      </c>
      <c r="AF89" s="7">
        <v>3000</v>
      </c>
    </row>
    <row r="90" spans="1:32" ht="13.5" thickBot="1">
      <c r="A90">
        <v>977934</v>
      </c>
      <c r="B90">
        <v>46</v>
      </c>
      <c r="C90">
        <v>27</v>
      </c>
      <c r="D90">
        <v>7</v>
      </c>
      <c r="E90">
        <v>1</v>
      </c>
      <c r="F90">
        <v>9</v>
      </c>
      <c r="G90">
        <v>9</v>
      </c>
      <c r="H90">
        <v>6</v>
      </c>
      <c r="J90">
        <v>45</v>
      </c>
      <c r="K90">
        <v>1</v>
      </c>
      <c r="L90">
        <v>6</v>
      </c>
      <c r="M90">
        <v>30</v>
      </c>
      <c r="N90">
        <v>27</v>
      </c>
      <c r="O90">
        <f t="shared" si="1"/>
        <v>3000</v>
      </c>
      <c r="Q90">
        <v>3</v>
      </c>
      <c r="S90" s="6" t="s">
        <v>104</v>
      </c>
      <c r="T90" s="7">
        <v>39</v>
      </c>
      <c r="U90" s="7">
        <v>6</v>
      </c>
      <c r="V90" s="7">
        <v>2</v>
      </c>
      <c r="W90" s="7">
        <v>1</v>
      </c>
      <c r="X90" s="7">
        <v>9</v>
      </c>
      <c r="Y90" s="7">
        <v>17</v>
      </c>
      <c r="Z90" s="7">
        <v>5</v>
      </c>
      <c r="AA90" s="7">
        <v>30</v>
      </c>
      <c r="AB90" s="7">
        <v>1</v>
      </c>
      <c r="AC90" s="7">
        <v>6</v>
      </c>
      <c r="AD90" s="7">
        <v>11</v>
      </c>
      <c r="AE90" s="7">
        <v>2</v>
      </c>
      <c r="AF90" s="7">
        <v>3000</v>
      </c>
    </row>
    <row r="91" spans="1:32" ht="13.5" thickBot="1">
      <c r="A91">
        <v>987785</v>
      </c>
      <c r="B91">
        <v>1</v>
      </c>
      <c r="C91">
        <v>15</v>
      </c>
      <c r="D91">
        <v>6</v>
      </c>
      <c r="E91">
        <v>3</v>
      </c>
      <c r="F91">
        <v>13</v>
      </c>
      <c r="G91">
        <v>23</v>
      </c>
      <c r="H91">
        <v>2</v>
      </c>
      <c r="J91">
        <v>26</v>
      </c>
      <c r="K91">
        <v>3</v>
      </c>
      <c r="L91">
        <v>1</v>
      </c>
      <c r="M91">
        <v>4</v>
      </c>
      <c r="N91">
        <v>20</v>
      </c>
      <c r="O91">
        <f t="shared" si="1"/>
        <v>3000</v>
      </c>
      <c r="Q91">
        <v>3</v>
      </c>
      <c r="S91" s="6" t="s">
        <v>105</v>
      </c>
      <c r="T91" s="7">
        <v>10</v>
      </c>
      <c r="U91" s="7">
        <v>7</v>
      </c>
      <c r="V91" s="7">
        <v>2</v>
      </c>
      <c r="W91" s="7">
        <v>3</v>
      </c>
      <c r="X91" s="7">
        <v>9</v>
      </c>
      <c r="Y91" s="7">
        <v>22</v>
      </c>
      <c r="Z91" s="7">
        <v>25</v>
      </c>
      <c r="AA91" s="7">
        <v>24</v>
      </c>
      <c r="AB91" s="7">
        <v>2</v>
      </c>
      <c r="AC91" s="7">
        <v>1</v>
      </c>
      <c r="AD91" s="7">
        <v>6</v>
      </c>
      <c r="AE91" s="7">
        <v>13</v>
      </c>
      <c r="AF91" s="7">
        <v>3000</v>
      </c>
    </row>
    <row r="92" spans="1:32" ht="13.5" thickBot="1">
      <c r="A92">
        <v>988020</v>
      </c>
      <c r="B92">
        <v>3</v>
      </c>
      <c r="C92">
        <v>21</v>
      </c>
      <c r="D92">
        <v>6</v>
      </c>
      <c r="E92">
        <v>3</v>
      </c>
      <c r="F92">
        <v>13</v>
      </c>
      <c r="G92">
        <v>28</v>
      </c>
      <c r="H92">
        <v>23</v>
      </c>
      <c r="J92">
        <v>48</v>
      </c>
      <c r="K92">
        <v>3</v>
      </c>
      <c r="L92">
        <v>3</v>
      </c>
      <c r="M92">
        <v>3</v>
      </c>
      <c r="N92">
        <v>29</v>
      </c>
      <c r="O92">
        <f t="shared" si="1"/>
        <v>3000</v>
      </c>
      <c r="Q92">
        <v>3</v>
      </c>
      <c r="S92" s="6" t="s">
        <v>106</v>
      </c>
      <c r="T92" s="7">
        <v>47</v>
      </c>
      <c r="U92" s="7">
        <v>26</v>
      </c>
      <c r="V92" s="7">
        <v>5</v>
      </c>
      <c r="W92" s="7">
        <v>1</v>
      </c>
      <c r="X92" s="7">
        <v>5</v>
      </c>
      <c r="Y92" s="7">
        <v>13</v>
      </c>
      <c r="Z92" s="7">
        <v>18</v>
      </c>
      <c r="AA92" s="7">
        <v>52</v>
      </c>
      <c r="AB92" s="7">
        <v>1</v>
      </c>
      <c r="AC92" s="7">
        <v>3</v>
      </c>
      <c r="AD92" s="7">
        <v>35</v>
      </c>
      <c r="AE92" s="7">
        <v>24</v>
      </c>
      <c r="AF92" s="7">
        <v>3000</v>
      </c>
    </row>
    <row r="93" spans="1:32" ht="13.5" thickBot="1">
      <c r="A93">
        <v>988062</v>
      </c>
      <c r="B93">
        <v>3</v>
      </c>
      <c r="C93">
        <v>21</v>
      </c>
      <c r="D93">
        <v>6</v>
      </c>
      <c r="E93">
        <v>3</v>
      </c>
      <c r="F93">
        <v>13</v>
      </c>
      <c r="G93">
        <v>28</v>
      </c>
      <c r="H93">
        <v>23</v>
      </c>
      <c r="J93">
        <v>48</v>
      </c>
      <c r="K93">
        <v>3</v>
      </c>
      <c r="L93">
        <v>3</v>
      </c>
      <c r="M93">
        <v>3</v>
      </c>
      <c r="N93">
        <v>29</v>
      </c>
      <c r="O93">
        <f t="shared" si="1"/>
        <v>3000</v>
      </c>
      <c r="Q93">
        <v>3</v>
      </c>
      <c r="S93" s="6" t="s">
        <v>107</v>
      </c>
      <c r="T93" s="7">
        <v>50</v>
      </c>
      <c r="U93" s="7">
        <v>19</v>
      </c>
      <c r="V93" s="7">
        <v>5</v>
      </c>
      <c r="W93" s="7">
        <v>1</v>
      </c>
      <c r="X93" s="7">
        <v>5</v>
      </c>
      <c r="Y93" s="7">
        <v>8</v>
      </c>
      <c r="Z93" s="7">
        <v>22</v>
      </c>
      <c r="AA93" s="7">
        <v>1</v>
      </c>
      <c r="AB93" s="7">
        <v>1</v>
      </c>
      <c r="AC93" s="7">
        <v>7</v>
      </c>
      <c r="AD93" s="7">
        <v>38</v>
      </c>
      <c r="AE93" s="7">
        <v>22</v>
      </c>
      <c r="AF93" s="7">
        <v>2000</v>
      </c>
    </row>
    <row r="94" spans="1:32" ht="13.5" thickBot="1">
      <c r="A94">
        <v>990282</v>
      </c>
      <c r="B94">
        <v>47</v>
      </c>
      <c r="C94">
        <v>26</v>
      </c>
      <c r="D94">
        <v>5</v>
      </c>
      <c r="E94">
        <v>1</v>
      </c>
      <c r="F94">
        <v>5</v>
      </c>
      <c r="G94">
        <v>13</v>
      </c>
      <c r="H94">
        <v>18</v>
      </c>
      <c r="J94">
        <v>52</v>
      </c>
      <c r="K94">
        <v>1</v>
      </c>
      <c r="L94">
        <v>3</v>
      </c>
      <c r="M94">
        <v>35</v>
      </c>
      <c r="N94">
        <v>24</v>
      </c>
      <c r="O94">
        <f t="shared" si="1"/>
        <v>3000</v>
      </c>
      <c r="Q94">
        <v>3</v>
      </c>
      <c r="S94" s="6" t="s">
        <v>108</v>
      </c>
      <c r="T94" s="7">
        <v>46</v>
      </c>
      <c r="U94" s="7">
        <v>27</v>
      </c>
      <c r="V94" s="7">
        <v>7</v>
      </c>
      <c r="W94" s="7">
        <v>1</v>
      </c>
      <c r="X94" s="7">
        <v>9</v>
      </c>
      <c r="Y94" s="7">
        <v>9</v>
      </c>
      <c r="Z94" s="7">
        <v>6</v>
      </c>
      <c r="AA94" s="7">
        <v>45</v>
      </c>
      <c r="AB94" s="7">
        <v>1</v>
      </c>
      <c r="AC94" s="7">
        <v>6</v>
      </c>
      <c r="AD94" s="7">
        <v>30</v>
      </c>
      <c r="AE94" s="7">
        <v>26</v>
      </c>
      <c r="AF94" s="7">
        <v>3000</v>
      </c>
    </row>
    <row r="95" spans="1:32" ht="13.5" thickBot="1">
      <c r="A95">
        <v>1007917</v>
      </c>
      <c r="B95">
        <v>42</v>
      </c>
      <c r="C95">
        <v>27</v>
      </c>
      <c r="D95">
        <v>7</v>
      </c>
      <c r="E95">
        <v>1</v>
      </c>
      <c r="F95">
        <v>9</v>
      </c>
      <c r="G95">
        <v>9</v>
      </c>
      <c r="H95">
        <v>29</v>
      </c>
      <c r="J95">
        <v>45</v>
      </c>
      <c r="K95">
        <v>1</v>
      </c>
      <c r="L95">
        <v>3</v>
      </c>
      <c r="M95">
        <v>29</v>
      </c>
      <c r="N95">
        <v>25</v>
      </c>
      <c r="O95">
        <f t="shared" si="1"/>
        <v>3000</v>
      </c>
      <c r="Q95">
        <v>3</v>
      </c>
      <c r="S95" s="6" t="s">
        <v>109</v>
      </c>
      <c r="T95" s="7">
        <v>46</v>
      </c>
      <c r="U95" s="7">
        <v>27</v>
      </c>
      <c r="V95" s="7">
        <v>7</v>
      </c>
      <c r="W95" s="7">
        <v>1</v>
      </c>
      <c r="X95" s="7">
        <v>9</v>
      </c>
      <c r="Y95" s="7">
        <v>9</v>
      </c>
      <c r="Z95" s="7">
        <v>6</v>
      </c>
      <c r="AA95" s="7">
        <v>45</v>
      </c>
      <c r="AB95" s="7">
        <v>1</v>
      </c>
      <c r="AC95" s="7">
        <v>6</v>
      </c>
      <c r="AD95" s="7">
        <v>30</v>
      </c>
      <c r="AE95" s="7">
        <v>26</v>
      </c>
      <c r="AF95" s="7">
        <v>3000</v>
      </c>
    </row>
    <row r="96" spans="19:32" ht="13.5" thickBot="1">
      <c r="S96" s="6" t="s">
        <v>110</v>
      </c>
      <c r="T96" s="7">
        <v>46</v>
      </c>
      <c r="U96" s="7">
        <v>27</v>
      </c>
      <c r="V96" s="7">
        <v>7</v>
      </c>
      <c r="W96" s="7">
        <v>1</v>
      </c>
      <c r="X96" s="7">
        <v>9</v>
      </c>
      <c r="Y96" s="7">
        <v>9</v>
      </c>
      <c r="Z96" s="7">
        <v>6</v>
      </c>
      <c r="AA96" s="7">
        <v>45</v>
      </c>
      <c r="AB96" s="7">
        <v>1</v>
      </c>
      <c r="AC96" s="7">
        <v>6</v>
      </c>
      <c r="AD96" s="7">
        <v>30</v>
      </c>
      <c r="AE96" s="7">
        <v>27</v>
      </c>
      <c r="AF96" s="7">
        <v>3000</v>
      </c>
    </row>
    <row r="97" spans="19:32" ht="13.5" thickBot="1">
      <c r="S97" s="6" t="s">
        <v>111</v>
      </c>
      <c r="T97" s="7">
        <v>1</v>
      </c>
      <c r="U97" s="7">
        <v>15</v>
      </c>
      <c r="V97" s="7">
        <v>6</v>
      </c>
      <c r="W97" s="7">
        <v>3</v>
      </c>
      <c r="X97" s="7">
        <v>13</v>
      </c>
      <c r="Y97" s="7">
        <v>23</v>
      </c>
      <c r="Z97" s="7">
        <v>2</v>
      </c>
      <c r="AA97" s="7">
        <v>26</v>
      </c>
      <c r="AB97" s="7">
        <v>3</v>
      </c>
      <c r="AC97" s="7">
        <v>1</v>
      </c>
      <c r="AD97" s="7">
        <v>4</v>
      </c>
      <c r="AE97" s="7">
        <v>20</v>
      </c>
      <c r="AF97" s="7">
        <v>3000</v>
      </c>
    </row>
    <row r="98" spans="19:32" ht="13.5" thickBot="1">
      <c r="S98" s="6" t="s">
        <v>112</v>
      </c>
      <c r="T98" s="7">
        <v>3</v>
      </c>
      <c r="U98" s="7">
        <v>21</v>
      </c>
      <c r="V98" s="7">
        <v>6</v>
      </c>
      <c r="W98" s="7">
        <v>3</v>
      </c>
      <c r="X98" s="7">
        <v>13</v>
      </c>
      <c r="Y98" s="7">
        <v>28</v>
      </c>
      <c r="Z98" s="7">
        <v>23</v>
      </c>
      <c r="AA98" s="7">
        <v>48</v>
      </c>
      <c r="AB98" s="7">
        <v>3</v>
      </c>
      <c r="AC98" s="7">
        <v>3</v>
      </c>
      <c r="AD98" s="7">
        <v>3</v>
      </c>
      <c r="AE98" s="7">
        <v>29</v>
      </c>
      <c r="AF98" s="7">
        <v>3000</v>
      </c>
    </row>
    <row r="99" spans="19:32" ht="13.5" thickBot="1">
      <c r="S99" s="6" t="s">
        <v>113</v>
      </c>
      <c r="T99" s="7">
        <v>3</v>
      </c>
      <c r="U99" s="7">
        <v>21</v>
      </c>
      <c r="V99" s="7">
        <v>6</v>
      </c>
      <c r="W99" s="7">
        <v>3</v>
      </c>
      <c r="X99" s="7">
        <v>13</v>
      </c>
      <c r="Y99" s="7">
        <v>28</v>
      </c>
      <c r="Z99" s="7">
        <v>23</v>
      </c>
      <c r="AA99" s="7">
        <v>48</v>
      </c>
      <c r="AB99" s="7">
        <v>3</v>
      </c>
      <c r="AC99" s="7">
        <v>3</v>
      </c>
      <c r="AD99" s="7">
        <v>3</v>
      </c>
      <c r="AE99" s="7">
        <v>29</v>
      </c>
      <c r="AF99" s="7">
        <v>3000</v>
      </c>
    </row>
    <row r="100" spans="19:32" ht="13.5" thickBot="1">
      <c r="S100" s="6" t="s">
        <v>114</v>
      </c>
      <c r="T100" s="7">
        <v>47</v>
      </c>
      <c r="U100" s="7">
        <v>26</v>
      </c>
      <c r="V100" s="7">
        <v>5</v>
      </c>
      <c r="W100" s="7">
        <v>1</v>
      </c>
      <c r="X100" s="7">
        <v>5</v>
      </c>
      <c r="Y100" s="7">
        <v>13</v>
      </c>
      <c r="Z100" s="7">
        <v>18</v>
      </c>
      <c r="AA100" s="7">
        <v>52</v>
      </c>
      <c r="AB100" s="7">
        <v>1</v>
      </c>
      <c r="AC100" s="7">
        <v>3</v>
      </c>
      <c r="AD100" s="7">
        <v>35</v>
      </c>
      <c r="AE100" s="7">
        <v>24</v>
      </c>
      <c r="AF100" s="7">
        <v>3000</v>
      </c>
    </row>
    <row r="101" spans="19:32" ht="13.5" thickBot="1">
      <c r="S101" s="6" t="s">
        <v>115</v>
      </c>
      <c r="T101" s="7">
        <v>42</v>
      </c>
      <c r="U101" s="7">
        <v>27</v>
      </c>
      <c r="V101" s="7">
        <v>7</v>
      </c>
      <c r="W101" s="7">
        <v>1</v>
      </c>
      <c r="X101" s="7">
        <v>9</v>
      </c>
      <c r="Y101" s="7">
        <v>9</v>
      </c>
      <c r="Z101" s="7">
        <v>29</v>
      </c>
      <c r="AA101" s="7">
        <v>45</v>
      </c>
      <c r="AB101" s="7">
        <v>1</v>
      </c>
      <c r="AC101" s="7">
        <v>3</v>
      </c>
      <c r="AD101" s="7">
        <v>29</v>
      </c>
      <c r="AE101" s="7">
        <v>25</v>
      </c>
      <c r="AF101" s="7">
        <v>3000</v>
      </c>
    </row>
    <row r="102" ht="13.5" thickBot="1"/>
    <row r="103" spans="19:31" ht="13.5" thickBot="1">
      <c r="S103" s="5" t="s">
        <v>116</v>
      </c>
      <c r="T103" s="5" t="s">
        <v>9</v>
      </c>
      <c r="U103" s="5" t="s">
        <v>10</v>
      </c>
      <c r="V103" s="5" t="s">
        <v>11</v>
      </c>
      <c r="W103" s="5" t="s">
        <v>12</v>
      </c>
      <c r="X103" s="5" t="s">
        <v>13</v>
      </c>
      <c r="Y103" s="5" t="s">
        <v>14</v>
      </c>
      <c r="Z103" s="5" t="s">
        <v>15</v>
      </c>
      <c r="AA103" s="5" t="s">
        <v>16</v>
      </c>
      <c r="AB103" s="5" t="s">
        <v>17</v>
      </c>
      <c r="AC103" s="5" t="s">
        <v>18</v>
      </c>
      <c r="AD103" s="5" t="s">
        <v>19</v>
      </c>
      <c r="AE103" s="5" t="s">
        <v>20</v>
      </c>
    </row>
    <row r="104" spans="19:31" ht="21.75" thickBot="1">
      <c r="S104" s="5" t="s">
        <v>117</v>
      </c>
      <c r="T104" s="7" t="s">
        <v>269</v>
      </c>
      <c r="U104" s="7" t="s">
        <v>353</v>
      </c>
      <c r="V104" s="7" t="s">
        <v>269</v>
      </c>
      <c r="W104" s="7" t="s">
        <v>269</v>
      </c>
      <c r="X104" s="7" t="s">
        <v>353</v>
      </c>
      <c r="Y104" s="7" t="s">
        <v>353</v>
      </c>
      <c r="Z104" s="7" t="s">
        <v>269</v>
      </c>
      <c r="AA104" s="7" t="s">
        <v>349</v>
      </c>
      <c r="AB104" s="7" t="s">
        <v>269</v>
      </c>
      <c r="AC104" s="7" t="s">
        <v>269</v>
      </c>
      <c r="AD104" s="7" t="s">
        <v>353</v>
      </c>
      <c r="AE104" s="7" t="s">
        <v>353</v>
      </c>
    </row>
    <row r="105" spans="19:31" ht="21.75" thickBot="1">
      <c r="S105" s="5" t="s">
        <v>119</v>
      </c>
      <c r="T105" s="7" t="s">
        <v>353</v>
      </c>
      <c r="U105" s="7" t="s">
        <v>353</v>
      </c>
      <c r="V105" s="7" t="s">
        <v>269</v>
      </c>
      <c r="W105" s="7" t="s">
        <v>270</v>
      </c>
      <c r="X105" s="7" t="s">
        <v>269</v>
      </c>
      <c r="Y105" s="7" t="s">
        <v>353</v>
      </c>
      <c r="Z105" s="7" t="s">
        <v>269</v>
      </c>
      <c r="AA105" s="7" t="s">
        <v>269</v>
      </c>
      <c r="AB105" s="7" t="s">
        <v>269</v>
      </c>
      <c r="AC105" s="7" t="s">
        <v>269</v>
      </c>
      <c r="AD105" s="7" t="s">
        <v>353</v>
      </c>
      <c r="AE105" s="7" t="s">
        <v>269</v>
      </c>
    </row>
    <row r="106" spans="19:31" ht="21.75" thickBot="1">
      <c r="S106" s="5" t="s">
        <v>120</v>
      </c>
      <c r="T106" s="7" t="s">
        <v>353</v>
      </c>
      <c r="U106" s="7" t="s">
        <v>269</v>
      </c>
      <c r="V106" s="7" t="s">
        <v>269</v>
      </c>
      <c r="W106" s="7" t="s">
        <v>269</v>
      </c>
      <c r="X106" s="7" t="s">
        <v>269</v>
      </c>
      <c r="Y106" s="7" t="s">
        <v>353</v>
      </c>
      <c r="Z106" s="7" t="s">
        <v>269</v>
      </c>
      <c r="AA106" s="7" t="s">
        <v>269</v>
      </c>
      <c r="AB106" s="7" t="s">
        <v>269</v>
      </c>
      <c r="AC106" s="7" t="s">
        <v>269</v>
      </c>
      <c r="AD106" s="7" t="s">
        <v>269</v>
      </c>
      <c r="AE106" s="7" t="s">
        <v>269</v>
      </c>
    </row>
    <row r="107" spans="19:31" ht="21.75" thickBot="1">
      <c r="S107" s="5" t="s">
        <v>121</v>
      </c>
      <c r="T107" s="7" t="s">
        <v>353</v>
      </c>
      <c r="U107" s="7" t="s">
        <v>269</v>
      </c>
      <c r="V107" s="7" t="s">
        <v>353</v>
      </c>
      <c r="W107" s="7" t="s">
        <v>269</v>
      </c>
      <c r="X107" s="7" t="s">
        <v>353</v>
      </c>
      <c r="Y107" s="7" t="s">
        <v>349</v>
      </c>
      <c r="Z107" s="7" t="s">
        <v>353</v>
      </c>
      <c r="AA107" s="7" t="s">
        <v>269</v>
      </c>
      <c r="AB107" s="7" t="s">
        <v>269</v>
      </c>
      <c r="AC107" s="7" t="s">
        <v>269</v>
      </c>
      <c r="AD107" s="7" t="s">
        <v>269</v>
      </c>
      <c r="AE107" s="7" t="s">
        <v>269</v>
      </c>
    </row>
    <row r="108" spans="19:31" ht="21.75" thickBot="1">
      <c r="S108" s="5" t="s">
        <v>122</v>
      </c>
      <c r="T108" s="7" t="s">
        <v>269</v>
      </c>
      <c r="U108" s="7" t="s">
        <v>270</v>
      </c>
      <c r="V108" s="7" t="s">
        <v>269</v>
      </c>
      <c r="W108" s="7" t="s">
        <v>269</v>
      </c>
      <c r="X108" s="7" t="s">
        <v>269</v>
      </c>
      <c r="Y108" s="7" t="s">
        <v>353</v>
      </c>
      <c r="Z108" s="7" t="s">
        <v>353</v>
      </c>
      <c r="AA108" s="7" t="s">
        <v>269</v>
      </c>
      <c r="AB108" s="7" t="s">
        <v>269</v>
      </c>
      <c r="AC108" s="7" t="s">
        <v>269</v>
      </c>
      <c r="AD108" s="7" t="s">
        <v>269</v>
      </c>
      <c r="AE108" s="7" t="s">
        <v>269</v>
      </c>
    </row>
    <row r="109" spans="19:31" ht="21.75" thickBot="1">
      <c r="S109" s="5" t="s">
        <v>123</v>
      </c>
      <c r="T109" s="7" t="s">
        <v>349</v>
      </c>
      <c r="U109" s="7" t="s">
        <v>269</v>
      </c>
      <c r="V109" s="7" t="s">
        <v>269</v>
      </c>
      <c r="W109" s="7" t="s">
        <v>269</v>
      </c>
      <c r="X109" s="7" t="s">
        <v>353</v>
      </c>
      <c r="Y109" s="7" t="s">
        <v>349</v>
      </c>
      <c r="Z109" s="7" t="s">
        <v>269</v>
      </c>
      <c r="AA109" s="7" t="s">
        <v>269</v>
      </c>
      <c r="AB109" s="7" t="s">
        <v>269</v>
      </c>
      <c r="AC109" s="7" t="s">
        <v>269</v>
      </c>
      <c r="AD109" s="7" t="s">
        <v>353</v>
      </c>
      <c r="AE109" s="7" t="s">
        <v>269</v>
      </c>
    </row>
    <row r="110" spans="19:31" ht="21.75" thickBot="1">
      <c r="S110" s="5" t="s">
        <v>124</v>
      </c>
      <c r="T110" s="7" t="s">
        <v>353</v>
      </c>
      <c r="U110" s="7" t="s">
        <v>269</v>
      </c>
      <c r="V110" s="7" t="s">
        <v>269</v>
      </c>
      <c r="W110" s="7" t="s">
        <v>269</v>
      </c>
      <c r="X110" s="7" t="s">
        <v>269</v>
      </c>
      <c r="Y110" s="7" t="s">
        <v>353</v>
      </c>
      <c r="Z110" s="7" t="s">
        <v>353</v>
      </c>
      <c r="AA110" s="7" t="s">
        <v>353</v>
      </c>
      <c r="AB110" s="7" t="s">
        <v>269</v>
      </c>
      <c r="AC110" s="7" t="s">
        <v>269</v>
      </c>
      <c r="AD110" s="7" t="s">
        <v>269</v>
      </c>
      <c r="AE110" s="7" t="s">
        <v>269</v>
      </c>
    </row>
    <row r="111" spans="19:31" ht="21.75" thickBot="1">
      <c r="S111" s="5" t="s">
        <v>125</v>
      </c>
      <c r="T111" s="7" t="s">
        <v>349</v>
      </c>
      <c r="U111" s="7" t="s">
        <v>353</v>
      </c>
      <c r="V111" s="7" t="s">
        <v>269</v>
      </c>
      <c r="W111" s="7" t="s">
        <v>269</v>
      </c>
      <c r="X111" s="7" t="s">
        <v>269</v>
      </c>
      <c r="Y111" s="7" t="s">
        <v>269</v>
      </c>
      <c r="Z111" s="7" t="s">
        <v>353</v>
      </c>
      <c r="AA111" s="7" t="s">
        <v>269</v>
      </c>
      <c r="AB111" s="7" t="s">
        <v>269</v>
      </c>
      <c r="AC111" s="7" t="s">
        <v>269</v>
      </c>
      <c r="AD111" s="7" t="s">
        <v>353</v>
      </c>
      <c r="AE111" s="7" t="s">
        <v>269</v>
      </c>
    </row>
    <row r="112" spans="19:31" ht="21.75" thickBot="1">
      <c r="S112" s="5" t="s">
        <v>126</v>
      </c>
      <c r="T112" s="7" t="s">
        <v>349</v>
      </c>
      <c r="U112" s="7" t="s">
        <v>269</v>
      </c>
      <c r="V112" s="7" t="s">
        <v>269</v>
      </c>
      <c r="W112" s="7" t="s">
        <v>269</v>
      </c>
      <c r="X112" s="7" t="s">
        <v>269</v>
      </c>
      <c r="Y112" s="7" t="s">
        <v>269</v>
      </c>
      <c r="Z112" s="7" t="s">
        <v>269</v>
      </c>
      <c r="AA112" s="7" t="s">
        <v>269</v>
      </c>
      <c r="AB112" s="7" t="s">
        <v>269</v>
      </c>
      <c r="AC112" s="7" t="s">
        <v>269</v>
      </c>
      <c r="AD112" s="7" t="s">
        <v>269</v>
      </c>
      <c r="AE112" s="7" t="s">
        <v>269</v>
      </c>
    </row>
    <row r="113" spans="19:31" ht="21.75" thickBot="1">
      <c r="S113" s="5" t="s">
        <v>127</v>
      </c>
      <c r="T113" s="7" t="s">
        <v>269</v>
      </c>
      <c r="U113" s="7" t="s">
        <v>269</v>
      </c>
      <c r="V113" s="7" t="s">
        <v>269</v>
      </c>
      <c r="W113" s="7" t="s">
        <v>269</v>
      </c>
      <c r="X113" s="7" t="s">
        <v>269</v>
      </c>
      <c r="Y113" s="7" t="s">
        <v>269</v>
      </c>
      <c r="Z113" s="7" t="s">
        <v>269</v>
      </c>
      <c r="AA113" s="7" t="s">
        <v>353</v>
      </c>
      <c r="AB113" s="7" t="s">
        <v>269</v>
      </c>
      <c r="AC113" s="7" t="s">
        <v>269</v>
      </c>
      <c r="AD113" s="7" t="s">
        <v>353</v>
      </c>
      <c r="AE113" s="7" t="s">
        <v>269</v>
      </c>
    </row>
    <row r="114" spans="19:31" ht="21.75" thickBot="1">
      <c r="S114" s="5" t="s">
        <v>128</v>
      </c>
      <c r="T114" s="7" t="s">
        <v>269</v>
      </c>
      <c r="U114" s="7" t="s">
        <v>353</v>
      </c>
      <c r="V114" s="7" t="s">
        <v>269</v>
      </c>
      <c r="W114" s="7" t="s">
        <v>269</v>
      </c>
      <c r="X114" s="7" t="s">
        <v>269</v>
      </c>
      <c r="Y114" s="7" t="s">
        <v>269</v>
      </c>
      <c r="Z114" s="7" t="s">
        <v>269</v>
      </c>
      <c r="AA114" s="7" t="s">
        <v>269</v>
      </c>
      <c r="AB114" s="7" t="s">
        <v>269</v>
      </c>
      <c r="AC114" s="7" t="s">
        <v>269</v>
      </c>
      <c r="AD114" s="7" t="s">
        <v>269</v>
      </c>
      <c r="AE114" s="7" t="s">
        <v>269</v>
      </c>
    </row>
    <row r="115" spans="19:31" ht="21.75" thickBot="1">
      <c r="S115" s="5" t="s">
        <v>129</v>
      </c>
      <c r="T115" s="7" t="s">
        <v>269</v>
      </c>
      <c r="U115" s="7" t="s">
        <v>269</v>
      </c>
      <c r="V115" s="7" t="s">
        <v>269</v>
      </c>
      <c r="W115" s="7" t="s">
        <v>269</v>
      </c>
      <c r="X115" s="7" t="s">
        <v>269</v>
      </c>
      <c r="Y115" s="7" t="s">
        <v>269</v>
      </c>
      <c r="Z115" s="7" t="s">
        <v>269</v>
      </c>
      <c r="AA115" s="7" t="s">
        <v>269</v>
      </c>
      <c r="AB115" s="7" t="s">
        <v>269</v>
      </c>
      <c r="AC115" s="7" t="s">
        <v>269</v>
      </c>
      <c r="AD115" s="7" t="s">
        <v>353</v>
      </c>
      <c r="AE115" s="7" t="s">
        <v>269</v>
      </c>
    </row>
    <row r="116" spans="19:31" ht="21.75" thickBot="1">
      <c r="S116" s="5" t="s">
        <v>130</v>
      </c>
      <c r="T116" s="7" t="s">
        <v>269</v>
      </c>
      <c r="U116" s="7" t="s">
        <v>269</v>
      </c>
      <c r="V116" s="7" t="s">
        <v>269</v>
      </c>
      <c r="W116" s="7" t="s">
        <v>269</v>
      </c>
      <c r="X116" s="7" t="s">
        <v>269</v>
      </c>
      <c r="Y116" s="7" t="s">
        <v>353</v>
      </c>
      <c r="Z116" s="7" t="s">
        <v>269</v>
      </c>
      <c r="AA116" s="7" t="s">
        <v>349</v>
      </c>
      <c r="AB116" s="7" t="s">
        <v>269</v>
      </c>
      <c r="AC116" s="7" t="s">
        <v>269</v>
      </c>
      <c r="AD116" s="7" t="s">
        <v>269</v>
      </c>
      <c r="AE116" s="7" t="s">
        <v>269</v>
      </c>
    </row>
    <row r="117" spans="19:31" ht="21.75" thickBot="1">
      <c r="S117" s="5" t="s">
        <v>131</v>
      </c>
      <c r="T117" s="7" t="s">
        <v>269</v>
      </c>
      <c r="U117" s="7" t="s">
        <v>269</v>
      </c>
      <c r="V117" s="7" t="s">
        <v>269</v>
      </c>
      <c r="W117" s="7" t="s">
        <v>269</v>
      </c>
      <c r="X117" s="7" t="s">
        <v>269</v>
      </c>
      <c r="Y117" s="7" t="s">
        <v>269</v>
      </c>
      <c r="Z117" s="7" t="s">
        <v>269</v>
      </c>
      <c r="AA117" s="7" t="s">
        <v>269</v>
      </c>
      <c r="AB117" s="7" t="s">
        <v>269</v>
      </c>
      <c r="AC117" s="7" t="s">
        <v>269</v>
      </c>
      <c r="AD117" s="7" t="s">
        <v>269</v>
      </c>
      <c r="AE117" s="7" t="s">
        <v>269</v>
      </c>
    </row>
    <row r="118" spans="19:31" ht="21.75" thickBot="1">
      <c r="S118" s="5" t="s">
        <v>132</v>
      </c>
      <c r="T118" s="7" t="s">
        <v>269</v>
      </c>
      <c r="U118" s="7" t="s">
        <v>353</v>
      </c>
      <c r="V118" s="7" t="s">
        <v>269</v>
      </c>
      <c r="W118" s="7" t="s">
        <v>269</v>
      </c>
      <c r="X118" s="7" t="s">
        <v>269</v>
      </c>
      <c r="Y118" s="7" t="s">
        <v>269</v>
      </c>
      <c r="Z118" s="7" t="s">
        <v>269</v>
      </c>
      <c r="AA118" s="7" t="s">
        <v>269</v>
      </c>
      <c r="AB118" s="7" t="s">
        <v>269</v>
      </c>
      <c r="AC118" s="7" t="s">
        <v>269</v>
      </c>
      <c r="AD118" s="7" t="s">
        <v>269</v>
      </c>
      <c r="AE118" s="7" t="s">
        <v>269</v>
      </c>
    </row>
    <row r="119" spans="19:31" ht="21.75" thickBot="1">
      <c r="S119" s="5" t="s">
        <v>133</v>
      </c>
      <c r="T119" s="7" t="s">
        <v>269</v>
      </c>
      <c r="U119" s="7" t="s">
        <v>269</v>
      </c>
      <c r="V119" s="7" t="s">
        <v>269</v>
      </c>
      <c r="W119" s="7" t="s">
        <v>269</v>
      </c>
      <c r="X119" s="7" t="s">
        <v>269</v>
      </c>
      <c r="Y119" s="7" t="s">
        <v>269</v>
      </c>
      <c r="Z119" s="7" t="s">
        <v>269</v>
      </c>
      <c r="AA119" s="7" t="s">
        <v>269</v>
      </c>
      <c r="AB119" s="7" t="s">
        <v>269</v>
      </c>
      <c r="AC119" s="7" t="s">
        <v>269</v>
      </c>
      <c r="AD119" s="7" t="s">
        <v>269</v>
      </c>
      <c r="AE119" s="7" t="s">
        <v>269</v>
      </c>
    </row>
    <row r="120" spans="19:31" ht="21.75" thickBot="1">
      <c r="S120" s="5" t="s">
        <v>134</v>
      </c>
      <c r="T120" s="7" t="s">
        <v>269</v>
      </c>
      <c r="U120" s="7" t="s">
        <v>353</v>
      </c>
      <c r="V120" s="7" t="s">
        <v>269</v>
      </c>
      <c r="W120" s="7" t="s">
        <v>269</v>
      </c>
      <c r="X120" s="7" t="s">
        <v>269</v>
      </c>
      <c r="Y120" s="7" t="s">
        <v>269</v>
      </c>
      <c r="Z120" s="7" t="s">
        <v>269</v>
      </c>
      <c r="AA120" s="7" t="s">
        <v>269</v>
      </c>
      <c r="AB120" s="7" t="s">
        <v>269</v>
      </c>
      <c r="AC120" s="7" t="s">
        <v>269</v>
      </c>
      <c r="AD120" s="7" t="s">
        <v>269</v>
      </c>
      <c r="AE120" s="7" t="s">
        <v>269</v>
      </c>
    </row>
    <row r="121" spans="19:31" ht="21.75" thickBot="1">
      <c r="S121" s="5" t="s">
        <v>135</v>
      </c>
      <c r="T121" s="7" t="s">
        <v>269</v>
      </c>
      <c r="U121" s="7" t="s">
        <v>269</v>
      </c>
      <c r="V121" s="7" t="s">
        <v>269</v>
      </c>
      <c r="W121" s="7" t="s">
        <v>269</v>
      </c>
      <c r="X121" s="7" t="s">
        <v>269</v>
      </c>
      <c r="Y121" s="7" t="s">
        <v>269</v>
      </c>
      <c r="Z121" s="7" t="s">
        <v>269</v>
      </c>
      <c r="AA121" s="7" t="s">
        <v>269</v>
      </c>
      <c r="AB121" s="7" t="s">
        <v>269</v>
      </c>
      <c r="AC121" s="7" t="s">
        <v>269</v>
      </c>
      <c r="AD121" s="7" t="s">
        <v>269</v>
      </c>
      <c r="AE121" s="7" t="s">
        <v>269</v>
      </c>
    </row>
    <row r="122" spans="19:31" ht="21.75" thickBot="1">
      <c r="S122" s="5" t="s">
        <v>136</v>
      </c>
      <c r="T122" s="7" t="s">
        <v>269</v>
      </c>
      <c r="U122" s="7" t="s">
        <v>269</v>
      </c>
      <c r="V122" s="7" t="s">
        <v>269</v>
      </c>
      <c r="W122" s="7" t="s">
        <v>269</v>
      </c>
      <c r="X122" s="7" t="s">
        <v>269</v>
      </c>
      <c r="Y122" s="7" t="s">
        <v>269</v>
      </c>
      <c r="Z122" s="7" t="s">
        <v>269</v>
      </c>
      <c r="AA122" s="7" t="s">
        <v>269</v>
      </c>
      <c r="AB122" s="7" t="s">
        <v>269</v>
      </c>
      <c r="AC122" s="7" t="s">
        <v>269</v>
      </c>
      <c r="AD122" s="7" t="s">
        <v>353</v>
      </c>
      <c r="AE122" s="7" t="s">
        <v>269</v>
      </c>
    </row>
    <row r="123" spans="19:31" ht="21.75" thickBot="1">
      <c r="S123" s="5" t="s">
        <v>137</v>
      </c>
      <c r="T123" s="7" t="s">
        <v>269</v>
      </c>
      <c r="U123" s="7" t="s">
        <v>269</v>
      </c>
      <c r="V123" s="7" t="s">
        <v>269</v>
      </c>
      <c r="W123" s="7" t="s">
        <v>269</v>
      </c>
      <c r="X123" s="7" t="s">
        <v>269</v>
      </c>
      <c r="Y123" s="7" t="s">
        <v>269</v>
      </c>
      <c r="Z123" s="7" t="s">
        <v>269</v>
      </c>
      <c r="AA123" s="7" t="s">
        <v>269</v>
      </c>
      <c r="AB123" s="7" t="s">
        <v>269</v>
      </c>
      <c r="AC123" s="7" t="s">
        <v>269</v>
      </c>
      <c r="AD123" s="7" t="s">
        <v>269</v>
      </c>
      <c r="AE123" s="7" t="s">
        <v>269</v>
      </c>
    </row>
    <row r="124" spans="19:31" ht="21.75" thickBot="1">
      <c r="S124" s="5" t="s">
        <v>138</v>
      </c>
      <c r="T124" s="7" t="s">
        <v>269</v>
      </c>
      <c r="U124" s="7" t="s">
        <v>269</v>
      </c>
      <c r="V124" s="7" t="s">
        <v>269</v>
      </c>
      <c r="W124" s="7" t="s">
        <v>269</v>
      </c>
      <c r="X124" s="7" t="s">
        <v>269</v>
      </c>
      <c r="Y124" s="7" t="s">
        <v>269</v>
      </c>
      <c r="Z124" s="7" t="s">
        <v>269</v>
      </c>
      <c r="AA124" s="7" t="s">
        <v>353</v>
      </c>
      <c r="AB124" s="7" t="s">
        <v>269</v>
      </c>
      <c r="AC124" s="7" t="s">
        <v>269</v>
      </c>
      <c r="AD124" s="7" t="s">
        <v>353</v>
      </c>
      <c r="AE124" s="7" t="s">
        <v>269</v>
      </c>
    </row>
    <row r="125" spans="19:31" ht="21.75" thickBot="1">
      <c r="S125" s="5" t="s">
        <v>139</v>
      </c>
      <c r="T125" s="7" t="s">
        <v>269</v>
      </c>
      <c r="U125" s="7" t="s">
        <v>269</v>
      </c>
      <c r="V125" s="7" t="s">
        <v>269</v>
      </c>
      <c r="W125" s="7" t="s">
        <v>269</v>
      </c>
      <c r="X125" s="7" t="s">
        <v>269</v>
      </c>
      <c r="Y125" s="7" t="s">
        <v>269</v>
      </c>
      <c r="Z125" s="7" t="s">
        <v>269</v>
      </c>
      <c r="AA125" s="7" t="s">
        <v>269</v>
      </c>
      <c r="AB125" s="7" t="s">
        <v>269</v>
      </c>
      <c r="AC125" s="7" t="s">
        <v>269</v>
      </c>
      <c r="AD125" s="7" t="s">
        <v>269</v>
      </c>
      <c r="AE125" s="7" t="s">
        <v>269</v>
      </c>
    </row>
    <row r="126" spans="19:31" ht="21.75" thickBot="1">
      <c r="S126" s="5" t="s">
        <v>140</v>
      </c>
      <c r="T126" s="7" t="s">
        <v>269</v>
      </c>
      <c r="U126" s="7" t="s">
        <v>269</v>
      </c>
      <c r="V126" s="7" t="s">
        <v>269</v>
      </c>
      <c r="W126" s="7" t="s">
        <v>269</v>
      </c>
      <c r="X126" s="7" t="s">
        <v>269</v>
      </c>
      <c r="Y126" s="7" t="s">
        <v>269</v>
      </c>
      <c r="Z126" s="7" t="s">
        <v>269</v>
      </c>
      <c r="AA126" s="7" t="s">
        <v>269</v>
      </c>
      <c r="AB126" s="7" t="s">
        <v>269</v>
      </c>
      <c r="AC126" s="7" t="s">
        <v>269</v>
      </c>
      <c r="AD126" s="7" t="s">
        <v>269</v>
      </c>
      <c r="AE126" s="7" t="s">
        <v>269</v>
      </c>
    </row>
    <row r="127" spans="19:31" ht="21.75" thickBot="1">
      <c r="S127" s="5" t="s">
        <v>141</v>
      </c>
      <c r="T127" s="7" t="s">
        <v>269</v>
      </c>
      <c r="U127" s="7" t="s">
        <v>269</v>
      </c>
      <c r="V127" s="7" t="s">
        <v>269</v>
      </c>
      <c r="W127" s="7" t="s">
        <v>269</v>
      </c>
      <c r="X127" s="7" t="s">
        <v>269</v>
      </c>
      <c r="Y127" s="7" t="s">
        <v>269</v>
      </c>
      <c r="Z127" s="7" t="s">
        <v>269</v>
      </c>
      <c r="AA127" s="7" t="s">
        <v>269</v>
      </c>
      <c r="AB127" s="7" t="s">
        <v>269</v>
      </c>
      <c r="AC127" s="7" t="s">
        <v>269</v>
      </c>
      <c r="AD127" s="7" t="s">
        <v>269</v>
      </c>
      <c r="AE127" s="7" t="s">
        <v>269</v>
      </c>
    </row>
    <row r="128" spans="19:31" ht="21.75" thickBot="1">
      <c r="S128" s="5" t="s">
        <v>142</v>
      </c>
      <c r="T128" s="7" t="s">
        <v>269</v>
      </c>
      <c r="U128" s="7" t="s">
        <v>269</v>
      </c>
      <c r="V128" s="7" t="s">
        <v>269</v>
      </c>
      <c r="W128" s="7" t="s">
        <v>269</v>
      </c>
      <c r="X128" s="7" t="s">
        <v>269</v>
      </c>
      <c r="Y128" s="7" t="s">
        <v>269</v>
      </c>
      <c r="Z128" s="7" t="s">
        <v>269</v>
      </c>
      <c r="AA128" s="7" t="s">
        <v>269</v>
      </c>
      <c r="AB128" s="7" t="s">
        <v>269</v>
      </c>
      <c r="AC128" s="7" t="s">
        <v>269</v>
      </c>
      <c r="AD128" s="7" t="s">
        <v>269</v>
      </c>
      <c r="AE128" s="7" t="s">
        <v>353</v>
      </c>
    </row>
    <row r="129" spans="19:31" ht="21.75" thickBot="1">
      <c r="S129" s="5" t="s">
        <v>143</v>
      </c>
      <c r="T129" s="7" t="s">
        <v>353</v>
      </c>
      <c r="U129" s="7" t="s">
        <v>269</v>
      </c>
      <c r="V129" s="7" t="s">
        <v>269</v>
      </c>
      <c r="W129" s="7" t="s">
        <v>269</v>
      </c>
      <c r="X129" s="7" t="s">
        <v>269</v>
      </c>
      <c r="Y129" s="7" t="s">
        <v>269</v>
      </c>
      <c r="Z129" s="7" t="s">
        <v>269</v>
      </c>
      <c r="AA129" s="7" t="s">
        <v>269</v>
      </c>
      <c r="AB129" s="7" t="s">
        <v>269</v>
      </c>
      <c r="AC129" s="7" t="s">
        <v>269</v>
      </c>
      <c r="AD129" s="7" t="s">
        <v>269</v>
      </c>
      <c r="AE129" s="7" t="s">
        <v>353</v>
      </c>
    </row>
    <row r="130" spans="19:31" ht="21.75" thickBot="1">
      <c r="S130" s="5" t="s">
        <v>144</v>
      </c>
      <c r="T130" s="7" t="s">
        <v>269</v>
      </c>
      <c r="U130" s="7" t="s">
        <v>269</v>
      </c>
      <c r="V130" s="7" t="s">
        <v>269</v>
      </c>
      <c r="W130" s="7" t="s">
        <v>269</v>
      </c>
      <c r="X130" s="7" t="s">
        <v>269</v>
      </c>
      <c r="Y130" s="7" t="s">
        <v>269</v>
      </c>
      <c r="Z130" s="7" t="s">
        <v>269</v>
      </c>
      <c r="AA130" s="7" t="s">
        <v>269</v>
      </c>
      <c r="AB130" s="7" t="s">
        <v>269</v>
      </c>
      <c r="AC130" s="7" t="s">
        <v>269</v>
      </c>
      <c r="AD130" s="7" t="s">
        <v>269</v>
      </c>
      <c r="AE130" s="7" t="s">
        <v>353</v>
      </c>
    </row>
    <row r="131" spans="19:31" ht="21.75" thickBot="1">
      <c r="S131" s="5" t="s">
        <v>145</v>
      </c>
      <c r="T131" s="7" t="s">
        <v>269</v>
      </c>
      <c r="U131" s="7" t="s">
        <v>269</v>
      </c>
      <c r="V131" s="7" t="s">
        <v>269</v>
      </c>
      <c r="W131" s="7" t="s">
        <v>269</v>
      </c>
      <c r="X131" s="7" t="s">
        <v>269</v>
      </c>
      <c r="Y131" s="7" t="s">
        <v>269</v>
      </c>
      <c r="Z131" s="7" t="s">
        <v>269</v>
      </c>
      <c r="AA131" s="7" t="s">
        <v>269</v>
      </c>
      <c r="AB131" s="7" t="s">
        <v>269</v>
      </c>
      <c r="AC131" s="7" t="s">
        <v>269</v>
      </c>
      <c r="AD131" s="7" t="s">
        <v>269</v>
      </c>
      <c r="AE131" s="7" t="s">
        <v>269</v>
      </c>
    </row>
    <row r="132" spans="19:31" ht="21.75" thickBot="1">
      <c r="S132" s="5" t="s">
        <v>146</v>
      </c>
      <c r="T132" s="7" t="s">
        <v>269</v>
      </c>
      <c r="U132" s="7" t="s">
        <v>269</v>
      </c>
      <c r="V132" s="7" t="s">
        <v>269</v>
      </c>
      <c r="W132" s="7" t="s">
        <v>269</v>
      </c>
      <c r="X132" s="7" t="s">
        <v>269</v>
      </c>
      <c r="Y132" s="7" t="s">
        <v>269</v>
      </c>
      <c r="Z132" s="7" t="s">
        <v>269</v>
      </c>
      <c r="AA132" s="7" t="s">
        <v>269</v>
      </c>
      <c r="AB132" s="7" t="s">
        <v>269</v>
      </c>
      <c r="AC132" s="7" t="s">
        <v>269</v>
      </c>
      <c r="AD132" s="7" t="s">
        <v>269</v>
      </c>
      <c r="AE132" s="7" t="s">
        <v>269</v>
      </c>
    </row>
    <row r="133" spans="19:31" ht="21.75" thickBot="1">
      <c r="S133" s="5" t="s">
        <v>147</v>
      </c>
      <c r="T133" s="7" t="s">
        <v>269</v>
      </c>
      <c r="U133" s="7" t="s">
        <v>269</v>
      </c>
      <c r="V133" s="7" t="s">
        <v>269</v>
      </c>
      <c r="W133" s="7" t="s">
        <v>269</v>
      </c>
      <c r="X133" s="7" t="s">
        <v>269</v>
      </c>
      <c r="Y133" s="7" t="s">
        <v>269</v>
      </c>
      <c r="Z133" s="7" t="s">
        <v>269</v>
      </c>
      <c r="AA133" s="7" t="s">
        <v>269</v>
      </c>
      <c r="AB133" s="7" t="s">
        <v>269</v>
      </c>
      <c r="AC133" s="7" t="s">
        <v>269</v>
      </c>
      <c r="AD133" s="7" t="s">
        <v>269</v>
      </c>
      <c r="AE133" s="7" t="s">
        <v>269</v>
      </c>
    </row>
    <row r="134" spans="19:31" ht="21.75" thickBot="1">
      <c r="S134" s="5" t="s">
        <v>148</v>
      </c>
      <c r="T134" s="7" t="s">
        <v>269</v>
      </c>
      <c r="U134" s="7" t="s">
        <v>269</v>
      </c>
      <c r="V134" s="7" t="s">
        <v>269</v>
      </c>
      <c r="W134" s="7" t="s">
        <v>269</v>
      </c>
      <c r="X134" s="7" t="s">
        <v>269</v>
      </c>
      <c r="Y134" s="7" t="s">
        <v>269</v>
      </c>
      <c r="Z134" s="7" t="s">
        <v>269</v>
      </c>
      <c r="AA134" s="7" t="s">
        <v>269</v>
      </c>
      <c r="AB134" s="7" t="s">
        <v>269</v>
      </c>
      <c r="AC134" s="7" t="s">
        <v>269</v>
      </c>
      <c r="AD134" s="7" t="s">
        <v>269</v>
      </c>
      <c r="AE134" s="7" t="s">
        <v>269</v>
      </c>
    </row>
    <row r="135" spans="19:31" ht="21.75" thickBot="1">
      <c r="S135" s="5" t="s">
        <v>149</v>
      </c>
      <c r="T135" s="7" t="s">
        <v>269</v>
      </c>
      <c r="U135" s="7" t="s">
        <v>269</v>
      </c>
      <c r="V135" s="7" t="s">
        <v>269</v>
      </c>
      <c r="W135" s="7" t="s">
        <v>269</v>
      </c>
      <c r="X135" s="7" t="s">
        <v>269</v>
      </c>
      <c r="Y135" s="7" t="s">
        <v>269</v>
      </c>
      <c r="Z135" s="7" t="s">
        <v>269</v>
      </c>
      <c r="AA135" s="7" t="s">
        <v>269</v>
      </c>
      <c r="AB135" s="7" t="s">
        <v>269</v>
      </c>
      <c r="AC135" s="7" t="s">
        <v>269</v>
      </c>
      <c r="AD135" s="7" t="s">
        <v>269</v>
      </c>
      <c r="AE135" s="7" t="s">
        <v>269</v>
      </c>
    </row>
    <row r="136" spans="19:31" ht="21.75" thickBot="1">
      <c r="S136" s="5" t="s">
        <v>150</v>
      </c>
      <c r="T136" s="7" t="s">
        <v>269</v>
      </c>
      <c r="U136" s="7" t="s">
        <v>269</v>
      </c>
      <c r="V136" s="7" t="s">
        <v>269</v>
      </c>
      <c r="W136" s="7" t="s">
        <v>269</v>
      </c>
      <c r="X136" s="7" t="s">
        <v>269</v>
      </c>
      <c r="Y136" s="7" t="s">
        <v>269</v>
      </c>
      <c r="Z136" s="7" t="s">
        <v>269</v>
      </c>
      <c r="AA136" s="7" t="s">
        <v>269</v>
      </c>
      <c r="AB136" s="7" t="s">
        <v>269</v>
      </c>
      <c r="AC136" s="7" t="s">
        <v>269</v>
      </c>
      <c r="AD136" s="7" t="s">
        <v>269</v>
      </c>
      <c r="AE136" s="7" t="s">
        <v>269</v>
      </c>
    </row>
    <row r="137" spans="19:31" ht="21.75" thickBot="1">
      <c r="S137" s="5" t="s">
        <v>151</v>
      </c>
      <c r="T137" s="7" t="s">
        <v>269</v>
      </c>
      <c r="U137" s="7" t="s">
        <v>269</v>
      </c>
      <c r="V137" s="7" t="s">
        <v>269</v>
      </c>
      <c r="W137" s="7" t="s">
        <v>269</v>
      </c>
      <c r="X137" s="7" t="s">
        <v>269</v>
      </c>
      <c r="Y137" s="7" t="s">
        <v>269</v>
      </c>
      <c r="Z137" s="7" t="s">
        <v>269</v>
      </c>
      <c r="AA137" s="7" t="s">
        <v>269</v>
      </c>
      <c r="AB137" s="7" t="s">
        <v>269</v>
      </c>
      <c r="AC137" s="7" t="s">
        <v>269</v>
      </c>
      <c r="AD137" s="7" t="s">
        <v>269</v>
      </c>
      <c r="AE137" s="7" t="s">
        <v>269</v>
      </c>
    </row>
    <row r="138" spans="19:31" ht="21.75" thickBot="1">
      <c r="S138" s="5" t="s">
        <v>152</v>
      </c>
      <c r="T138" s="7" t="s">
        <v>269</v>
      </c>
      <c r="U138" s="7" t="s">
        <v>269</v>
      </c>
      <c r="V138" s="7" t="s">
        <v>269</v>
      </c>
      <c r="W138" s="7" t="s">
        <v>269</v>
      </c>
      <c r="X138" s="7" t="s">
        <v>269</v>
      </c>
      <c r="Y138" s="7" t="s">
        <v>269</v>
      </c>
      <c r="Z138" s="7" t="s">
        <v>269</v>
      </c>
      <c r="AA138" s="7" t="s">
        <v>269</v>
      </c>
      <c r="AB138" s="7" t="s">
        <v>269</v>
      </c>
      <c r="AC138" s="7" t="s">
        <v>269</v>
      </c>
      <c r="AD138" s="7" t="s">
        <v>269</v>
      </c>
      <c r="AE138" s="7" t="s">
        <v>269</v>
      </c>
    </row>
    <row r="139" spans="19:31" ht="21.75" thickBot="1">
      <c r="S139" s="5" t="s">
        <v>153</v>
      </c>
      <c r="T139" s="7" t="s">
        <v>269</v>
      </c>
      <c r="U139" s="7" t="s">
        <v>269</v>
      </c>
      <c r="V139" s="7" t="s">
        <v>269</v>
      </c>
      <c r="W139" s="7" t="s">
        <v>269</v>
      </c>
      <c r="X139" s="7" t="s">
        <v>269</v>
      </c>
      <c r="Y139" s="7" t="s">
        <v>269</v>
      </c>
      <c r="Z139" s="7" t="s">
        <v>269</v>
      </c>
      <c r="AA139" s="7" t="s">
        <v>269</v>
      </c>
      <c r="AB139" s="7" t="s">
        <v>269</v>
      </c>
      <c r="AC139" s="7" t="s">
        <v>269</v>
      </c>
      <c r="AD139" s="7" t="s">
        <v>269</v>
      </c>
      <c r="AE139" s="7" t="s">
        <v>269</v>
      </c>
    </row>
    <row r="140" spans="19:31" ht="21.75" thickBot="1">
      <c r="S140" s="5" t="s">
        <v>154</v>
      </c>
      <c r="T140" s="7" t="s">
        <v>269</v>
      </c>
      <c r="U140" s="7" t="s">
        <v>269</v>
      </c>
      <c r="V140" s="7" t="s">
        <v>269</v>
      </c>
      <c r="W140" s="7" t="s">
        <v>269</v>
      </c>
      <c r="X140" s="7" t="s">
        <v>269</v>
      </c>
      <c r="Y140" s="7" t="s">
        <v>269</v>
      </c>
      <c r="Z140" s="7" t="s">
        <v>269</v>
      </c>
      <c r="AA140" s="7" t="s">
        <v>269</v>
      </c>
      <c r="AB140" s="7" t="s">
        <v>269</v>
      </c>
      <c r="AC140" s="7" t="s">
        <v>269</v>
      </c>
      <c r="AD140" s="7" t="s">
        <v>269</v>
      </c>
      <c r="AE140" s="7" t="s">
        <v>269</v>
      </c>
    </row>
    <row r="141" spans="19:31" ht="21.75" thickBot="1">
      <c r="S141" s="5" t="s">
        <v>155</v>
      </c>
      <c r="T141" s="7" t="s">
        <v>269</v>
      </c>
      <c r="U141" s="7" t="s">
        <v>269</v>
      </c>
      <c r="V141" s="7" t="s">
        <v>269</v>
      </c>
      <c r="W141" s="7" t="s">
        <v>269</v>
      </c>
      <c r="X141" s="7" t="s">
        <v>269</v>
      </c>
      <c r="Y141" s="7" t="s">
        <v>269</v>
      </c>
      <c r="Z141" s="7" t="s">
        <v>269</v>
      </c>
      <c r="AA141" s="7" t="s">
        <v>269</v>
      </c>
      <c r="AB141" s="7" t="s">
        <v>269</v>
      </c>
      <c r="AC141" s="7" t="s">
        <v>269</v>
      </c>
      <c r="AD141" s="7" t="s">
        <v>269</v>
      </c>
      <c r="AE141" s="7" t="s">
        <v>269</v>
      </c>
    </row>
    <row r="142" spans="19:31" ht="21.75" thickBot="1">
      <c r="S142" s="5" t="s">
        <v>156</v>
      </c>
      <c r="T142" s="7" t="s">
        <v>269</v>
      </c>
      <c r="U142" s="7" t="s">
        <v>269</v>
      </c>
      <c r="V142" s="7" t="s">
        <v>269</v>
      </c>
      <c r="W142" s="7" t="s">
        <v>269</v>
      </c>
      <c r="X142" s="7" t="s">
        <v>269</v>
      </c>
      <c r="Y142" s="7" t="s">
        <v>269</v>
      </c>
      <c r="Z142" s="7" t="s">
        <v>269</v>
      </c>
      <c r="AA142" s="7" t="s">
        <v>269</v>
      </c>
      <c r="AB142" s="7" t="s">
        <v>269</v>
      </c>
      <c r="AC142" s="7" t="s">
        <v>269</v>
      </c>
      <c r="AD142" s="7" t="s">
        <v>269</v>
      </c>
      <c r="AE142" s="7" t="s">
        <v>269</v>
      </c>
    </row>
    <row r="143" spans="19:31" ht="21.75" thickBot="1">
      <c r="S143" s="5" t="s">
        <v>157</v>
      </c>
      <c r="T143" s="7" t="s">
        <v>269</v>
      </c>
      <c r="U143" s="7" t="s">
        <v>269</v>
      </c>
      <c r="V143" s="7" t="s">
        <v>269</v>
      </c>
      <c r="W143" s="7" t="s">
        <v>269</v>
      </c>
      <c r="X143" s="7" t="s">
        <v>269</v>
      </c>
      <c r="Y143" s="7" t="s">
        <v>269</v>
      </c>
      <c r="Z143" s="7" t="s">
        <v>269</v>
      </c>
      <c r="AA143" s="7" t="s">
        <v>269</v>
      </c>
      <c r="AB143" s="7" t="s">
        <v>269</v>
      </c>
      <c r="AC143" s="7" t="s">
        <v>269</v>
      </c>
      <c r="AD143" s="7" t="s">
        <v>269</v>
      </c>
      <c r="AE143" s="7" t="s">
        <v>269</v>
      </c>
    </row>
    <row r="144" spans="19:31" ht="21.75" thickBot="1">
      <c r="S144" s="5" t="s">
        <v>158</v>
      </c>
      <c r="T144" s="7" t="s">
        <v>269</v>
      </c>
      <c r="U144" s="7" t="s">
        <v>269</v>
      </c>
      <c r="V144" s="7" t="s">
        <v>269</v>
      </c>
      <c r="W144" s="7" t="s">
        <v>269</v>
      </c>
      <c r="X144" s="7" t="s">
        <v>269</v>
      </c>
      <c r="Y144" s="7" t="s">
        <v>269</v>
      </c>
      <c r="Z144" s="7" t="s">
        <v>269</v>
      </c>
      <c r="AA144" s="7" t="s">
        <v>269</v>
      </c>
      <c r="AB144" s="7" t="s">
        <v>269</v>
      </c>
      <c r="AC144" s="7" t="s">
        <v>269</v>
      </c>
      <c r="AD144" s="7" t="s">
        <v>269</v>
      </c>
      <c r="AE144" s="7" t="s">
        <v>269</v>
      </c>
    </row>
    <row r="145" spans="19:31" ht="21.75" thickBot="1">
      <c r="S145" s="5" t="s">
        <v>159</v>
      </c>
      <c r="T145" s="7" t="s">
        <v>269</v>
      </c>
      <c r="U145" s="7" t="s">
        <v>269</v>
      </c>
      <c r="V145" s="7" t="s">
        <v>269</v>
      </c>
      <c r="W145" s="7" t="s">
        <v>269</v>
      </c>
      <c r="X145" s="7" t="s">
        <v>269</v>
      </c>
      <c r="Y145" s="7" t="s">
        <v>269</v>
      </c>
      <c r="Z145" s="7" t="s">
        <v>269</v>
      </c>
      <c r="AA145" s="7" t="s">
        <v>269</v>
      </c>
      <c r="AB145" s="7" t="s">
        <v>269</v>
      </c>
      <c r="AC145" s="7" t="s">
        <v>269</v>
      </c>
      <c r="AD145" s="7" t="s">
        <v>269</v>
      </c>
      <c r="AE145" s="7" t="s">
        <v>269</v>
      </c>
    </row>
    <row r="146" spans="19:31" ht="21.75" thickBot="1">
      <c r="S146" s="5" t="s">
        <v>160</v>
      </c>
      <c r="T146" s="7" t="s">
        <v>269</v>
      </c>
      <c r="U146" s="7" t="s">
        <v>269</v>
      </c>
      <c r="V146" s="7" t="s">
        <v>269</v>
      </c>
      <c r="W146" s="7" t="s">
        <v>269</v>
      </c>
      <c r="X146" s="7" t="s">
        <v>269</v>
      </c>
      <c r="Y146" s="7" t="s">
        <v>269</v>
      </c>
      <c r="Z146" s="7" t="s">
        <v>269</v>
      </c>
      <c r="AA146" s="7" t="s">
        <v>269</v>
      </c>
      <c r="AB146" s="7" t="s">
        <v>269</v>
      </c>
      <c r="AC146" s="7" t="s">
        <v>269</v>
      </c>
      <c r="AD146" s="7" t="s">
        <v>269</v>
      </c>
      <c r="AE146" s="7" t="s">
        <v>269</v>
      </c>
    </row>
    <row r="147" spans="19:31" ht="21.75" thickBot="1">
      <c r="S147" s="5" t="s">
        <v>161</v>
      </c>
      <c r="T147" s="7" t="s">
        <v>269</v>
      </c>
      <c r="U147" s="7" t="s">
        <v>269</v>
      </c>
      <c r="V147" s="7" t="s">
        <v>269</v>
      </c>
      <c r="W147" s="7" t="s">
        <v>269</v>
      </c>
      <c r="X147" s="7" t="s">
        <v>269</v>
      </c>
      <c r="Y147" s="7" t="s">
        <v>269</v>
      </c>
      <c r="Z147" s="7" t="s">
        <v>269</v>
      </c>
      <c r="AA147" s="7" t="s">
        <v>269</v>
      </c>
      <c r="AB147" s="7" t="s">
        <v>269</v>
      </c>
      <c r="AC147" s="7" t="s">
        <v>269</v>
      </c>
      <c r="AD147" s="7" t="s">
        <v>269</v>
      </c>
      <c r="AE147" s="7" t="s">
        <v>269</v>
      </c>
    </row>
    <row r="148" spans="19:31" ht="21.75" thickBot="1">
      <c r="S148" s="5" t="s">
        <v>162</v>
      </c>
      <c r="T148" s="7" t="s">
        <v>269</v>
      </c>
      <c r="U148" s="7" t="s">
        <v>269</v>
      </c>
      <c r="V148" s="7" t="s">
        <v>269</v>
      </c>
      <c r="W148" s="7" t="s">
        <v>269</v>
      </c>
      <c r="X148" s="7" t="s">
        <v>269</v>
      </c>
      <c r="Y148" s="7" t="s">
        <v>269</v>
      </c>
      <c r="Z148" s="7" t="s">
        <v>269</v>
      </c>
      <c r="AA148" s="7" t="s">
        <v>269</v>
      </c>
      <c r="AB148" s="7" t="s">
        <v>269</v>
      </c>
      <c r="AC148" s="7" t="s">
        <v>269</v>
      </c>
      <c r="AD148" s="7" t="s">
        <v>269</v>
      </c>
      <c r="AE148" s="7" t="s">
        <v>269</v>
      </c>
    </row>
    <row r="149" spans="19:31" ht="21.75" thickBot="1">
      <c r="S149" s="5" t="s">
        <v>163</v>
      </c>
      <c r="T149" s="7" t="s">
        <v>269</v>
      </c>
      <c r="U149" s="7" t="s">
        <v>269</v>
      </c>
      <c r="V149" s="7" t="s">
        <v>269</v>
      </c>
      <c r="W149" s="7" t="s">
        <v>269</v>
      </c>
      <c r="X149" s="7" t="s">
        <v>269</v>
      </c>
      <c r="Y149" s="7" t="s">
        <v>269</v>
      </c>
      <c r="Z149" s="7" t="s">
        <v>269</v>
      </c>
      <c r="AA149" s="7" t="s">
        <v>269</v>
      </c>
      <c r="AB149" s="7" t="s">
        <v>269</v>
      </c>
      <c r="AC149" s="7" t="s">
        <v>269</v>
      </c>
      <c r="AD149" s="7" t="s">
        <v>349</v>
      </c>
      <c r="AE149" s="7" t="s">
        <v>269</v>
      </c>
    </row>
    <row r="150" spans="19:31" ht="21.75" thickBot="1">
      <c r="S150" s="5" t="s">
        <v>164</v>
      </c>
      <c r="T150" s="7" t="s">
        <v>269</v>
      </c>
      <c r="U150" s="7" t="s">
        <v>269</v>
      </c>
      <c r="V150" s="7" t="s">
        <v>269</v>
      </c>
      <c r="W150" s="7" t="s">
        <v>269</v>
      </c>
      <c r="X150" s="7" t="s">
        <v>269</v>
      </c>
      <c r="Y150" s="7" t="s">
        <v>269</v>
      </c>
      <c r="Z150" s="7" t="s">
        <v>269</v>
      </c>
      <c r="AA150" s="7" t="s">
        <v>269</v>
      </c>
      <c r="AB150" s="7" t="s">
        <v>269</v>
      </c>
      <c r="AC150" s="7" t="s">
        <v>269</v>
      </c>
      <c r="AD150" s="7" t="s">
        <v>269</v>
      </c>
      <c r="AE150" s="7" t="s">
        <v>269</v>
      </c>
    </row>
    <row r="151" spans="19:31" ht="21.75" thickBot="1">
      <c r="S151" s="5" t="s">
        <v>165</v>
      </c>
      <c r="T151" s="7" t="s">
        <v>269</v>
      </c>
      <c r="U151" s="7" t="s">
        <v>269</v>
      </c>
      <c r="V151" s="7" t="s">
        <v>269</v>
      </c>
      <c r="W151" s="7" t="s">
        <v>269</v>
      </c>
      <c r="X151" s="7" t="s">
        <v>269</v>
      </c>
      <c r="Y151" s="7" t="s">
        <v>269</v>
      </c>
      <c r="Z151" s="7" t="s">
        <v>269</v>
      </c>
      <c r="AA151" s="7" t="s">
        <v>269</v>
      </c>
      <c r="AB151" s="7" t="s">
        <v>269</v>
      </c>
      <c r="AC151" s="7" t="s">
        <v>269</v>
      </c>
      <c r="AD151" s="7" t="s">
        <v>269</v>
      </c>
      <c r="AE151" s="7" t="s">
        <v>269</v>
      </c>
    </row>
    <row r="152" spans="19:31" ht="21.75" thickBot="1">
      <c r="S152" s="5" t="s">
        <v>166</v>
      </c>
      <c r="T152" s="7" t="s">
        <v>269</v>
      </c>
      <c r="U152" s="7" t="s">
        <v>269</v>
      </c>
      <c r="V152" s="7" t="s">
        <v>269</v>
      </c>
      <c r="W152" s="7" t="s">
        <v>269</v>
      </c>
      <c r="X152" s="7" t="s">
        <v>269</v>
      </c>
      <c r="Y152" s="7" t="s">
        <v>269</v>
      </c>
      <c r="Z152" s="7" t="s">
        <v>269</v>
      </c>
      <c r="AA152" s="7" t="s">
        <v>269</v>
      </c>
      <c r="AB152" s="7" t="s">
        <v>269</v>
      </c>
      <c r="AC152" s="7" t="s">
        <v>269</v>
      </c>
      <c r="AD152" s="7" t="s">
        <v>269</v>
      </c>
      <c r="AE152" s="7" t="s">
        <v>269</v>
      </c>
    </row>
    <row r="153" spans="19:31" ht="21.75" thickBot="1">
      <c r="S153" s="5" t="s">
        <v>167</v>
      </c>
      <c r="T153" s="7" t="s">
        <v>269</v>
      </c>
      <c r="U153" s="7" t="s">
        <v>269</v>
      </c>
      <c r="V153" s="7" t="s">
        <v>269</v>
      </c>
      <c r="W153" s="7" t="s">
        <v>269</v>
      </c>
      <c r="X153" s="7" t="s">
        <v>269</v>
      </c>
      <c r="Y153" s="7" t="s">
        <v>269</v>
      </c>
      <c r="Z153" s="7" t="s">
        <v>269</v>
      </c>
      <c r="AA153" s="7" t="s">
        <v>269</v>
      </c>
      <c r="AB153" s="7" t="s">
        <v>269</v>
      </c>
      <c r="AC153" s="7" t="s">
        <v>269</v>
      </c>
      <c r="AD153" s="7" t="s">
        <v>269</v>
      </c>
      <c r="AE153" s="7" t="s">
        <v>269</v>
      </c>
    </row>
    <row r="154" spans="19:31" ht="21.75" thickBot="1">
      <c r="S154" s="5" t="s">
        <v>168</v>
      </c>
      <c r="T154" s="7" t="s">
        <v>269</v>
      </c>
      <c r="U154" s="7" t="s">
        <v>269</v>
      </c>
      <c r="V154" s="7" t="s">
        <v>269</v>
      </c>
      <c r="W154" s="7" t="s">
        <v>269</v>
      </c>
      <c r="X154" s="7" t="s">
        <v>269</v>
      </c>
      <c r="Y154" s="7" t="s">
        <v>269</v>
      </c>
      <c r="Z154" s="7" t="s">
        <v>269</v>
      </c>
      <c r="AA154" s="7" t="s">
        <v>269</v>
      </c>
      <c r="AB154" s="7" t="s">
        <v>269</v>
      </c>
      <c r="AC154" s="7" t="s">
        <v>269</v>
      </c>
      <c r="AD154" s="7" t="s">
        <v>269</v>
      </c>
      <c r="AE154" s="7" t="s">
        <v>269</v>
      </c>
    </row>
    <row r="155" spans="19:31" ht="21.75" thickBot="1">
      <c r="S155" s="5" t="s">
        <v>169</v>
      </c>
      <c r="T155" s="7" t="s">
        <v>269</v>
      </c>
      <c r="U155" s="7" t="s">
        <v>269</v>
      </c>
      <c r="V155" s="7" t="s">
        <v>269</v>
      </c>
      <c r="W155" s="7" t="s">
        <v>269</v>
      </c>
      <c r="X155" s="7" t="s">
        <v>269</v>
      </c>
      <c r="Y155" s="7" t="s">
        <v>269</v>
      </c>
      <c r="Z155" s="7" t="s">
        <v>269</v>
      </c>
      <c r="AA155" s="7" t="s">
        <v>269</v>
      </c>
      <c r="AB155" s="7" t="s">
        <v>269</v>
      </c>
      <c r="AC155" s="7" t="s">
        <v>269</v>
      </c>
      <c r="AD155" s="7" t="s">
        <v>269</v>
      </c>
      <c r="AE155" s="7" t="s">
        <v>269</v>
      </c>
    </row>
    <row r="156" spans="19:31" ht="21.75" thickBot="1">
      <c r="S156" s="5" t="s">
        <v>170</v>
      </c>
      <c r="T156" s="7" t="s">
        <v>269</v>
      </c>
      <c r="U156" s="7" t="s">
        <v>269</v>
      </c>
      <c r="V156" s="7" t="s">
        <v>269</v>
      </c>
      <c r="W156" s="7" t="s">
        <v>269</v>
      </c>
      <c r="X156" s="7" t="s">
        <v>269</v>
      </c>
      <c r="Y156" s="7" t="s">
        <v>269</v>
      </c>
      <c r="Z156" s="7" t="s">
        <v>269</v>
      </c>
      <c r="AA156" s="7" t="s">
        <v>269</v>
      </c>
      <c r="AB156" s="7" t="s">
        <v>269</v>
      </c>
      <c r="AC156" s="7" t="s">
        <v>269</v>
      </c>
      <c r="AD156" s="7" t="s">
        <v>269</v>
      </c>
      <c r="AE156" s="7" t="s">
        <v>269</v>
      </c>
    </row>
    <row r="157" spans="19:31" ht="21.75" thickBot="1">
      <c r="S157" s="5" t="s">
        <v>171</v>
      </c>
      <c r="T157" s="7" t="s">
        <v>269</v>
      </c>
      <c r="U157" s="7" t="s">
        <v>269</v>
      </c>
      <c r="V157" s="7" t="s">
        <v>269</v>
      </c>
      <c r="W157" s="7" t="s">
        <v>269</v>
      </c>
      <c r="X157" s="7" t="s">
        <v>269</v>
      </c>
      <c r="Y157" s="7" t="s">
        <v>269</v>
      </c>
      <c r="Z157" s="7" t="s">
        <v>269</v>
      </c>
      <c r="AA157" s="7" t="s">
        <v>269</v>
      </c>
      <c r="AB157" s="7" t="s">
        <v>269</v>
      </c>
      <c r="AC157" s="7" t="s">
        <v>269</v>
      </c>
      <c r="AD157" s="7" t="s">
        <v>269</v>
      </c>
      <c r="AE157" s="7" t="s">
        <v>269</v>
      </c>
    </row>
    <row r="158" spans="19:31" ht="21.75" thickBot="1">
      <c r="S158" s="5" t="s">
        <v>172</v>
      </c>
      <c r="T158" s="7" t="s">
        <v>269</v>
      </c>
      <c r="U158" s="7" t="s">
        <v>269</v>
      </c>
      <c r="V158" s="7" t="s">
        <v>269</v>
      </c>
      <c r="W158" s="7" t="s">
        <v>269</v>
      </c>
      <c r="X158" s="7" t="s">
        <v>269</v>
      </c>
      <c r="Y158" s="7" t="s">
        <v>269</v>
      </c>
      <c r="Z158" s="7" t="s">
        <v>269</v>
      </c>
      <c r="AA158" s="7" t="s">
        <v>269</v>
      </c>
      <c r="AB158" s="7" t="s">
        <v>269</v>
      </c>
      <c r="AC158" s="7" t="s">
        <v>269</v>
      </c>
      <c r="AD158" s="7" t="s">
        <v>269</v>
      </c>
      <c r="AE158" s="7" t="s">
        <v>269</v>
      </c>
    </row>
    <row r="159" spans="19:31" ht="21.75" thickBot="1">
      <c r="S159" s="5" t="s">
        <v>173</v>
      </c>
      <c r="T159" s="7" t="s">
        <v>269</v>
      </c>
      <c r="U159" s="7" t="s">
        <v>269</v>
      </c>
      <c r="V159" s="7" t="s">
        <v>269</v>
      </c>
      <c r="W159" s="7" t="s">
        <v>269</v>
      </c>
      <c r="X159" s="7" t="s">
        <v>269</v>
      </c>
      <c r="Y159" s="7" t="s">
        <v>269</v>
      </c>
      <c r="Z159" s="7" t="s">
        <v>269</v>
      </c>
      <c r="AA159" s="7" t="s">
        <v>269</v>
      </c>
      <c r="AB159" s="7" t="s">
        <v>269</v>
      </c>
      <c r="AC159" s="7" t="s">
        <v>269</v>
      </c>
      <c r="AD159" s="7" t="s">
        <v>269</v>
      </c>
      <c r="AE159" s="7" t="s">
        <v>269</v>
      </c>
    </row>
    <row r="160" spans="19:31" ht="21.75" thickBot="1">
      <c r="S160" s="5" t="s">
        <v>174</v>
      </c>
      <c r="T160" s="7" t="s">
        <v>269</v>
      </c>
      <c r="U160" s="7" t="s">
        <v>269</v>
      </c>
      <c r="V160" s="7" t="s">
        <v>269</v>
      </c>
      <c r="W160" s="7" t="s">
        <v>269</v>
      </c>
      <c r="X160" s="7" t="s">
        <v>269</v>
      </c>
      <c r="Y160" s="7" t="s">
        <v>269</v>
      </c>
      <c r="Z160" s="7" t="s">
        <v>269</v>
      </c>
      <c r="AA160" s="7" t="s">
        <v>269</v>
      </c>
      <c r="AB160" s="7" t="s">
        <v>269</v>
      </c>
      <c r="AC160" s="7" t="s">
        <v>269</v>
      </c>
      <c r="AD160" s="7" t="s">
        <v>269</v>
      </c>
      <c r="AE160" s="7" t="s">
        <v>269</v>
      </c>
    </row>
    <row r="161" ht="13.5" thickBot="1"/>
    <row r="162" spans="19:31" ht="13.5" thickBot="1">
      <c r="S162" s="5" t="s">
        <v>175</v>
      </c>
      <c r="T162" s="5" t="s">
        <v>9</v>
      </c>
      <c r="U162" s="5" t="s">
        <v>10</v>
      </c>
      <c r="V162" s="5" t="s">
        <v>11</v>
      </c>
      <c r="W162" s="5" t="s">
        <v>12</v>
      </c>
      <c r="X162" s="5" t="s">
        <v>13</v>
      </c>
      <c r="Y162" s="5" t="s">
        <v>14</v>
      </c>
      <c r="Z162" s="5" t="s">
        <v>15</v>
      </c>
      <c r="AA162" s="5" t="s">
        <v>16</v>
      </c>
      <c r="AB162" s="5" t="s">
        <v>17</v>
      </c>
      <c r="AC162" s="5" t="s">
        <v>18</v>
      </c>
      <c r="AD162" s="5" t="s">
        <v>19</v>
      </c>
      <c r="AE162" s="5" t="s">
        <v>20</v>
      </c>
    </row>
    <row r="163" spans="19:31" ht="13.5" thickBot="1">
      <c r="S163" s="5" t="s">
        <v>117</v>
      </c>
      <c r="T163" s="7">
        <v>0</v>
      </c>
      <c r="U163" s="7">
        <v>3000</v>
      </c>
      <c r="V163" s="7">
        <v>0</v>
      </c>
      <c r="W163" s="7">
        <v>0</v>
      </c>
      <c r="X163" s="7">
        <v>3000</v>
      </c>
      <c r="Y163" s="7">
        <v>3000</v>
      </c>
      <c r="Z163" s="7">
        <v>0</v>
      </c>
      <c r="AA163" s="7">
        <v>2000</v>
      </c>
      <c r="AB163" s="7">
        <v>0</v>
      </c>
      <c r="AC163" s="7">
        <v>0</v>
      </c>
      <c r="AD163" s="7">
        <v>3000</v>
      </c>
      <c r="AE163" s="7">
        <v>3000</v>
      </c>
    </row>
    <row r="164" spans="19:31" ht="13.5" thickBot="1">
      <c r="S164" s="5" t="s">
        <v>119</v>
      </c>
      <c r="T164" s="7">
        <v>3000</v>
      </c>
      <c r="U164" s="7">
        <v>3000</v>
      </c>
      <c r="V164" s="7">
        <v>0</v>
      </c>
      <c r="W164" s="7">
        <v>1000</v>
      </c>
      <c r="X164" s="7">
        <v>0</v>
      </c>
      <c r="Y164" s="7">
        <v>3000</v>
      </c>
      <c r="Z164" s="7">
        <v>0</v>
      </c>
      <c r="AA164" s="7">
        <v>0</v>
      </c>
      <c r="AB164" s="7">
        <v>0</v>
      </c>
      <c r="AC164" s="7">
        <v>0</v>
      </c>
      <c r="AD164" s="7">
        <v>3000</v>
      </c>
      <c r="AE164" s="7">
        <v>0</v>
      </c>
    </row>
    <row r="165" spans="19:31" ht="13.5" thickBot="1">
      <c r="S165" s="5" t="s">
        <v>120</v>
      </c>
      <c r="T165" s="7">
        <v>3000</v>
      </c>
      <c r="U165" s="7">
        <v>0</v>
      </c>
      <c r="V165" s="7">
        <v>0</v>
      </c>
      <c r="W165" s="7">
        <v>0</v>
      </c>
      <c r="X165" s="7">
        <v>0</v>
      </c>
      <c r="Y165" s="7">
        <v>3000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</row>
    <row r="166" spans="19:31" ht="13.5" thickBot="1">
      <c r="S166" s="5" t="s">
        <v>121</v>
      </c>
      <c r="T166" s="7">
        <v>3000</v>
      </c>
      <c r="U166" s="7">
        <v>0</v>
      </c>
      <c r="V166" s="7">
        <v>3000</v>
      </c>
      <c r="W166" s="7">
        <v>0</v>
      </c>
      <c r="X166" s="7">
        <v>3000</v>
      </c>
      <c r="Y166" s="7">
        <v>2000</v>
      </c>
      <c r="Z166" s="7">
        <v>3000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</row>
    <row r="167" spans="19:31" ht="13.5" thickBot="1">
      <c r="S167" s="5" t="s">
        <v>122</v>
      </c>
      <c r="T167" s="7">
        <v>0</v>
      </c>
      <c r="U167" s="7">
        <v>1000</v>
      </c>
      <c r="V167" s="7">
        <v>0</v>
      </c>
      <c r="W167" s="7">
        <v>0</v>
      </c>
      <c r="X167" s="7">
        <v>0</v>
      </c>
      <c r="Y167" s="7">
        <v>3000</v>
      </c>
      <c r="Z167" s="7">
        <v>3000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</row>
    <row r="168" spans="19:31" ht="13.5" thickBot="1">
      <c r="S168" s="5" t="s">
        <v>123</v>
      </c>
      <c r="T168" s="7">
        <v>2000</v>
      </c>
      <c r="U168" s="7">
        <v>0</v>
      </c>
      <c r="V168" s="7">
        <v>0</v>
      </c>
      <c r="W168" s="7">
        <v>0</v>
      </c>
      <c r="X168" s="7">
        <v>3000</v>
      </c>
      <c r="Y168" s="7">
        <v>2000</v>
      </c>
      <c r="Z168" s="7">
        <v>0</v>
      </c>
      <c r="AA168" s="7">
        <v>0</v>
      </c>
      <c r="AB168" s="7">
        <v>0</v>
      </c>
      <c r="AC168" s="7">
        <v>0</v>
      </c>
      <c r="AD168" s="7">
        <v>3000</v>
      </c>
      <c r="AE168" s="7">
        <v>0</v>
      </c>
    </row>
    <row r="169" spans="19:31" ht="13.5" thickBot="1">
      <c r="S169" s="5" t="s">
        <v>124</v>
      </c>
      <c r="T169" s="7">
        <v>3000</v>
      </c>
      <c r="U169" s="7">
        <v>0</v>
      </c>
      <c r="V169" s="7">
        <v>0</v>
      </c>
      <c r="W169" s="7">
        <v>0</v>
      </c>
      <c r="X169" s="7">
        <v>0</v>
      </c>
      <c r="Y169" s="7">
        <v>3000</v>
      </c>
      <c r="Z169" s="7">
        <v>3000</v>
      </c>
      <c r="AA169" s="7">
        <v>3000</v>
      </c>
      <c r="AB169" s="7">
        <v>0</v>
      </c>
      <c r="AC169" s="7">
        <v>0</v>
      </c>
      <c r="AD169" s="7">
        <v>0</v>
      </c>
      <c r="AE169" s="7">
        <v>0</v>
      </c>
    </row>
    <row r="170" spans="19:31" ht="13.5" thickBot="1">
      <c r="S170" s="5" t="s">
        <v>125</v>
      </c>
      <c r="T170" s="7">
        <v>2000</v>
      </c>
      <c r="U170" s="7">
        <v>3000</v>
      </c>
      <c r="V170" s="7">
        <v>0</v>
      </c>
      <c r="W170" s="7">
        <v>0</v>
      </c>
      <c r="X170" s="7">
        <v>0</v>
      </c>
      <c r="Y170" s="7">
        <v>0</v>
      </c>
      <c r="Z170" s="7">
        <v>3000</v>
      </c>
      <c r="AA170" s="7">
        <v>0</v>
      </c>
      <c r="AB170" s="7">
        <v>0</v>
      </c>
      <c r="AC170" s="7">
        <v>0</v>
      </c>
      <c r="AD170" s="7">
        <v>3000</v>
      </c>
      <c r="AE170" s="7">
        <v>0</v>
      </c>
    </row>
    <row r="171" spans="19:31" ht="13.5" thickBot="1">
      <c r="S171" s="5" t="s">
        <v>126</v>
      </c>
      <c r="T171" s="7">
        <v>2000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</row>
    <row r="172" spans="19:31" ht="13.5" thickBot="1">
      <c r="S172" s="5" t="s">
        <v>127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3000</v>
      </c>
      <c r="AB172" s="7">
        <v>0</v>
      </c>
      <c r="AC172" s="7">
        <v>0</v>
      </c>
      <c r="AD172" s="7">
        <v>3000</v>
      </c>
      <c r="AE172" s="7">
        <v>0</v>
      </c>
    </row>
    <row r="173" spans="19:31" ht="13.5" thickBot="1">
      <c r="S173" s="5" t="s">
        <v>128</v>
      </c>
      <c r="T173" s="7">
        <v>0</v>
      </c>
      <c r="U173" s="7">
        <v>3000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</row>
    <row r="174" spans="19:31" ht="13.5" thickBot="1">
      <c r="S174" s="5" t="s">
        <v>129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3000</v>
      </c>
      <c r="AE174" s="7">
        <v>0</v>
      </c>
    </row>
    <row r="175" spans="19:31" ht="13.5" thickBot="1">
      <c r="S175" s="5" t="s">
        <v>130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3000</v>
      </c>
      <c r="Z175" s="7">
        <v>0</v>
      </c>
      <c r="AA175" s="7">
        <v>2000</v>
      </c>
      <c r="AB175" s="7">
        <v>0</v>
      </c>
      <c r="AC175" s="7">
        <v>0</v>
      </c>
      <c r="AD175" s="7">
        <v>0</v>
      </c>
      <c r="AE175" s="7">
        <v>0</v>
      </c>
    </row>
    <row r="176" spans="19:31" ht="13.5" thickBot="1">
      <c r="S176" s="5" t="s">
        <v>131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</row>
    <row r="177" spans="19:31" ht="13.5" thickBot="1">
      <c r="S177" s="5" t="s">
        <v>132</v>
      </c>
      <c r="T177" s="7">
        <v>0</v>
      </c>
      <c r="U177" s="7">
        <v>3000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</row>
    <row r="178" spans="19:31" ht="13.5" thickBot="1">
      <c r="S178" s="5" t="s">
        <v>133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</row>
    <row r="179" spans="19:31" ht="13.5" thickBot="1">
      <c r="S179" s="5" t="s">
        <v>134</v>
      </c>
      <c r="T179" s="7">
        <v>0</v>
      </c>
      <c r="U179" s="7">
        <v>3000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</row>
    <row r="180" spans="19:31" ht="13.5" thickBot="1">
      <c r="S180" s="5" t="s">
        <v>135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</row>
    <row r="181" spans="19:31" ht="13.5" thickBot="1">
      <c r="S181" s="5" t="s">
        <v>136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3000</v>
      </c>
      <c r="AE181" s="7">
        <v>0</v>
      </c>
    </row>
    <row r="182" spans="19:31" ht="13.5" thickBot="1">
      <c r="S182" s="5" t="s">
        <v>137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</row>
    <row r="183" spans="19:31" ht="13.5" thickBot="1">
      <c r="S183" s="5" t="s">
        <v>138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3000</v>
      </c>
      <c r="AB183" s="7">
        <v>0</v>
      </c>
      <c r="AC183" s="7">
        <v>0</v>
      </c>
      <c r="AD183" s="7">
        <v>3000</v>
      </c>
      <c r="AE183" s="7">
        <v>0</v>
      </c>
    </row>
    <row r="184" spans="19:31" ht="13.5" thickBot="1">
      <c r="S184" s="5" t="s">
        <v>139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</row>
    <row r="185" spans="19:31" ht="13.5" thickBot="1">
      <c r="S185" s="5" t="s">
        <v>140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</row>
    <row r="186" spans="19:31" ht="13.5" thickBot="1">
      <c r="S186" s="5" t="s">
        <v>141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</row>
    <row r="187" spans="19:31" ht="13.5" thickBot="1">
      <c r="S187" s="5" t="s">
        <v>142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3000</v>
      </c>
    </row>
    <row r="188" spans="19:31" ht="13.5" thickBot="1">
      <c r="S188" s="5" t="s">
        <v>143</v>
      </c>
      <c r="T188" s="7">
        <v>3000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3000</v>
      </c>
    </row>
    <row r="189" spans="19:31" ht="13.5" thickBot="1">
      <c r="S189" s="5" t="s">
        <v>144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3000</v>
      </c>
    </row>
    <row r="190" spans="19:31" ht="13.5" thickBot="1">
      <c r="S190" s="5" t="s">
        <v>145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</row>
    <row r="191" spans="19:31" ht="13.5" thickBot="1">
      <c r="S191" s="5" t="s">
        <v>146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</row>
    <row r="192" spans="19:31" ht="13.5" thickBot="1">
      <c r="S192" s="5" t="s">
        <v>147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</row>
    <row r="193" spans="19:31" ht="13.5" thickBot="1">
      <c r="S193" s="5" t="s">
        <v>148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</row>
    <row r="194" spans="19:31" ht="13.5" thickBot="1">
      <c r="S194" s="5" t="s">
        <v>149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</row>
    <row r="195" spans="19:31" ht="13.5" thickBot="1">
      <c r="S195" s="5" t="s">
        <v>150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</row>
    <row r="196" spans="19:31" ht="13.5" thickBot="1">
      <c r="S196" s="5" t="s">
        <v>151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</row>
    <row r="197" spans="19:31" ht="13.5" thickBot="1">
      <c r="S197" s="5" t="s">
        <v>152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</row>
    <row r="198" spans="19:31" ht="13.5" thickBot="1">
      <c r="S198" s="5" t="s">
        <v>153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</row>
    <row r="199" spans="19:31" ht="13.5" thickBot="1">
      <c r="S199" s="5" t="s">
        <v>154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</row>
    <row r="200" spans="19:31" ht="13.5" thickBot="1">
      <c r="S200" s="5" t="s">
        <v>155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</row>
    <row r="201" spans="19:31" ht="13.5" thickBot="1">
      <c r="S201" s="5" t="s">
        <v>156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</row>
    <row r="202" spans="19:31" ht="13.5" thickBot="1">
      <c r="S202" s="5" t="s">
        <v>157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</row>
    <row r="203" spans="19:31" ht="13.5" thickBot="1">
      <c r="S203" s="5" t="s">
        <v>158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</row>
    <row r="204" spans="19:31" ht="13.5" thickBot="1">
      <c r="S204" s="5" t="s">
        <v>159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</row>
    <row r="205" spans="19:31" ht="13.5" thickBot="1">
      <c r="S205" s="5" t="s">
        <v>160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</row>
    <row r="206" spans="19:31" ht="13.5" thickBot="1">
      <c r="S206" s="5" t="s">
        <v>161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</row>
    <row r="207" spans="19:31" ht="13.5" thickBot="1">
      <c r="S207" s="5" t="s">
        <v>162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</row>
    <row r="208" spans="19:31" ht="13.5" thickBot="1">
      <c r="S208" s="5" t="s">
        <v>163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2000</v>
      </c>
      <c r="AE208" s="7">
        <v>0</v>
      </c>
    </row>
    <row r="209" spans="19:31" ht="13.5" thickBot="1">
      <c r="S209" s="5" t="s">
        <v>164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</row>
    <row r="210" spans="19:31" ht="13.5" thickBot="1">
      <c r="S210" s="5" t="s">
        <v>165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</row>
    <row r="211" spans="19:31" ht="13.5" thickBot="1">
      <c r="S211" s="5" t="s">
        <v>166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</row>
    <row r="212" spans="19:31" ht="13.5" thickBot="1">
      <c r="S212" s="5" t="s">
        <v>167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</row>
    <row r="213" spans="19:31" ht="13.5" thickBot="1">
      <c r="S213" s="5" t="s">
        <v>168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</row>
    <row r="214" spans="19:31" ht="13.5" thickBot="1">
      <c r="S214" s="5" t="s">
        <v>169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</row>
    <row r="215" spans="19:31" ht="13.5" thickBot="1">
      <c r="S215" s="5" t="s">
        <v>170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</row>
    <row r="216" spans="19:31" ht="13.5" thickBot="1">
      <c r="S216" s="5" t="s">
        <v>171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</row>
    <row r="217" spans="19:31" ht="13.5" thickBot="1">
      <c r="S217" s="5" t="s">
        <v>172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</row>
    <row r="218" spans="19:31" ht="13.5" thickBot="1">
      <c r="S218" s="5" t="s">
        <v>173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</row>
    <row r="219" spans="19:31" ht="13.5" thickBot="1">
      <c r="S219" s="5" t="s">
        <v>174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</row>
    <row r="220" ht="13.5" thickBot="1"/>
    <row r="221" spans="19:35" ht="13.5" thickBot="1">
      <c r="S221" s="5" t="s">
        <v>176</v>
      </c>
      <c r="T221" s="5" t="s">
        <v>9</v>
      </c>
      <c r="U221" s="5" t="s">
        <v>10</v>
      </c>
      <c r="V221" s="5" t="s">
        <v>11</v>
      </c>
      <c r="W221" s="5" t="s">
        <v>12</v>
      </c>
      <c r="X221" s="5" t="s">
        <v>13</v>
      </c>
      <c r="Y221" s="5" t="s">
        <v>14</v>
      </c>
      <c r="Z221" s="5" t="s">
        <v>15</v>
      </c>
      <c r="AA221" s="5" t="s">
        <v>16</v>
      </c>
      <c r="AB221" s="5" t="s">
        <v>17</v>
      </c>
      <c r="AC221" s="5" t="s">
        <v>18</v>
      </c>
      <c r="AD221" s="5" t="s">
        <v>19</v>
      </c>
      <c r="AE221" s="5" t="s">
        <v>20</v>
      </c>
      <c r="AF221" s="5" t="s">
        <v>177</v>
      </c>
      <c r="AG221" s="5" t="s">
        <v>178</v>
      </c>
      <c r="AH221" s="5" t="s">
        <v>179</v>
      </c>
      <c r="AI221" s="5" t="s">
        <v>180</v>
      </c>
    </row>
    <row r="222" spans="19:35" ht="13.5" thickBot="1">
      <c r="S222" s="5" t="s">
        <v>22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3000</v>
      </c>
      <c r="AB222" s="7">
        <v>0</v>
      </c>
      <c r="AC222" s="7">
        <v>0</v>
      </c>
      <c r="AD222" s="7">
        <v>0</v>
      </c>
      <c r="AE222" s="7">
        <v>0</v>
      </c>
      <c r="AF222" s="7">
        <v>3000</v>
      </c>
      <c r="AG222" s="7">
        <v>3000</v>
      </c>
      <c r="AH222" s="7">
        <v>0</v>
      </c>
      <c r="AI222" s="7">
        <v>0</v>
      </c>
    </row>
    <row r="223" spans="19:35" ht="13.5" thickBot="1">
      <c r="S223" s="5" t="s">
        <v>23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3000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3000</v>
      </c>
      <c r="AG223" s="7">
        <v>3000</v>
      </c>
      <c r="AH223" s="7">
        <v>0</v>
      </c>
      <c r="AI223" s="7">
        <v>0</v>
      </c>
    </row>
    <row r="224" spans="19:35" ht="13.5" thickBot="1">
      <c r="S224" s="5" t="s">
        <v>24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3000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3000</v>
      </c>
      <c r="AG224" s="7">
        <v>3000</v>
      </c>
      <c r="AH224" s="7">
        <v>0</v>
      </c>
      <c r="AI224" s="7">
        <v>0</v>
      </c>
    </row>
    <row r="225" spans="19:35" ht="13.5" thickBot="1">
      <c r="S225" s="5" t="s">
        <v>25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3000</v>
      </c>
      <c r="AB225" s="7">
        <v>0</v>
      </c>
      <c r="AC225" s="7">
        <v>0</v>
      </c>
      <c r="AD225" s="7">
        <v>0</v>
      </c>
      <c r="AE225" s="7">
        <v>0</v>
      </c>
      <c r="AF225" s="7">
        <v>3000</v>
      </c>
      <c r="AG225" s="7">
        <v>3000</v>
      </c>
      <c r="AH225" s="7">
        <v>0</v>
      </c>
      <c r="AI225" s="7">
        <v>0</v>
      </c>
    </row>
    <row r="226" spans="19:35" ht="13.5" thickBot="1">
      <c r="S226" s="5" t="s">
        <v>26</v>
      </c>
      <c r="T226" s="7">
        <v>0</v>
      </c>
      <c r="U226" s="7">
        <v>3000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3000</v>
      </c>
      <c r="AG226" s="7">
        <v>3000</v>
      </c>
      <c r="AH226" s="7">
        <v>0</v>
      </c>
      <c r="AI226" s="7">
        <v>0</v>
      </c>
    </row>
    <row r="227" spans="19:35" ht="13.5" thickBot="1">
      <c r="S227" s="5" t="s">
        <v>27</v>
      </c>
      <c r="T227" s="7">
        <v>3000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3000</v>
      </c>
      <c r="AG227" s="7">
        <v>3000</v>
      </c>
      <c r="AH227" s="7">
        <v>0</v>
      </c>
      <c r="AI227" s="7">
        <v>0</v>
      </c>
    </row>
    <row r="228" spans="19:35" ht="13.5" thickBot="1">
      <c r="S228" s="5" t="s">
        <v>28</v>
      </c>
      <c r="T228" s="7">
        <v>0</v>
      </c>
      <c r="U228" s="7">
        <v>3000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3000</v>
      </c>
      <c r="AG228" s="7">
        <v>3000</v>
      </c>
      <c r="AH228" s="7">
        <v>0</v>
      </c>
      <c r="AI228" s="7">
        <v>0</v>
      </c>
    </row>
    <row r="229" spans="19:35" ht="13.5" thickBot="1">
      <c r="S229" s="5" t="s">
        <v>29</v>
      </c>
      <c r="T229" s="7">
        <v>2000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2000</v>
      </c>
      <c r="AG229" s="7">
        <v>2000</v>
      </c>
      <c r="AH229" s="7">
        <v>0</v>
      </c>
      <c r="AI229" s="7">
        <v>0</v>
      </c>
    </row>
    <row r="230" spans="19:35" ht="13.5" thickBot="1">
      <c r="S230" s="5" t="s">
        <v>30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3000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3000</v>
      </c>
      <c r="AG230" s="7">
        <v>3000</v>
      </c>
      <c r="AH230" s="7">
        <v>0</v>
      </c>
      <c r="AI230" s="7">
        <v>0</v>
      </c>
    </row>
    <row r="231" spans="19:35" ht="13.5" thickBot="1">
      <c r="S231" s="5" t="s">
        <v>31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2000</v>
      </c>
      <c r="AE231" s="7">
        <v>0</v>
      </c>
      <c r="AF231" s="7">
        <v>2000</v>
      </c>
      <c r="AG231" s="7">
        <v>2000</v>
      </c>
      <c r="AH231" s="7">
        <v>0</v>
      </c>
      <c r="AI231" s="7">
        <v>0</v>
      </c>
    </row>
    <row r="232" spans="19:35" ht="13.5" thickBot="1">
      <c r="S232" s="5" t="s">
        <v>32</v>
      </c>
      <c r="T232" s="7">
        <v>2000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2000</v>
      </c>
      <c r="AG232" s="7">
        <v>2000</v>
      </c>
      <c r="AH232" s="7">
        <v>0</v>
      </c>
      <c r="AI232" s="7">
        <v>0</v>
      </c>
    </row>
    <row r="233" spans="19:35" ht="13.5" thickBot="1">
      <c r="S233" s="5" t="s">
        <v>33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3000</v>
      </c>
      <c r="AE233" s="7">
        <v>0</v>
      </c>
      <c r="AF233" s="7">
        <v>3000</v>
      </c>
      <c r="AG233" s="7">
        <v>3000</v>
      </c>
      <c r="AH233" s="7">
        <v>0</v>
      </c>
      <c r="AI233" s="7">
        <v>0</v>
      </c>
    </row>
    <row r="234" spans="19:35" ht="13.5" thickBot="1">
      <c r="S234" s="5" t="s">
        <v>34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3000</v>
      </c>
      <c r="AE234" s="7">
        <v>0</v>
      </c>
      <c r="AF234" s="7">
        <v>3000</v>
      </c>
      <c r="AG234" s="7">
        <v>3000</v>
      </c>
      <c r="AH234" s="7">
        <v>0</v>
      </c>
      <c r="AI234" s="7">
        <v>0</v>
      </c>
    </row>
    <row r="235" spans="19:35" ht="13.5" thickBot="1">
      <c r="S235" s="5" t="s">
        <v>35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3000</v>
      </c>
      <c r="AE235" s="7">
        <v>0</v>
      </c>
      <c r="AF235" s="7">
        <v>3000</v>
      </c>
      <c r="AG235" s="7">
        <v>3000</v>
      </c>
      <c r="AH235" s="7">
        <v>0</v>
      </c>
      <c r="AI235" s="7">
        <v>0</v>
      </c>
    </row>
    <row r="236" spans="19:35" ht="13.5" thickBot="1">
      <c r="S236" s="5" t="s">
        <v>36</v>
      </c>
      <c r="T236" s="7">
        <v>3000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3000</v>
      </c>
      <c r="AG236" s="7">
        <v>3000</v>
      </c>
      <c r="AH236" s="7">
        <v>0</v>
      </c>
      <c r="AI236" s="7">
        <v>0</v>
      </c>
    </row>
    <row r="237" spans="19:35" ht="13.5" thickBot="1">
      <c r="S237" s="5" t="s">
        <v>37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3000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3000</v>
      </c>
      <c r="AG237" s="7">
        <v>3000</v>
      </c>
      <c r="AH237" s="7">
        <v>0</v>
      </c>
      <c r="AI237" s="7">
        <v>0</v>
      </c>
    </row>
    <row r="238" spans="19:35" ht="13.5" thickBot="1">
      <c r="S238" s="5" t="s">
        <v>38</v>
      </c>
      <c r="T238" s="7">
        <v>2000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2000</v>
      </c>
      <c r="AG238" s="7">
        <v>2000</v>
      </c>
      <c r="AH238" s="7">
        <v>0</v>
      </c>
      <c r="AI238" s="7">
        <v>0</v>
      </c>
    </row>
    <row r="239" spans="19:35" ht="13.5" thickBot="1">
      <c r="S239" s="5" t="s">
        <v>39</v>
      </c>
      <c r="T239" s="7">
        <v>3000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3000</v>
      </c>
      <c r="AG239" s="7">
        <v>3000</v>
      </c>
      <c r="AH239" s="7">
        <v>0</v>
      </c>
      <c r="AI239" s="7">
        <v>0</v>
      </c>
    </row>
    <row r="240" spans="19:35" ht="13.5" thickBot="1">
      <c r="S240" s="5" t="s">
        <v>40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3000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3000</v>
      </c>
      <c r="AG240" s="7">
        <v>3000</v>
      </c>
      <c r="AH240" s="7">
        <v>0</v>
      </c>
      <c r="AI240" s="7">
        <v>0</v>
      </c>
    </row>
    <row r="241" spans="19:35" ht="13.5" thickBot="1">
      <c r="S241" s="5" t="s">
        <v>41</v>
      </c>
      <c r="T241" s="7">
        <v>3000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3000</v>
      </c>
      <c r="AG241" s="7">
        <v>3000</v>
      </c>
      <c r="AH241" s="7">
        <v>0</v>
      </c>
      <c r="AI241" s="7">
        <v>0</v>
      </c>
    </row>
    <row r="242" spans="19:35" ht="13.5" thickBot="1">
      <c r="S242" s="5" t="s">
        <v>42</v>
      </c>
      <c r="T242" s="7">
        <v>0</v>
      </c>
      <c r="U242" s="7">
        <v>0</v>
      </c>
      <c r="V242" s="7">
        <v>0</v>
      </c>
      <c r="W242" s="7">
        <v>0</v>
      </c>
      <c r="X242" s="7">
        <v>3000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3000</v>
      </c>
      <c r="AG242" s="7">
        <v>3000</v>
      </c>
      <c r="AH242" s="7">
        <v>0</v>
      </c>
      <c r="AI242" s="7">
        <v>0</v>
      </c>
    </row>
    <row r="243" spans="19:35" ht="13.5" thickBot="1">
      <c r="S243" s="5" t="s">
        <v>43</v>
      </c>
      <c r="T243" s="7">
        <v>0</v>
      </c>
      <c r="U243" s="7">
        <v>0</v>
      </c>
      <c r="V243" s="7">
        <v>0</v>
      </c>
      <c r="W243" s="7">
        <v>0</v>
      </c>
      <c r="X243" s="7">
        <v>3000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3000</v>
      </c>
      <c r="AG243" s="7">
        <v>3000</v>
      </c>
      <c r="AH243" s="7">
        <v>0</v>
      </c>
      <c r="AI243" s="7">
        <v>0</v>
      </c>
    </row>
    <row r="244" spans="19:35" ht="13.5" thickBot="1">
      <c r="S244" s="5" t="s">
        <v>44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3000</v>
      </c>
      <c r="AE244" s="7">
        <v>0</v>
      </c>
      <c r="AF244" s="7">
        <v>3000</v>
      </c>
      <c r="AG244" s="7">
        <v>3000</v>
      </c>
      <c r="AH244" s="7">
        <v>0</v>
      </c>
      <c r="AI244" s="7">
        <v>0</v>
      </c>
    </row>
    <row r="245" spans="19:35" ht="13.5" thickBot="1">
      <c r="S245" s="5" t="s">
        <v>45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3000</v>
      </c>
      <c r="AE245" s="7">
        <v>0</v>
      </c>
      <c r="AF245" s="7">
        <v>3000</v>
      </c>
      <c r="AG245" s="7">
        <v>3000</v>
      </c>
      <c r="AH245" s="7">
        <v>0</v>
      </c>
      <c r="AI245" s="7">
        <v>0</v>
      </c>
    </row>
    <row r="246" spans="19:35" ht="13.5" thickBot="1">
      <c r="S246" s="5" t="s">
        <v>46</v>
      </c>
      <c r="T246" s="7">
        <v>0</v>
      </c>
      <c r="U246" s="7">
        <v>0</v>
      </c>
      <c r="V246" s="7">
        <v>0</v>
      </c>
      <c r="W246" s="7">
        <v>0</v>
      </c>
      <c r="X246" s="7">
        <v>3000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3000</v>
      </c>
      <c r="AG246" s="7">
        <v>3000</v>
      </c>
      <c r="AH246" s="7">
        <v>0</v>
      </c>
      <c r="AI246" s="7">
        <v>0</v>
      </c>
    </row>
    <row r="247" spans="19:35" ht="13.5" thickBot="1">
      <c r="S247" s="5" t="s">
        <v>47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3000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3000</v>
      </c>
      <c r="AG247" s="7">
        <v>3000</v>
      </c>
      <c r="AH247" s="7">
        <v>0</v>
      </c>
      <c r="AI247" s="7">
        <v>0</v>
      </c>
    </row>
    <row r="248" spans="19:35" ht="13.5" thickBot="1">
      <c r="S248" s="5" t="s">
        <v>48</v>
      </c>
      <c r="T248" s="7">
        <v>3000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3000</v>
      </c>
      <c r="AG248" s="7">
        <v>3000</v>
      </c>
      <c r="AH248" s="7">
        <v>0</v>
      </c>
      <c r="AI248" s="7">
        <v>0</v>
      </c>
    </row>
    <row r="249" spans="19:35" ht="13.5" thickBot="1">
      <c r="S249" s="5" t="s">
        <v>49</v>
      </c>
      <c r="T249" s="7">
        <v>3000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3000</v>
      </c>
      <c r="AG249" s="7">
        <v>3000</v>
      </c>
      <c r="AH249" s="7">
        <v>0</v>
      </c>
      <c r="AI249" s="7">
        <v>0</v>
      </c>
    </row>
    <row r="250" spans="19:35" ht="13.5" thickBot="1">
      <c r="S250" s="5" t="s">
        <v>50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2000</v>
      </c>
      <c r="AE250" s="7">
        <v>0</v>
      </c>
      <c r="AF250" s="7">
        <v>2000</v>
      </c>
      <c r="AG250" s="7">
        <v>2000</v>
      </c>
      <c r="AH250" s="7">
        <v>0</v>
      </c>
      <c r="AI250" s="7">
        <v>0</v>
      </c>
    </row>
    <row r="251" spans="19:35" ht="13.5" thickBot="1">
      <c r="S251" s="5" t="s">
        <v>51</v>
      </c>
      <c r="T251" s="7">
        <v>3000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3000</v>
      </c>
      <c r="AG251" s="7">
        <v>3000</v>
      </c>
      <c r="AH251" s="7">
        <v>0</v>
      </c>
      <c r="AI251" s="7">
        <v>0</v>
      </c>
    </row>
    <row r="252" spans="19:35" ht="13.5" thickBot="1">
      <c r="S252" s="5" t="s">
        <v>52</v>
      </c>
      <c r="T252" s="7">
        <v>0</v>
      </c>
      <c r="U252" s="7">
        <v>0</v>
      </c>
      <c r="V252" s="7">
        <v>3000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3000</v>
      </c>
      <c r="AG252" s="7">
        <v>3000</v>
      </c>
      <c r="AH252" s="7">
        <v>0</v>
      </c>
      <c r="AI252" s="7">
        <v>0</v>
      </c>
    </row>
    <row r="253" spans="19:35" ht="13.5" thickBot="1">
      <c r="S253" s="5" t="s">
        <v>53</v>
      </c>
      <c r="T253" s="7">
        <v>3000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3000</v>
      </c>
      <c r="AG253" s="7">
        <v>3000</v>
      </c>
      <c r="AH253" s="7">
        <v>0</v>
      </c>
      <c r="AI253" s="7">
        <v>0</v>
      </c>
    </row>
    <row r="254" spans="19:35" ht="13.5" thickBot="1">
      <c r="S254" s="5" t="s">
        <v>54</v>
      </c>
      <c r="T254" s="7">
        <v>0</v>
      </c>
      <c r="U254" s="7">
        <v>0</v>
      </c>
      <c r="V254" s="7">
        <v>0</v>
      </c>
      <c r="W254" s="7">
        <v>1000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1000</v>
      </c>
      <c r="AG254" s="7">
        <v>1000</v>
      </c>
      <c r="AH254" s="7">
        <v>0</v>
      </c>
      <c r="AI254" s="7">
        <v>0</v>
      </c>
    </row>
    <row r="255" spans="19:35" ht="13.5" thickBot="1">
      <c r="S255" s="5" t="s">
        <v>55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3000</v>
      </c>
      <c r="AF255" s="7">
        <v>3000</v>
      </c>
      <c r="AG255" s="7">
        <v>3000</v>
      </c>
      <c r="AH255" s="7">
        <v>0</v>
      </c>
      <c r="AI255" s="7">
        <v>0</v>
      </c>
    </row>
    <row r="256" spans="19:35" ht="13.5" thickBot="1">
      <c r="S256" s="5" t="s">
        <v>56</v>
      </c>
      <c r="T256" s="7">
        <v>3000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3000</v>
      </c>
      <c r="AG256" s="7">
        <v>3000</v>
      </c>
      <c r="AH256" s="7">
        <v>0</v>
      </c>
      <c r="AI256" s="7">
        <v>0</v>
      </c>
    </row>
    <row r="257" spans="19:35" ht="13.5" thickBot="1">
      <c r="S257" s="5" t="s">
        <v>57</v>
      </c>
      <c r="T257" s="7">
        <v>0</v>
      </c>
      <c r="U257" s="7">
        <v>0</v>
      </c>
      <c r="V257" s="7">
        <v>0</v>
      </c>
      <c r="W257" s="7">
        <v>1000</v>
      </c>
      <c r="X257" s="7">
        <v>0</v>
      </c>
      <c r="Y257" s="7">
        <v>0</v>
      </c>
      <c r="Z257" s="7">
        <v>0</v>
      </c>
      <c r="AA257" s="7">
        <v>2000</v>
      </c>
      <c r="AB257" s="7">
        <v>0</v>
      </c>
      <c r="AC257" s="7">
        <v>0</v>
      </c>
      <c r="AD257" s="7">
        <v>0</v>
      </c>
      <c r="AE257" s="7">
        <v>0</v>
      </c>
      <c r="AF257" s="7">
        <v>3000</v>
      </c>
      <c r="AG257" s="7">
        <v>3000</v>
      </c>
      <c r="AH257" s="7">
        <v>0</v>
      </c>
      <c r="AI257" s="7">
        <v>0</v>
      </c>
    </row>
    <row r="258" spans="19:35" ht="13.5" thickBot="1">
      <c r="S258" s="5" t="s">
        <v>58</v>
      </c>
      <c r="T258" s="7">
        <v>0</v>
      </c>
      <c r="U258" s="7">
        <v>0</v>
      </c>
      <c r="V258" s="7">
        <v>0</v>
      </c>
      <c r="W258" s="7">
        <v>1000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1000</v>
      </c>
      <c r="AG258" s="7">
        <v>1000</v>
      </c>
      <c r="AH258" s="7">
        <v>0</v>
      </c>
      <c r="AI258" s="7">
        <v>0</v>
      </c>
    </row>
    <row r="259" spans="19:35" ht="13.5" thickBot="1">
      <c r="S259" s="5" t="s">
        <v>59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3000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3000</v>
      </c>
      <c r="AG259" s="7">
        <v>3000</v>
      </c>
      <c r="AH259" s="7">
        <v>0</v>
      </c>
      <c r="AI259" s="7">
        <v>0</v>
      </c>
    </row>
    <row r="260" spans="19:35" ht="13.5" thickBot="1">
      <c r="S260" s="5" t="s">
        <v>60</v>
      </c>
      <c r="T260" s="7">
        <v>3000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3000</v>
      </c>
      <c r="AG260" s="7">
        <v>3000</v>
      </c>
      <c r="AH260" s="7">
        <v>0</v>
      </c>
      <c r="AI260" s="7">
        <v>0</v>
      </c>
    </row>
    <row r="261" spans="19:35" ht="13.5" thickBot="1">
      <c r="S261" s="5" t="s">
        <v>61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3000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3000</v>
      </c>
      <c r="AG261" s="7">
        <v>3000</v>
      </c>
      <c r="AH261" s="7">
        <v>0</v>
      </c>
      <c r="AI261" s="7">
        <v>0</v>
      </c>
    </row>
    <row r="262" spans="19:35" ht="13.5" thickBot="1">
      <c r="S262" s="5" t="s">
        <v>62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3000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3000</v>
      </c>
      <c r="AG262" s="7">
        <v>3000</v>
      </c>
      <c r="AH262" s="7">
        <v>0</v>
      </c>
      <c r="AI262" s="7">
        <v>0</v>
      </c>
    </row>
    <row r="263" spans="19:35" ht="13.5" thickBot="1">
      <c r="S263" s="5" t="s">
        <v>63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3000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3000</v>
      </c>
      <c r="AG263" s="7">
        <v>3000</v>
      </c>
      <c r="AH263" s="7">
        <v>0</v>
      </c>
      <c r="AI263" s="7">
        <v>0</v>
      </c>
    </row>
    <row r="264" spans="19:35" ht="13.5" thickBot="1">
      <c r="S264" s="5" t="s">
        <v>64</v>
      </c>
      <c r="T264" s="7">
        <v>0</v>
      </c>
      <c r="U264" s="7">
        <v>0</v>
      </c>
      <c r="V264" s="7">
        <v>3000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3000</v>
      </c>
      <c r="AG264" s="7">
        <v>3000</v>
      </c>
      <c r="AH264" s="7">
        <v>0</v>
      </c>
      <c r="AI264" s="7">
        <v>0</v>
      </c>
    </row>
    <row r="265" spans="19:35" ht="13.5" thickBot="1">
      <c r="S265" s="5" t="s">
        <v>65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3000</v>
      </c>
      <c r="AE265" s="7">
        <v>0</v>
      </c>
      <c r="AF265" s="7">
        <v>3000</v>
      </c>
      <c r="AG265" s="7">
        <v>3000</v>
      </c>
      <c r="AH265" s="7">
        <v>0</v>
      </c>
      <c r="AI265" s="7">
        <v>0</v>
      </c>
    </row>
    <row r="266" spans="19:35" ht="13.5" thickBot="1">
      <c r="S266" s="5" t="s">
        <v>66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3000</v>
      </c>
      <c r="AE266" s="7">
        <v>0</v>
      </c>
      <c r="AF266" s="7">
        <v>3000</v>
      </c>
      <c r="AG266" s="7">
        <v>3000</v>
      </c>
      <c r="AH266" s="7">
        <v>0</v>
      </c>
      <c r="AI266" s="7">
        <v>0</v>
      </c>
    </row>
    <row r="267" spans="19:35" ht="13.5" thickBot="1">
      <c r="S267" s="5" t="s">
        <v>67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3000</v>
      </c>
      <c r="AE267" s="7">
        <v>0</v>
      </c>
      <c r="AF267" s="7">
        <v>3000</v>
      </c>
      <c r="AG267" s="7">
        <v>3000</v>
      </c>
      <c r="AH267" s="7">
        <v>0</v>
      </c>
      <c r="AI267" s="7">
        <v>0</v>
      </c>
    </row>
    <row r="268" spans="19:35" ht="13.5" thickBot="1">
      <c r="S268" s="5" t="s">
        <v>68</v>
      </c>
      <c r="T268" s="7">
        <v>3000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3000</v>
      </c>
      <c r="AG268" s="7">
        <v>3000</v>
      </c>
      <c r="AH268" s="7">
        <v>0</v>
      </c>
      <c r="AI268" s="7">
        <v>0</v>
      </c>
    </row>
    <row r="269" spans="19:35" ht="13.5" thickBot="1">
      <c r="S269" s="5" t="s">
        <v>69</v>
      </c>
      <c r="T269" s="7">
        <v>3000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3000</v>
      </c>
      <c r="AG269" s="7">
        <v>3000</v>
      </c>
      <c r="AH269" s="7">
        <v>0</v>
      </c>
      <c r="AI269" s="7">
        <v>0</v>
      </c>
    </row>
    <row r="270" spans="19:35" ht="13.5" thickBot="1">
      <c r="S270" s="5" t="s">
        <v>70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3000</v>
      </c>
      <c r="AE270" s="7">
        <v>0</v>
      </c>
      <c r="AF270" s="7">
        <v>3000</v>
      </c>
      <c r="AG270" s="7">
        <v>3000</v>
      </c>
      <c r="AH270" s="7">
        <v>0</v>
      </c>
      <c r="AI270" s="7">
        <v>0</v>
      </c>
    </row>
    <row r="271" spans="19:35" ht="13.5" thickBot="1">
      <c r="S271" s="5" t="s">
        <v>71</v>
      </c>
      <c r="T271" s="7">
        <v>3000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3000</v>
      </c>
      <c r="AG271" s="7">
        <v>3000</v>
      </c>
      <c r="AH271" s="7">
        <v>0</v>
      </c>
      <c r="AI271" s="7">
        <v>0</v>
      </c>
    </row>
    <row r="272" spans="19:35" ht="13.5" thickBot="1">
      <c r="S272" s="5" t="s">
        <v>72</v>
      </c>
      <c r="T272" s="7">
        <v>0</v>
      </c>
      <c r="U272" s="7">
        <v>0</v>
      </c>
      <c r="V272" s="7">
        <v>0</v>
      </c>
      <c r="W272" s="7">
        <v>1000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1000</v>
      </c>
      <c r="AG272" s="7">
        <v>1000</v>
      </c>
      <c r="AH272" s="7">
        <v>0</v>
      </c>
      <c r="AI272" s="7">
        <v>0</v>
      </c>
    </row>
    <row r="273" spans="19:35" ht="13.5" thickBot="1">
      <c r="S273" s="5" t="s">
        <v>73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3000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3000</v>
      </c>
      <c r="AG273" s="7">
        <v>3000</v>
      </c>
      <c r="AH273" s="7">
        <v>0</v>
      </c>
      <c r="AI273" s="7">
        <v>0</v>
      </c>
    </row>
    <row r="274" spans="19:35" ht="13.5" thickBot="1">
      <c r="S274" s="5" t="s">
        <v>74</v>
      </c>
      <c r="T274" s="7">
        <v>0</v>
      </c>
      <c r="U274" s="7">
        <v>0</v>
      </c>
      <c r="V274" s="7">
        <v>0</v>
      </c>
      <c r="W274" s="7">
        <v>0</v>
      </c>
      <c r="X274" s="7">
        <v>3000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3000</v>
      </c>
      <c r="AG274" s="7">
        <v>3000</v>
      </c>
      <c r="AH274" s="7">
        <v>0</v>
      </c>
      <c r="AI274" s="7">
        <v>0</v>
      </c>
    </row>
    <row r="275" spans="19:35" ht="13.5" thickBot="1">
      <c r="S275" s="5" t="s">
        <v>75</v>
      </c>
      <c r="T275" s="7">
        <v>0</v>
      </c>
      <c r="U275" s="7">
        <v>0</v>
      </c>
      <c r="V275" s="7">
        <v>0</v>
      </c>
      <c r="W275" s="7">
        <v>0</v>
      </c>
      <c r="X275" s="7">
        <v>3000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3000</v>
      </c>
      <c r="AG275" s="7">
        <v>3000</v>
      </c>
      <c r="AH275" s="7">
        <v>0</v>
      </c>
      <c r="AI275" s="7">
        <v>0</v>
      </c>
    </row>
    <row r="276" spans="19:35" ht="13.5" thickBot="1">
      <c r="S276" s="5" t="s">
        <v>76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3000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3000</v>
      </c>
      <c r="AG276" s="7">
        <v>3000</v>
      </c>
      <c r="AH276" s="7">
        <v>0</v>
      </c>
      <c r="AI276" s="7">
        <v>0</v>
      </c>
    </row>
    <row r="277" spans="19:35" ht="13.5" thickBot="1">
      <c r="S277" s="5" t="s">
        <v>77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3000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3000</v>
      </c>
      <c r="AG277" s="7">
        <v>3000</v>
      </c>
      <c r="AH277" s="7">
        <v>0</v>
      </c>
      <c r="AI277" s="7">
        <v>0</v>
      </c>
    </row>
    <row r="278" spans="19:35" ht="13.5" thickBot="1">
      <c r="S278" s="5" t="s">
        <v>78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3000</v>
      </c>
      <c r="AB278" s="7">
        <v>0</v>
      </c>
      <c r="AC278" s="7">
        <v>0</v>
      </c>
      <c r="AD278" s="7">
        <v>0</v>
      </c>
      <c r="AE278" s="7">
        <v>0</v>
      </c>
      <c r="AF278" s="7">
        <v>3000</v>
      </c>
      <c r="AG278" s="7">
        <v>3000</v>
      </c>
      <c r="AH278" s="7">
        <v>0</v>
      </c>
      <c r="AI278" s="7">
        <v>0</v>
      </c>
    </row>
    <row r="279" spans="19:35" ht="13.5" thickBot="1">
      <c r="S279" s="5" t="s">
        <v>79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3000</v>
      </c>
      <c r="AE279" s="7">
        <v>0</v>
      </c>
      <c r="AF279" s="7">
        <v>3000</v>
      </c>
      <c r="AG279" s="7">
        <v>3000</v>
      </c>
      <c r="AH279" s="7">
        <v>0</v>
      </c>
      <c r="AI279" s="7">
        <v>0</v>
      </c>
    </row>
    <row r="280" spans="19:35" ht="13.5" thickBot="1">
      <c r="S280" s="5" t="s">
        <v>80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3000</v>
      </c>
      <c r="AE280" s="7">
        <v>0</v>
      </c>
      <c r="AF280" s="7">
        <v>3000</v>
      </c>
      <c r="AG280" s="7">
        <v>3000</v>
      </c>
      <c r="AH280" s="7">
        <v>0</v>
      </c>
      <c r="AI280" s="7">
        <v>0</v>
      </c>
    </row>
    <row r="281" spans="19:35" ht="13.5" thickBot="1">
      <c r="S281" s="5" t="s">
        <v>81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3000</v>
      </c>
      <c r="AB281" s="7">
        <v>0</v>
      </c>
      <c r="AC281" s="7">
        <v>0</v>
      </c>
      <c r="AD281" s="7">
        <v>0</v>
      </c>
      <c r="AE281" s="7">
        <v>0</v>
      </c>
      <c r="AF281" s="7">
        <v>3000</v>
      </c>
      <c r="AG281" s="7">
        <v>3000</v>
      </c>
      <c r="AH281" s="7">
        <v>0</v>
      </c>
      <c r="AI281" s="7">
        <v>0</v>
      </c>
    </row>
    <row r="282" spans="19:35" ht="13.5" thickBot="1">
      <c r="S282" s="5" t="s">
        <v>82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2000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2000</v>
      </c>
      <c r="AG282" s="7">
        <v>2000</v>
      </c>
      <c r="AH282" s="7">
        <v>0</v>
      </c>
      <c r="AI282" s="7">
        <v>0</v>
      </c>
    </row>
    <row r="283" spans="19:35" ht="13.5" thickBot="1">
      <c r="S283" s="5" t="s">
        <v>83</v>
      </c>
      <c r="T283" s="7">
        <v>0</v>
      </c>
      <c r="U283" s="7">
        <v>3000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3000</v>
      </c>
      <c r="AG283" s="7">
        <v>3000</v>
      </c>
      <c r="AH283" s="7">
        <v>0</v>
      </c>
      <c r="AI283" s="7">
        <v>0</v>
      </c>
    </row>
    <row r="284" spans="19:35" ht="13.5" thickBot="1">
      <c r="S284" s="5" t="s">
        <v>84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3000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3000</v>
      </c>
      <c r="AG284" s="7">
        <v>3000</v>
      </c>
      <c r="AH284" s="7">
        <v>0</v>
      </c>
      <c r="AI284" s="7">
        <v>0</v>
      </c>
    </row>
    <row r="285" spans="19:35" ht="13.5" thickBot="1">
      <c r="S285" s="5" t="s">
        <v>85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3000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3000</v>
      </c>
      <c r="AG285" s="7">
        <v>3000</v>
      </c>
      <c r="AH285" s="7">
        <v>0</v>
      </c>
      <c r="AI285" s="7">
        <v>0</v>
      </c>
    </row>
    <row r="286" spans="19:35" ht="13.5" thickBot="1">
      <c r="S286" s="5" t="s">
        <v>86</v>
      </c>
      <c r="T286" s="7">
        <v>0</v>
      </c>
      <c r="U286" s="7">
        <v>3000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3000</v>
      </c>
      <c r="AG286" s="7">
        <v>3000</v>
      </c>
      <c r="AH286" s="7">
        <v>0</v>
      </c>
      <c r="AI286" s="7">
        <v>0</v>
      </c>
    </row>
    <row r="287" spans="19:35" ht="13.5" thickBot="1">
      <c r="S287" s="5" t="s">
        <v>87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3000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3000</v>
      </c>
      <c r="AG287" s="7">
        <v>3000</v>
      </c>
      <c r="AH287" s="7">
        <v>0</v>
      </c>
      <c r="AI287" s="7">
        <v>0</v>
      </c>
    </row>
    <row r="288" spans="19:35" ht="13.5" thickBot="1">
      <c r="S288" s="5" t="s">
        <v>88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3000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3000</v>
      </c>
      <c r="AG288" s="7">
        <v>3000</v>
      </c>
      <c r="AH288" s="7">
        <v>0</v>
      </c>
      <c r="AI288" s="7">
        <v>0</v>
      </c>
    </row>
    <row r="289" spans="19:35" ht="13.5" thickBot="1">
      <c r="S289" s="5" t="s">
        <v>89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3000</v>
      </c>
      <c r="AE289" s="7">
        <v>0</v>
      </c>
      <c r="AF289" s="7">
        <v>3000</v>
      </c>
      <c r="AG289" s="7">
        <v>3000</v>
      </c>
      <c r="AH289" s="7">
        <v>0</v>
      </c>
      <c r="AI289" s="7">
        <v>0</v>
      </c>
    </row>
    <row r="290" spans="19:35" ht="13.5" thickBot="1">
      <c r="S290" s="5" t="s">
        <v>90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2000</v>
      </c>
      <c r="AE290" s="7">
        <v>0</v>
      </c>
      <c r="AF290" s="7">
        <v>2000</v>
      </c>
      <c r="AG290" s="7">
        <v>2000</v>
      </c>
      <c r="AH290" s="7">
        <v>0</v>
      </c>
      <c r="AI290" s="7">
        <v>0</v>
      </c>
    </row>
    <row r="291" spans="19:35" ht="13.5" thickBot="1">
      <c r="S291" s="5" t="s">
        <v>91</v>
      </c>
      <c r="T291" s="7">
        <v>0</v>
      </c>
      <c r="U291" s="7">
        <v>3000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3000</v>
      </c>
      <c r="AG291" s="7">
        <v>3000</v>
      </c>
      <c r="AH291" s="7">
        <v>0</v>
      </c>
      <c r="AI291" s="7">
        <v>0</v>
      </c>
    </row>
    <row r="292" spans="19:35" ht="13.5" thickBot="1">
      <c r="S292" s="5" t="s">
        <v>92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3000</v>
      </c>
      <c r="AE292" s="7">
        <v>0</v>
      </c>
      <c r="AF292" s="7">
        <v>3000</v>
      </c>
      <c r="AG292" s="7">
        <v>3000</v>
      </c>
      <c r="AH292" s="7">
        <v>0</v>
      </c>
      <c r="AI292" s="7">
        <v>0</v>
      </c>
    </row>
    <row r="293" spans="19:35" ht="13.5" thickBot="1">
      <c r="S293" s="5" t="s">
        <v>93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3000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3000</v>
      </c>
      <c r="AG293" s="7">
        <v>3000</v>
      </c>
      <c r="AH293" s="7">
        <v>0</v>
      </c>
      <c r="AI293" s="7">
        <v>0</v>
      </c>
    </row>
    <row r="294" spans="19:35" ht="13.5" thickBot="1">
      <c r="S294" s="5" t="s">
        <v>94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3000</v>
      </c>
      <c r="AB294" s="7">
        <v>0</v>
      </c>
      <c r="AC294" s="7">
        <v>0</v>
      </c>
      <c r="AD294" s="7">
        <v>0</v>
      </c>
      <c r="AE294" s="7">
        <v>0</v>
      </c>
      <c r="AF294" s="7">
        <v>3000</v>
      </c>
      <c r="AG294" s="7">
        <v>3000</v>
      </c>
      <c r="AH294" s="7">
        <v>0</v>
      </c>
      <c r="AI294" s="7">
        <v>0</v>
      </c>
    </row>
    <row r="295" spans="19:35" ht="13.5" thickBot="1">
      <c r="S295" s="5" t="s">
        <v>95</v>
      </c>
      <c r="T295" s="7">
        <v>0</v>
      </c>
      <c r="U295" s="7">
        <v>1000</v>
      </c>
      <c r="V295" s="7">
        <v>0</v>
      </c>
      <c r="W295" s="7">
        <v>0</v>
      </c>
      <c r="X295" s="7">
        <v>0</v>
      </c>
      <c r="Y295" s="7">
        <v>2000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3000</v>
      </c>
      <c r="AG295" s="7">
        <v>3000</v>
      </c>
      <c r="AH295" s="7">
        <v>0</v>
      </c>
      <c r="AI295" s="7">
        <v>0</v>
      </c>
    </row>
    <row r="296" spans="19:35" ht="13.5" thickBot="1">
      <c r="S296" s="5" t="s">
        <v>96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3000</v>
      </c>
      <c r="AE296" s="7">
        <v>0</v>
      </c>
      <c r="AF296" s="7">
        <v>3000</v>
      </c>
      <c r="AG296" s="7">
        <v>3000</v>
      </c>
      <c r="AH296" s="7">
        <v>0</v>
      </c>
      <c r="AI296" s="7">
        <v>0</v>
      </c>
    </row>
    <row r="297" spans="19:35" ht="13.5" thickBot="1">
      <c r="S297" s="5" t="s">
        <v>97</v>
      </c>
      <c r="T297" s="7">
        <v>0</v>
      </c>
      <c r="U297" s="7">
        <v>0</v>
      </c>
      <c r="V297" s="7">
        <v>0</v>
      </c>
      <c r="W297" s="7">
        <v>1000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1000</v>
      </c>
      <c r="AG297" s="7">
        <v>1000</v>
      </c>
      <c r="AH297" s="7">
        <v>0</v>
      </c>
      <c r="AI297" s="7">
        <v>0</v>
      </c>
    </row>
    <row r="298" spans="19:35" ht="13.5" thickBot="1">
      <c r="S298" s="5" t="s">
        <v>98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2000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2000</v>
      </c>
      <c r="AG298" s="7">
        <v>2000</v>
      </c>
      <c r="AH298" s="7">
        <v>0</v>
      </c>
      <c r="AI298" s="7">
        <v>0</v>
      </c>
    </row>
    <row r="299" spans="19:35" ht="13.5" thickBot="1">
      <c r="S299" s="5" t="s">
        <v>99</v>
      </c>
      <c r="T299" s="7">
        <v>3000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3000</v>
      </c>
      <c r="AG299" s="7">
        <v>3000</v>
      </c>
      <c r="AH299" s="7">
        <v>0</v>
      </c>
      <c r="AI299" s="7">
        <v>0</v>
      </c>
    </row>
    <row r="300" spans="19:35" ht="13.5" thickBot="1">
      <c r="S300" s="5" t="s">
        <v>100</v>
      </c>
      <c r="T300" s="7">
        <v>0</v>
      </c>
      <c r="U300" s="7">
        <v>0</v>
      </c>
      <c r="V300" s="7">
        <v>0</v>
      </c>
      <c r="W300" s="7">
        <v>1000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1000</v>
      </c>
      <c r="AG300" s="7">
        <v>1000</v>
      </c>
      <c r="AH300" s="7">
        <v>0</v>
      </c>
      <c r="AI300" s="7">
        <v>0</v>
      </c>
    </row>
    <row r="301" spans="19:35" ht="13.5" thickBot="1">
      <c r="S301" s="5" t="s">
        <v>101</v>
      </c>
      <c r="T301" s="7">
        <v>0</v>
      </c>
      <c r="U301" s="7">
        <v>3000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3000</v>
      </c>
      <c r="AG301" s="7">
        <v>3000</v>
      </c>
      <c r="AH301" s="7">
        <v>0</v>
      </c>
      <c r="AI301" s="7">
        <v>0</v>
      </c>
    </row>
    <row r="302" spans="19:35" ht="13.5" thickBot="1">
      <c r="S302" s="5" t="s">
        <v>102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3000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3000</v>
      </c>
      <c r="AG302" s="7">
        <v>3000</v>
      </c>
      <c r="AH302" s="7">
        <v>0</v>
      </c>
      <c r="AI302" s="7">
        <v>0</v>
      </c>
    </row>
    <row r="303" spans="19:35" ht="13.5" thickBot="1">
      <c r="S303" s="5" t="s">
        <v>103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3000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3000</v>
      </c>
      <c r="AG303" s="7">
        <v>3000</v>
      </c>
      <c r="AH303" s="7">
        <v>0</v>
      </c>
      <c r="AI303" s="7">
        <v>0</v>
      </c>
    </row>
    <row r="304" spans="19:35" ht="13.5" thickBot="1">
      <c r="S304" s="5" t="s">
        <v>104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3000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3000</v>
      </c>
      <c r="AG304" s="7">
        <v>3000</v>
      </c>
      <c r="AH304" s="7">
        <v>0</v>
      </c>
      <c r="AI304" s="7">
        <v>0</v>
      </c>
    </row>
    <row r="305" spans="19:35" ht="13.5" thickBot="1">
      <c r="S305" s="5" t="s">
        <v>105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3000</v>
      </c>
      <c r="AE305" s="7">
        <v>0</v>
      </c>
      <c r="AF305" s="7">
        <v>3000</v>
      </c>
      <c r="AG305" s="7">
        <v>3000</v>
      </c>
      <c r="AH305" s="7">
        <v>0</v>
      </c>
      <c r="AI305" s="7">
        <v>0</v>
      </c>
    </row>
    <row r="306" spans="19:35" ht="13.5" thickBot="1">
      <c r="S306" s="5" t="s">
        <v>106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3000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3000</v>
      </c>
      <c r="AG306" s="7">
        <v>3000</v>
      </c>
      <c r="AH306" s="7">
        <v>0</v>
      </c>
      <c r="AI306" s="7">
        <v>0</v>
      </c>
    </row>
    <row r="307" spans="19:35" ht="13.5" thickBot="1">
      <c r="S307" s="5" t="s">
        <v>107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2000</v>
      </c>
      <c r="AB307" s="7">
        <v>0</v>
      </c>
      <c r="AC307" s="7">
        <v>0</v>
      </c>
      <c r="AD307" s="7">
        <v>0</v>
      </c>
      <c r="AE307" s="7">
        <v>0</v>
      </c>
      <c r="AF307" s="7">
        <v>2000</v>
      </c>
      <c r="AG307" s="7">
        <v>2000</v>
      </c>
      <c r="AH307" s="7">
        <v>0</v>
      </c>
      <c r="AI307" s="7">
        <v>0</v>
      </c>
    </row>
    <row r="308" spans="19:35" ht="13.5" thickBot="1">
      <c r="S308" s="5" t="s">
        <v>108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3000</v>
      </c>
      <c r="AF308" s="7">
        <v>3000</v>
      </c>
      <c r="AG308" s="7">
        <v>3000</v>
      </c>
      <c r="AH308" s="7">
        <v>0</v>
      </c>
      <c r="AI308" s="7">
        <v>0</v>
      </c>
    </row>
    <row r="309" spans="19:35" ht="13.5" thickBot="1">
      <c r="S309" s="5" t="s">
        <v>109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3000</v>
      </c>
      <c r="AF309" s="7">
        <v>3000</v>
      </c>
      <c r="AG309" s="7">
        <v>3000</v>
      </c>
      <c r="AH309" s="7">
        <v>0</v>
      </c>
      <c r="AI309" s="7">
        <v>0</v>
      </c>
    </row>
    <row r="310" spans="19:35" ht="13.5" thickBot="1">
      <c r="S310" s="5" t="s">
        <v>110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3000</v>
      </c>
      <c r="AF310" s="7">
        <v>3000</v>
      </c>
      <c r="AG310" s="7">
        <v>3000</v>
      </c>
      <c r="AH310" s="7">
        <v>0</v>
      </c>
      <c r="AI310" s="7">
        <v>0</v>
      </c>
    </row>
    <row r="311" spans="19:35" ht="13.5" thickBot="1">
      <c r="S311" s="5" t="s">
        <v>111</v>
      </c>
      <c r="T311" s="7">
        <v>0</v>
      </c>
      <c r="U311" s="7">
        <v>3000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3000</v>
      </c>
      <c r="AG311" s="7">
        <v>3000</v>
      </c>
      <c r="AH311" s="7">
        <v>0</v>
      </c>
      <c r="AI311" s="7">
        <v>0</v>
      </c>
    </row>
    <row r="312" spans="19:35" ht="13.5" thickBot="1">
      <c r="S312" s="5" t="s">
        <v>112</v>
      </c>
      <c r="T312" s="7">
        <v>3000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3000</v>
      </c>
      <c r="AG312" s="7">
        <v>3000</v>
      </c>
      <c r="AH312" s="7">
        <v>0</v>
      </c>
      <c r="AI312" s="7">
        <v>0</v>
      </c>
    </row>
    <row r="313" spans="19:35" ht="13.5" thickBot="1">
      <c r="S313" s="5" t="s">
        <v>113</v>
      </c>
      <c r="T313" s="7">
        <v>3000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3000</v>
      </c>
      <c r="AG313" s="7">
        <v>3000</v>
      </c>
      <c r="AH313" s="7">
        <v>0</v>
      </c>
      <c r="AI313" s="7">
        <v>0</v>
      </c>
    </row>
    <row r="314" spans="19:35" ht="13.5" thickBot="1">
      <c r="S314" s="5" t="s">
        <v>114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3000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3000</v>
      </c>
      <c r="AG314" s="7">
        <v>3000</v>
      </c>
      <c r="AH314" s="7">
        <v>0</v>
      </c>
      <c r="AI314" s="7">
        <v>0</v>
      </c>
    </row>
    <row r="315" spans="19:35" ht="13.5" thickBot="1">
      <c r="S315" s="5" t="s">
        <v>115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3000</v>
      </c>
      <c r="AF315" s="7">
        <v>3000</v>
      </c>
      <c r="AG315" s="7">
        <v>3000</v>
      </c>
      <c r="AH315" s="7">
        <v>0</v>
      </c>
      <c r="AI315" s="7">
        <v>0</v>
      </c>
    </row>
    <row r="316" ht="13.5" thickBot="1">
      <c r="S316" s="2"/>
    </row>
    <row r="317" spans="19:20" ht="13.5" thickBot="1">
      <c r="S317" s="8" t="s">
        <v>181</v>
      </c>
      <c r="T317" s="9">
        <v>17000</v>
      </c>
    </row>
    <row r="318" spans="19:20" ht="21.75" thickBot="1">
      <c r="S318" s="8" t="s">
        <v>190</v>
      </c>
      <c r="T318" s="9">
        <v>0</v>
      </c>
    </row>
    <row r="319" spans="19:20" ht="21.75" thickBot="1">
      <c r="S319" s="8" t="s">
        <v>182</v>
      </c>
      <c r="T319" s="9">
        <v>263000</v>
      </c>
    </row>
    <row r="320" spans="19:20" ht="21.75" thickBot="1">
      <c r="S320" s="8" t="s">
        <v>183</v>
      </c>
      <c r="T320" s="9">
        <v>263000</v>
      </c>
    </row>
    <row r="321" spans="19:20" ht="32.25" thickBot="1">
      <c r="S321" s="8" t="s">
        <v>184</v>
      </c>
      <c r="T321" s="9">
        <v>0</v>
      </c>
    </row>
    <row r="322" spans="19:20" ht="32.25" thickBot="1">
      <c r="S322" s="8" t="s">
        <v>185</v>
      </c>
      <c r="T322" s="9"/>
    </row>
    <row r="323" spans="19:20" ht="32.25" thickBot="1">
      <c r="S323" s="8" t="s">
        <v>186</v>
      </c>
      <c r="T323" s="9"/>
    </row>
    <row r="324" spans="19:20" ht="21.75" thickBot="1">
      <c r="S324" s="8" t="s">
        <v>187</v>
      </c>
      <c r="T324" s="9">
        <v>0</v>
      </c>
    </row>
    <row r="325" ht="12.75">
      <c r="S325" s="2"/>
    </row>
    <row r="326" ht="12.75">
      <c r="S326" s="2"/>
    </row>
    <row r="327" ht="12.75">
      <c r="S327" s="10" t="s">
        <v>267</v>
      </c>
    </row>
    <row r="328" ht="12.75">
      <c r="S328" s="10" t="s">
        <v>404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 t="s">
        <v>638</v>
      </c>
      <c r="B1" t="str">
        <f>info!B4</f>
        <v>székhely</v>
      </c>
      <c r="C1" t="str">
        <f>info!C4</f>
        <v>telephely</v>
      </c>
      <c r="D1" t="str">
        <f>info!D4</f>
        <v>levelezési cím</v>
      </c>
      <c r="E1" t="str">
        <f>info!E4</f>
        <v>iratok őrzésének helye</v>
      </c>
      <c r="F1" t="str">
        <f>info!F4</f>
        <v>tevékenység végzésének formája</v>
      </c>
      <c r="G1" t="str">
        <f>info!G4</f>
        <v>fő_tevékenység</v>
      </c>
      <c r="H1" t="str">
        <f>info!H4</f>
        <v>egyéb_tevékenység(i)</v>
      </c>
      <c r="I1" t="str">
        <f>info!I4</f>
        <v>munkavégzés jellege</v>
      </c>
      <c r="J1" t="str">
        <f>info!J4</f>
        <v>átalányadózás</v>
      </c>
      <c r="K1" t="str">
        <f>info!K4</f>
        <v>tételes átalányadózás</v>
      </c>
      <c r="L1" t="str">
        <f>info!L4</f>
        <v>meghatalmazott</v>
      </c>
      <c r="M1" t="str">
        <f>info!M4</f>
        <v>törvényes képviselő</v>
      </c>
      <c r="N1" t="str">
        <f>info!N4</f>
        <v>özvegy</v>
      </c>
      <c r="O1" t="s">
        <v>652</v>
      </c>
      <c r="Q1" t="str">
        <f>J1</f>
        <v>átalányadózás</v>
      </c>
    </row>
    <row r="2" spans="1:17" ht="12.75">
      <c r="A2">
        <v>19286</v>
      </c>
      <c r="B2">
        <v>22</v>
      </c>
      <c r="C2">
        <v>50</v>
      </c>
      <c r="D2">
        <v>1</v>
      </c>
      <c r="E2">
        <v>3</v>
      </c>
      <c r="F2">
        <v>3</v>
      </c>
      <c r="G2">
        <v>33</v>
      </c>
      <c r="H2">
        <v>15</v>
      </c>
      <c r="I2">
        <v>3</v>
      </c>
      <c r="K2">
        <v>1</v>
      </c>
      <c r="L2">
        <v>7</v>
      </c>
      <c r="M2">
        <v>18</v>
      </c>
      <c r="N2">
        <v>48</v>
      </c>
      <c r="O2">
        <f>Q2*1000</f>
        <v>10000</v>
      </c>
      <c r="Q2">
        <v>10</v>
      </c>
    </row>
    <row r="3" spans="1:19" ht="12.75">
      <c r="A3">
        <v>20373</v>
      </c>
      <c r="B3">
        <v>50</v>
      </c>
      <c r="C3">
        <v>30</v>
      </c>
      <c r="D3">
        <v>6</v>
      </c>
      <c r="E3">
        <v>1</v>
      </c>
      <c r="F3">
        <v>13</v>
      </c>
      <c r="G3">
        <v>2</v>
      </c>
      <c r="H3">
        <v>22</v>
      </c>
      <c r="I3">
        <v>3</v>
      </c>
      <c r="K3">
        <v>1</v>
      </c>
      <c r="L3">
        <v>1</v>
      </c>
      <c r="M3">
        <v>7</v>
      </c>
      <c r="N3">
        <v>14</v>
      </c>
      <c r="O3">
        <f aca="true" t="shared" si="0" ref="O3:O66">Q3*1000</f>
        <v>34000</v>
      </c>
      <c r="Q3">
        <v>34</v>
      </c>
      <c r="S3" s="2"/>
    </row>
    <row r="4" spans="1:19" ht="12.75">
      <c r="A4">
        <v>20398</v>
      </c>
      <c r="B4">
        <v>50</v>
      </c>
      <c r="C4">
        <v>30</v>
      </c>
      <c r="D4">
        <v>6</v>
      </c>
      <c r="E4">
        <v>1</v>
      </c>
      <c r="F4">
        <v>13</v>
      </c>
      <c r="G4">
        <v>2</v>
      </c>
      <c r="H4">
        <v>22</v>
      </c>
      <c r="I4">
        <v>3</v>
      </c>
      <c r="K4">
        <v>1</v>
      </c>
      <c r="L4">
        <v>1</v>
      </c>
      <c r="M4">
        <v>7</v>
      </c>
      <c r="N4">
        <v>14</v>
      </c>
      <c r="O4">
        <f t="shared" si="0"/>
        <v>34000</v>
      </c>
      <c r="Q4">
        <v>34</v>
      </c>
      <c r="S4" s="2"/>
    </row>
    <row r="5" spans="1:30" ht="32.25">
      <c r="A5">
        <v>36632</v>
      </c>
      <c r="B5">
        <v>22</v>
      </c>
      <c r="C5">
        <v>50</v>
      </c>
      <c r="D5">
        <v>1</v>
      </c>
      <c r="E5">
        <v>3</v>
      </c>
      <c r="F5">
        <v>3</v>
      </c>
      <c r="G5">
        <v>33</v>
      </c>
      <c r="H5">
        <v>15</v>
      </c>
      <c r="I5">
        <v>3</v>
      </c>
      <c r="K5">
        <v>1</v>
      </c>
      <c r="L5">
        <v>7</v>
      </c>
      <c r="M5">
        <v>18</v>
      </c>
      <c r="N5">
        <v>48</v>
      </c>
      <c r="O5">
        <f t="shared" si="0"/>
        <v>10000</v>
      </c>
      <c r="Q5">
        <v>10</v>
      </c>
      <c r="S5" s="3" t="s">
        <v>0</v>
      </c>
      <c r="T5" s="4" t="s">
        <v>1</v>
      </c>
      <c r="U5" s="3" t="s">
        <v>2</v>
      </c>
      <c r="V5" s="4">
        <v>94</v>
      </c>
      <c r="W5" s="3" t="s">
        <v>3</v>
      </c>
      <c r="X5" s="4">
        <v>12</v>
      </c>
      <c r="Y5" s="3" t="s">
        <v>4</v>
      </c>
      <c r="Z5" s="4">
        <v>57</v>
      </c>
      <c r="AA5" s="3" t="s">
        <v>5</v>
      </c>
      <c r="AB5" s="4">
        <v>0</v>
      </c>
      <c r="AC5" s="3" t="s">
        <v>6</v>
      </c>
      <c r="AD5" s="4" t="s">
        <v>7</v>
      </c>
    </row>
    <row r="6" spans="1:17" ht="13.5" thickBot="1">
      <c r="A6">
        <v>44355</v>
      </c>
      <c r="B6">
        <v>14</v>
      </c>
      <c r="C6">
        <v>8</v>
      </c>
      <c r="D6">
        <v>2</v>
      </c>
      <c r="E6">
        <v>3</v>
      </c>
      <c r="F6">
        <v>7</v>
      </c>
      <c r="G6">
        <v>21</v>
      </c>
      <c r="H6">
        <v>24</v>
      </c>
      <c r="I6">
        <v>3</v>
      </c>
      <c r="K6">
        <v>1</v>
      </c>
      <c r="L6">
        <v>7</v>
      </c>
      <c r="M6">
        <v>20</v>
      </c>
      <c r="N6">
        <v>50</v>
      </c>
      <c r="O6">
        <f t="shared" si="0"/>
        <v>28000</v>
      </c>
      <c r="Q6">
        <v>28</v>
      </c>
    </row>
    <row r="7" spans="1:32" ht="13.5" thickBot="1">
      <c r="A7">
        <v>44519</v>
      </c>
      <c r="B7">
        <v>7</v>
      </c>
      <c r="C7">
        <v>14</v>
      </c>
      <c r="D7">
        <v>6</v>
      </c>
      <c r="E7">
        <v>3</v>
      </c>
      <c r="F7">
        <v>12</v>
      </c>
      <c r="G7">
        <v>30</v>
      </c>
      <c r="H7">
        <v>18</v>
      </c>
      <c r="I7">
        <v>3</v>
      </c>
      <c r="K7">
        <v>3</v>
      </c>
      <c r="L7">
        <v>3</v>
      </c>
      <c r="M7">
        <v>14</v>
      </c>
      <c r="N7">
        <v>33</v>
      </c>
      <c r="O7">
        <f t="shared" si="0"/>
        <v>38000</v>
      </c>
      <c r="Q7">
        <v>38</v>
      </c>
      <c r="S7" s="5" t="s">
        <v>8</v>
      </c>
      <c r="T7" s="5" t="s">
        <v>9</v>
      </c>
      <c r="U7" s="5" t="s">
        <v>10</v>
      </c>
      <c r="V7" s="5" t="s">
        <v>11</v>
      </c>
      <c r="W7" s="5" t="s">
        <v>12</v>
      </c>
      <c r="X7" s="5" t="s">
        <v>13</v>
      </c>
      <c r="Y7" s="5" t="s">
        <v>14</v>
      </c>
      <c r="Z7" s="5" t="s">
        <v>15</v>
      </c>
      <c r="AA7" s="5" t="s">
        <v>16</v>
      </c>
      <c r="AB7" s="5" t="s">
        <v>17</v>
      </c>
      <c r="AC7" s="5" t="s">
        <v>18</v>
      </c>
      <c r="AD7" s="5" t="s">
        <v>19</v>
      </c>
      <c r="AE7" s="5" t="s">
        <v>20</v>
      </c>
      <c r="AF7" s="5" t="s">
        <v>192</v>
      </c>
    </row>
    <row r="8" spans="1:32" ht="13.5" thickBot="1">
      <c r="A8">
        <v>59966</v>
      </c>
      <c r="B8">
        <v>1</v>
      </c>
      <c r="C8">
        <v>17</v>
      </c>
      <c r="D8">
        <v>6</v>
      </c>
      <c r="E8">
        <v>3</v>
      </c>
      <c r="F8">
        <v>13</v>
      </c>
      <c r="G8">
        <v>23</v>
      </c>
      <c r="H8">
        <v>2</v>
      </c>
      <c r="I8">
        <v>3</v>
      </c>
      <c r="K8">
        <v>3</v>
      </c>
      <c r="L8">
        <v>1</v>
      </c>
      <c r="M8">
        <v>4</v>
      </c>
      <c r="N8">
        <v>20</v>
      </c>
      <c r="O8">
        <f t="shared" si="0"/>
        <v>26000</v>
      </c>
      <c r="Q8">
        <v>26</v>
      </c>
      <c r="S8" s="6" t="s">
        <v>22</v>
      </c>
      <c r="T8" s="7">
        <v>22</v>
      </c>
      <c r="U8" s="7">
        <v>50</v>
      </c>
      <c r="V8" s="7">
        <v>1</v>
      </c>
      <c r="W8" s="7">
        <v>3</v>
      </c>
      <c r="X8" s="7">
        <v>3</v>
      </c>
      <c r="Y8" s="7">
        <v>33</v>
      </c>
      <c r="Z8" s="7">
        <v>15</v>
      </c>
      <c r="AA8" s="7">
        <v>3</v>
      </c>
      <c r="AB8" s="7">
        <v>1</v>
      </c>
      <c r="AC8" s="7">
        <v>7</v>
      </c>
      <c r="AD8" s="7">
        <v>18</v>
      </c>
      <c r="AE8" s="7">
        <v>48</v>
      </c>
      <c r="AF8" s="7">
        <v>10000</v>
      </c>
    </row>
    <row r="9" spans="1:32" ht="13.5" thickBot="1">
      <c r="A9">
        <v>74116</v>
      </c>
      <c r="B9">
        <v>6</v>
      </c>
      <c r="C9">
        <v>49</v>
      </c>
      <c r="D9">
        <v>2</v>
      </c>
      <c r="E9">
        <v>3</v>
      </c>
      <c r="F9">
        <v>7</v>
      </c>
      <c r="G9">
        <v>36</v>
      </c>
      <c r="H9">
        <v>13</v>
      </c>
      <c r="I9">
        <v>2</v>
      </c>
      <c r="K9">
        <v>1</v>
      </c>
      <c r="L9">
        <v>7</v>
      </c>
      <c r="M9">
        <v>34</v>
      </c>
      <c r="N9">
        <v>47</v>
      </c>
      <c r="O9">
        <f t="shared" si="0"/>
        <v>11000</v>
      </c>
      <c r="Q9">
        <v>11</v>
      </c>
      <c r="S9" s="6" t="s">
        <v>23</v>
      </c>
      <c r="T9" s="7">
        <v>50</v>
      </c>
      <c r="U9" s="7">
        <v>30</v>
      </c>
      <c r="V9" s="7">
        <v>6</v>
      </c>
      <c r="W9" s="7">
        <v>1</v>
      </c>
      <c r="X9" s="7">
        <v>13</v>
      </c>
      <c r="Y9" s="7">
        <v>2</v>
      </c>
      <c r="Z9" s="7">
        <v>22</v>
      </c>
      <c r="AA9" s="7">
        <v>3</v>
      </c>
      <c r="AB9" s="7">
        <v>1</v>
      </c>
      <c r="AC9" s="7">
        <v>1</v>
      </c>
      <c r="AD9" s="7">
        <v>7</v>
      </c>
      <c r="AE9" s="7">
        <v>14</v>
      </c>
      <c r="AF9" s="7">
        <v>34000</v>
      </c>
    </row>
    <row r="10" spans="1:32" ht="13.5" thickBot="1">
      <c r="A10">
        <v>86886</v>
      </c>
      <c r="B10">
        <v>43</v>
      </c>
      <c r="C10">
        <v>40</v>
      </c>
      <c r="D10">
        <v>7</v>
      </c>
      <c r="E10">
        <v>1</v>
      </c>
      <c r="F10">
        <v>5</v>
      </c>
      <c r="G10">
        <v>9</v>
      </c>
      <c r="H10">
        <v>7</v>
      </c>
      <c r="I10">
        <v>3</v>
      </c>
      <c r="K10">
        <v>1</v>
      </c>
      <c r="L10">
        <v>6</v>
      </c>
      <c r="M10">
        <v>22</v>
      </c>
      <c r="N10">
        <v>18</v>
      </c>
      <c r="O10">
        <f t="shared" si="0"/>
        <v>8000</v>
      </c>
      <c r="Q10">
        <v>8</v>
      </c>
      <c r="S10" s="6" t="s">
        <v>24</v>
      </c>
      <c r="T10" s="7">
        <v>50</v>
      </c>
      <c r="U10" s="7">
        <v>30</v>
      </c>
      <c r="V10" s="7">
        <v>6</v>
      </c>
      <c r="W10" s="7">
        <v>1</v>
      </c>
      <c r="X10" s="7">
        <v>13</v>
      </c>
      <c r="Y10" s="7">
        <v>2</v>
      </c>
      <c r="Z10" s="7">
        <v>22</v>
      </c>
      <c r="AA10" s="7">
        <v>3</v>
      </c>
      <c r="AB10" s="7">
        <v>1</v>
      </c>
      <c r="AC10" s="7">
        <v>1</v>
      </c>
      <c r="AD10" s="7">
        <v>7</v>
      </c>
      <c r="AE10" s="7">
        <v>14</v>
      </c>
      <c r="AF10" s="7">
        <v>34000</v>
      </c>
    </row>
    <row r="11" spans="1:32" ht="13.5" thickBot="1">
      <c r="A11">
        <v>91700</v>
      </c>
      <c r="B11">
        <v>13</v>
      </c>
      <c r="C11">
        <v>45</v>
      </c>
      <c r="D11">
        <v>2</v>
      </c>
      <c r="E11">
        <v>3</v>
      </c>
      <c r="F11">
        <v>7</v>
      </c>
      <c r="G11">
        <v>38</v>
      </c>
      <c r="H11">
        <v>19</v>
      </c>
      <c r="I11">
        <v>2</v>
      </c>
      <c r="K11">
        <v>1</v>
      </c>
      <c r="L11">
        <v>7</v>
      </c>
      <c r="M11">
        <v>46</v>
      </c>
      <c r="N11">
        <v>36</v>
      </c>
      <c r="O11">
        <f t="shared" si="0"/>
        <v>14000</v>
      </c>
      <c r="Q11">
        <v>14</v>
      </c>
      <c r="S11" s="6" t="s">
        <v>25</v>
      </c>
      <c r="T11" s="7">
        <v>22</v>
      </c>
      <c r="U11" s="7">
        <v>50</v>
      </c>
      <c r="V11" s="7">
        <v>1</v>
      </c>
      <c r="W11" s="7">
        <v>3</v>
      </c>
      <c r="X11" s="7">
        <v>3</v>
      </c>
      <c r="Y11" s="7">
        <v>33</v>
      </c>
      <c r="Z11" s="7">
        <v>15</v>
      </c>
      <c r="AA11" s="7">
        <v>3</v>
      </c>
      <c r="AB11" s="7">
        <v>1</v>
      </c>
      <c r="AC11" s="7">
        <v>7</v>
      </c>
      <c r="AD11" s="7">
        <v>18</v>
      </c>
      <c r="AE11" s="7">
        <v>48</v>
      </c>
      <c r="AF11" s="7">
        <v>10000</v>
      </c>
    </row>
    <row r="12" spans="1:32" ht="13.5" thickBot="1">
      <c r="A12">
        <v>105473</v>
      </c>
      <c r="B12">
        <v>9</v>
      </c>
      <c r="C12">
        <v>51</v>
      </c>
      <c r="D12">
        <v>2</v>
      </c>
      <c r="E12">
        <v>3</v>
      </c>
      <c r="F12">
        <v>7</v>
      </c>
      <c r="G12">
        <v>35</v>
      </c>
      <c r="H12">
        <v>28</v>
      </c>
      <c r="I12">
        <v>2</v>
      </c>
      <c r="K12">
        <v>1</v>
      </c>
      <c r="L12">
        <v>7</v>
      </c>
      <c r="M12">
        <v>48</v>
      </c>
      <c r="N12">
        <v>55</v>
      </c>
      <c r="O12">
        <f t="shared" si="0"/>
        <v>16000</v>
      </c>
      <c r="Q12">
        <v>16</v>
      </c>
      <c r="S12" s="6" t="s">
        <v>26</v>
      </c>
      <c r="T12" s="7">
        <v>14</v>
      </c>
      <c r="U12" s="7">
        <v>8</v>
      </c>
      <c r="V12" s="7">
        <v>2</v>
      </c>
      <c r="W12" s="7">
        <v>3</v>
      </c>
      <c r="X12" s="7">
        <v>7</v>
      </c>
      <c r="Y12" s="7">
        <v>21</v>
      </c>
      <c r="Z12" s="7">
        <v>24</v>
      </c>
      <c r="AA12" s="7">
        <v>3</v>
      </c>
      <c r="AB12" s="7">
        <v>1</v>
      </c>
      <c r="AC12" s="7">
        <v>7</v>
      </c>
      <c r="AD12" s="7">
        <v>20</v>
      </c>
      <c r="AE12" s="7">
        <v>50</v>
      </c>
      <c r="AF12" s="7">
        <v>28000</v>
      </c>
    </row>
    <row r="13" spans="1:32" ht="13.5" thickBot="1">
      <c r="A13">
        <v>121976</v>
      </c>
      <c r="B13">
        <v>17</v>
      </c>
      <c r="C13">
        <v>42</v>
      </c>
      <c r="D13">
        <v>2</v>
      </c>
      <c r="E13">
        <v>3</v>
      </c>
      <c r="F13">
        <v>5</v>
      </c>
      <c r="G13">
        <v>20</v>
      </c>
      <c r="H13">
        <v>23</v>
      </c>
      <c r="I13">
        <v>3</v>
      </c>
      <c r="K13">
        <v>3</v>
      </c>
      <c r="L13">
        <v>1</v>
      </c>
      <c r="M13">
        <v>12</v>
      </c>
      <c r="N13">
        <v>2</v>
      </c>
      <c r="O13">
        <f t="shared" si="0"/>
        <v>32000</v>
      </c>
      <c r="Q13">
        <v>32</v>
      </c>
      <c r="S13" s="6" t="s">
        <v>27</v>
      </c>
      <c r="T13" s="7">
        <v>7</v>
      </c>
      <c r="U13" s="7">
        <v>14</v>
      </c>
      <c r="V13" s="7">
        <v>6</v>
      </c>
      <c r="W13" s="7">
        <v>3</v>
      </c>
      <c r="X13" s="7">
        <v>12</v>
      </c>
      <c r="Y13" s="7">
        <v>30</v>
      </c>
      <c r="Z13" s="7">
        <v>18</v>
      </c>
      <c r="AA13" s="7">
        <v>3</v>
      </c>
      <c r="AB13" s="7">
        <v>3</v>
      </c>
      <c r="AC13" s="7">
        <v>3</v>
      </c>
      <c r="AD13" s="7">
        <v>14</v>
      </c>
      <c r="AE13" s="7">
        <v>33</v>
      </c>
      <c r="AF13" s="7">
        <v>38000</v>
      </c>
    </row>
    <row r="14" spans="1:32" ht="13.5" thickBot="1">
      <c r="A14">
        <v>142658</v>
      </c>
      <c r="B14">
        <v>45</v>
      </c>
      <c r="C14">
        <v>23</v>
      </c>
      <c r="D14">
        <v>7</v>
      </c>
      <c r="E14">
        <v>1</v>
      </c>
      <c r="F14">
        <v>9</v>
      </c>
      <c r="G14">
        <v>17</v>
      </c>
      <c r="H14">
        <v>3</v>
      </c>
      <c r="I14">
        <v>3</v>
      </c>
      <c r="K14">
        <v>1</v>
      </c>
      <c r="L14">
        <v>6</v>
      </c>
      <c r="M14">
        <v>10</v>
      </c>
      <c r="N14">
        <v>2</v>
      </c>
      <c r="O14">
        <f t="shared" si="0"/>
        <v>31000</v>
      </c>
      <c r="Q14">
        <v>31</v>
      </c>
      <c r="S14" s="6" t="s">
        <v>28</v>
      </c>
      <c r="T14" s="7">
        <v>1</v>
      </c>
      <c r="U14" s="7">
        <v>17</v>
      </c>
      <c r="V14" s="7">
        <v>6</v>
      </c>
      <c r="W14" s="7">
        <v>3</v>
      </c>
      <c r="X14" s="7">
        <v>13</v>
      </c>
      <c r="Y14" s="7">
        <v>23</v>
      </c>
      <c r="Z14" s="7">
        <v>2</v>
      </c>
      <c r="AA14" s="7">
        <v>3</v>
      </c>
      <c r="AB14" s="7">
        <v>3</v>
      </c>
      <c r="AC14" s="7">
        <v>1</v>
      </c>
      <c r="AD14" s="7">
        <v>4</v>
      </c>
      <c r="AE14" s="7">
        <v>20</v>
      </c>
      <c r="AF14" s="7">
        <v>26000</v>
      </c>
    </row>
    <row r="15" spans="1:32" ht="13.5" thickBot="1">
      <c r="A15">
        <v>149481</v>
      </c>
      <c r="B15">
        <v>45</v>
      </c>
      <c r="C15">
        <v>23</v>
      </c>
      <c r="D15">
        <v>7</v>
      </c>
      <c r="E15">
        <v>1</v>
      </c>
      <c r="F15">
        <v>9</v>
      </c>
      <c r="G15">
        <v>17</v>
      </c>
      <c r="H15">
        <v>3</v>
      </c>
      <c r="I15">
        <v>3</v>
      </c>
      <c r="K15">
        <v>1</v>
      </c>
      <c r="L15">
        <v>6</v>
      </c>
      <c r="M15">
        <v>10</v>
      </c>
      <c r="N15">
        <v>2</v>
      </c>
      <c r="O15">
        <f t="shared" si="0"/>
        <v>31000</v>
      </c>
      <c r="Q15">
        <v>31</v>
      </c>
      <c r="S15" s="6" t="s">
        <v>29</v>
      </c>
      <c r="T15" s="7">
        <v>6</v>
      </c>
      <c r="U15" s="7">
        <v>49</v>
      </c>
      <c r="V15" s="7">
        <v>2</v>
      </c>
      <c r="W15" s="7">
        <v>3</v>
      </c>
      <c r="X15" s="7">
        <v>7</v>
      </c>
      <c r="Y15" s="7">
        <v>36</v>
      </c>
      <c r="Z15" s="7">
        <v>13</v>
      </c>
      <c r="AA15" s="7">
        <v>2</v>
      </c>
      <c r="AB15" s="7">
        <v>1</v>
      </c>
      <c r="AC15" s="7">
        <v>7</v>
      </c>
      <c r="AD15" s="7">
        <v>34</v>
      </c>
      <c r="AE15" s="7">
        <v>47</v>
      </c>
      <c r="AF15" s="7">
        <v>11000</v>
      </c>
    </row>
    <row r="16" spans="1:32" ht="13.5" thickBot="1">
      <c r="A16">
        <v>159342</v>
      </c>
      <c r="B16">
        <v>2</v>
      </c>
      <c r="C16">
        <v>34</v>
      </c>
      <c r="D16">
        <v>7</v>
      </c>
      <c r="E16">
        <v>3</v>
      </c>
      <c r="F16">
        <v>9</v>
      </c>
      <c r="G16">
        <v>18</v>
      </c>
      <c r="H16">
        <v>1</v>
      </c>
      <c r="I16">
        <v>3</v>
      </c>
      <c r="K16">
        <v>3</v>
      </c>
      <c r="L16">
        <v>3</v>
      </c>
      <c r="M16">
        <v>39</v>
      </c>
      <c r="N16">
        <v>17</v>
      </c>
      <c r="O16">
        <f t="shared" si="0"/>
        <v>17000</v>
      </c>
      <c r="Q16">
        <v>17</v>
      </c>
      <c r="S16" s="6" t="s">
        <v>30</v>
      </c>
      <c r="T16" s="7">
        <v>43</v>
      </c>
      <c r="U16" s="7">
        <v>40</v>
      </c>
      <c r="V16" s="7">
        <v>7</v>
      </c>
      <c r="W16" s="7">
        <v>1</v>
      </c>
      <c r="X16" s="7">
        <v>5</v>
      </c>
      <c r="Y16" s="7">
        <v>9</v>
      </c>
      <c r="Z16" s="7">
        <v>7</v>
      </c>
      <c r="AA16" s="7">
        <v>3</v>
      </c>
      <c r="AB16" s="7">
        <v>1</v>
      </c>
      <c r="AC16" s="7">
        <v>6</v>
      </c>
      <c r="AD16" s="7">
        <v>22</v>
      </c>
      <c r="AE16" s="7">
        <v>18</v>
      </c>
      <c r="AF16" s="7">
        <v>8000</v>
      </c>
    </row>
    <row r="17" spans="1:32" ht="13.5" thickBot="1">
      <c r="A17">
        <v>182181</v>
      </c>
      <c r="B17">
        <v>41</v>
      </c>
      <c r="C17">
        <v>32</v>
      </c>
      <c r="D17">
        <v>6</v>
      </c>
      <c r="E17">
        <v>1</v>
      </c>
      <c r="F17">
        <v>13</v>
      </c>
      <c r="G17">
        <v>3</v>
      </c>
      <c r="H17">
        <v>27</v>
      </c>
      <c r="I17">
        <v>3</v>
      </c>
      <c r="K17">
        <v>1</v>
      </c>
      <c r="L17">
        <v>5</v>
      </c>
      <c r="M17">
        <v>17</v>
      </c>
      <c r="N17">
        <v>9</v>
      </c>
      <c r="O17">
        <f t="shared" si="0"/>
        <v>6000</v>
      </c>
      <c r="Q17">
        <v>6</v>
      </c>
      <c r="S17" s="6" t="s">
        <v>31</v>
      </c>
      <c r="T17" s="7">
        <v>13</v>
      </c>
      <c r="U17" s="7">
        <v>45</v>
      </c>
      <c r="V17" s="7">
        <v>2</v>
      </c>
      <c r="W17" s="7">
        <v>3</v>
      </c>
      <c r="X17" s="7">
        <v>7</v>
      </c>
      <c r="Y17" s="7">
        <v>38</v>
      </c>
      <c r="Z17" s="7">
        <v>19</v>
      </c>
      <c r="AA17" s="7">
        <v>2</v>
      </c>
      <c r="AB17" s="7">
        <v>1</v>
      </c>
      <c r="AC17" s="7">
        <v>7</v>
      </c>
      <c r="AD17" s="7">
        <v>46</v>
      </c>
      <c r="AE17" s="7">
        <v>36</v>
      </c>
      <c r="AF17" s="7">
        <v>14000</v>
      </c>
    </row>
    <row r="18" spans="1:32" ht="13.5" thickBot="1">
      <c r="A18">
        <v>189186</v>
      </c>
      <c r="B18">
        <v>8</v>
      </c>
      <c r="C18">
        <v>46</v>
      </c>
      <c r="D18">
        <v>2</v>
      </c>
      <c r="E18">
        <v>3</v>
      </c>
      <c r="F18">
        <v>7</v>
      </c>
      <c r="G18">
        <v>35</v>
      </c>
      <c r="H18">
        <v>14</v>
      </c>
      <c r="I18">
        <v>2</v>
      </c>
      <c r="K18">
        <v>1</v>
      </c>
      <c r="L18">
        <v>7</v>
      </c>
      <c r="M18">
        <v>47</v>
      </c>
      <c r="N18">
        <v>56</v>
      </c>
      <c r="O18">
        <f t="shared" si="0"/>
        <v>25000</v>
      </c>
      <c r="Q18">
        <v>25</v>
      </c>
      <c r="S18" s="6" t="s">
        <v>32</v>
      </c>
      <c r="T18" s="7">
        <v>9</v>
      </c>
      <c r="U18" s="7">
        <v>51</v>
      </c>
      <c r="V18" s="7">
        <v>2</v>
      </c>
      <c r="W18" s="7">
        <v>3</v>
      </c>
      <c r="X18" s="7">
        <v>7</v>
      </c>
      <c r="Y18" s="7">
        <v>35</v>
      </c>
      <c r="Z18" s="7">
        <v>28</v>
      </c>
      <c r="AA18" s="7">
        <v>2</v>
      </c>
      <c r="AB18" s="7">
        <v>1</v>
      </c>
      <c r="AC18" s="7">
        <v>7</v>
      </c>
      <c r="AD18" s="7">
        <v>48</v>
      </c>
      <c r="AE18" s="7">
        <v>55</v>
      </c>
      <c r="AF18" s="7">
        <v>16000</v>
      </c>
    </row>
    <row r="19" spans="1:32" ht="13.5" thickBot="1">
      <c r="A19">
        <v>192082</v>
      </c>
      <c r="B19">
        <v>3</v>
      </c>
      <c r="C19">
        <v>21</v>
      </c>
      <c r="D19">
        <v>6</v>
      </c>
      <c r="E19">
        <v>3</v>
      </c>
      <c r="F19">
        <v>13</v>
      </c>
      <c r="G19">
        <v>28</v>
      </c>
      <c r="H19">
        <v>23</v>
      </c>
      <c r="I19">
        <v>3</v>
      </c>
      <c r="K19">
        <v>3</v>
      </c>
      <c r="L19">
        <v>3</v>
      </c>
      <c r="M19">
        <v>3</v>
      </c>
      <c r="N19">
        <v>29</v>
      </c>
      <c r="O19">
        <f t="shared" si="0"/>
        <v>48000</v>
      </c>
      <c r="Q19">
        <v>48</v>
      </c>
      <c r="S19" s="6" t="s">
        <v>33</v>
      </c>
      <c r="T19" s="7">
        <v>17</v>
      </c>
      <c r="U19" s="7">
        <v>42</v>
      </c>
      <c r="V19" s="7">
        <v>2</v>
      </c>
      <c r="W19" s="7">
        <v>3</v>
      </c>
      <c r="X19" s="7">
        <v>5</v>
      </c>
      <c r="Y19" s="7">
        <v>20</v>
      </c>
      <c r="Z19" s="7">
        <v>23</v>
      </c>
      <c r="AA19" s="7">
        <v>3</v>
      </c>
      <c r="AB19" s="7">
        <v>3</v>
      </c>
      <c r="AC19" s="7">
        <v>1</v>
      </c>
      <c r="AD19" s="7">
        <v>12</v>
      </c>
      <c r="AE19" s="7">
        <v>2</v>
      </c>
      <c r="AF19" s="7">
        <v>32000</v>
      </c>
    </row>
    <row r="20" spans="1:32" ht="13.5" thickBot="1">
      <c r="A20">
        <v>193169</v>
      </c>
      <c r="B20">
        <v>43</v>
      </c>
      <c r="C20">
        <v>40</v>
      </c>
      <c r="D20">
        <v>7</v>
      </c>
      <c r="E20">
        <v>1</v>
      </c>
      <c r="F20">
        <v>5</v>
      </c>
      <c r="G20">
        <v>9</v>
      </c>
      <c r="H20">
        <v>7</v>
      </c>
      <c r="I20">
        <v>3</v>
      </c>
      <c r="K20">
        <v>1</v>
      </c>
      <c r="L20">
        <v>6</v>
      </c>
      <c r="M20">
        <v>22</v>
      </c>
      <c r="N20">
        <v>18</v>
      </c>
      <c r="O20">
        <f t="shared" si="0"/>
        <v>8000</v>
      </c>
      <c r="Q20">
        <v>8</v>
      </c>
      <c r="S20" s="6" t="s">
        <v>34</v>
      </c>
      <c r="T20" s="7">
        <v>45</v>
      </c>
      <c r="U20" s="7">
        <v>23</v>
      </c>
      <c r="V20" s="7">
        <v>7</v>
      </c>
      <c r="W20" s="7">
        <v>1</v>
      </c>
      <c r="X20" s="7">
        <v>9</v>
      </c>
      <c r="Y20" s="7">
        <v>17</v>
      </c>
      <c r="Z20" s="7">
        <v>3</v>
      </c>
      <c r="AA20" s="7">
        <v>3</v>
      </c>
      <c r="AB20" s="7">
        <v>1</v>
      </c>
      <c r="AC20" s="7">
        <v>6</v>
      </c>
      <c r="AD20" s="7">
        <v>10</v>
      </c>
      <c r="AE20" s="7">
        <v>2</v>
      </c>
      <c r="AF20" s="7">
        <v>31000</v>
      </c>
    </row>
    <row r="21" spans="1:32" ht="13.5" thickBot="1">
      <c r="A21">
        <v>194726</v>
      </c>
      <c r="B21">
        <v>3</v>
      </c>
      <c r="C21">
        <v>21</v>
      </c>
      <c r="D21">
        <v>6</v>
      </c>
      <c r="E21">
        <v>3</v>
      </c>
      <c r="F21">
        <v>13</v>
      </c>
      <c r="G21">
        <v>28</v>
      </c>
      <c r="H21">
        <v>23</v>
      </c>
      <c r="I21">
        <v>3</v>
      </c>
      <c r="K21">
        <v>3</v>
      </c>
      <c r="L21">
        <v>3</v>
      </c>
      <c r="M21">
        <v>3</v>
      </c>
      <c r="N21">
        <v>29</v>
      </c>
      <c r="O21">
        <f t="shared" si="0"/>
        <v>48000</v>
      </c>
      <c r="Q21">
        <v>48</v>
      </c>
      <c r="S21" s="6" t="s">
        <v>35</v>
      </c>
      <c r="T21" s="7">
        <v>45</v>
      </c>
      <c r="U21" s="7">
        <v>23</v>
      </c>
      <c r="V21" s="7">
        <v>7</v>
      </c>
      <c r="W21" s="7">
        <v>1</v>
      </c>
      <c r="X21" s="7">
        <v>9</v>
      </c>
      <c r="Y21" s="7">
        <v>17</v>
      </c>
      <c r="Z21" s="7">
        <v>3</v>
      </c>
      <c r="AA21" s="7">
        <v>3</v>
      </c>
      <c r="AB21" s="7">
        <v>1</v>
      </c>
      <c r="AC21" s="7">
        <v>6</v>
      </c>
      <c r="AD21" s="7">
        <v>10</v>
      </c>
      <c r="AE21" s="7">
        <v>2</v>
      </c>
      <c r="AF21" s="7">
        <v>31000</v>
      </c>
    </row>
    <row r="22" spans="1:32" ht="13.5" thickBot="1">
      <c r="A22">
        <v>211974</v>
      </c>
      <c r="B22">
        <v>44</v>
      </c>
      <c r="C22">
        <v>9</v>
      </c>
      <c r="D22">
        <v>7</v>
      </c>
      <c r="E22">
        <v>1</v>
      </c>
      <c r="F22">
        <v>1</v>
      </c>
      <c r="G22">
        <v>15</v>
      </c>
      <c r="H22">
        <v>17</v>
      </c>
      <c r="I22">
        <v>3</v>
      </c>
      <c r="K22">
        <v>1</v>
      </c>
      <c r="L22">
        <v>2</v>
      </c>
      <c r="M22">
        <v>16</v>
      </c>
      <c r="N22">
        <v>23</v>
      </c>
      <c r="O22">
        <f t="shared" si="0"/>
        <v>5000</v>
      </c>
      <c r="Q22">
        <v>5</v>
      </c>
      <c r="S22" s="6" t="s">
        <v>36</v>
      </c>
      <c r="T22" s="7">
        <v>2</v>
      </c>
      <c r="U22" s="7">
        <v>34</v>
      </c>
      <c r="V22" s="7">
        <v>7</v>
      </c>
      <c r="W22" s="7">
        <v>3</v>
      </c>
      <c r="X22" s="7">
        <v>9</v>
      </c>
      <c r="Y22" s="7">
        <v>18</v>
      </c>
      <c r="Z22" s="7">
        <v>1</v>
      </c>
      <c r="AA22" s="7">
        <v>3</v>
      </c>
      <c r="AB22" s="7">
        <v>3</v>
      </c>
      <c r="AC22" s="7">
        <v>3</v>
      </c>
      <c r="AD22" s="7">
        <v>39</v>
      </c>
      <c r="AE22" s="7">
        <v>17</v>
      </c>
      <c r="AF22" s="7">
        <v>17000</v>
      </c>
    </row>
    <row r="23" spans="1:32" ht="13.5" thickBot="1">
      <c r="A23">
        <v>212070</v>
      </c>
      <c r="B23">
        <v>44</v>
      </c>
      <c r="C23">
        <v>44</v>
      </c>
      <c r="D23">
        <v>7</v>
      </c>
      <c r="E23">
        <v>1</v>
      </c>
      <c r="F23">
        <v>1</v>
      </c>
      <c r="G23">
        <v>15</v>
      </c>
      <c r="H23">
        <v>17</v>
      </c>
      <c r="I23">
        <v>3</v>
      </c>
      <c r="K23">
        <v>1</v>
      </c>
      <c r="L23">
        <v>2</v>
      </c>
      <c r="M23">
        <v>16</v>
      </c>
      <c r="N23">
        <v>23</v>
      </c>
      <c r="O23">
        <f t="shared" si="0"/>
        <v>5000</v>
      </c>
      <c r="Q23">
        <v>5</v>
      </c>
      <c r="S23" s="6" t="s">
        <v>37</v>
      </c>
      <c r="T23" s="7">
        <v>41</v>
      </c>
      <c r="U23" s="7">
        <v>32</v>
      </c>
      <c r="V23" s="7">
        <v>6</v>
      </c>
      <c r="W23" s="7">
        <v>1</v>
      </c>
      <c r="X23" s="7">
        <v>13</v>
      </c>
      <c r="Y23" s="7">
        <v>3</v>
      </c>
      <c r="Z23" s="7">
        <v>27</v>
      </c>
      <c r="AA23" s="7">
        <v>3</v>
      </c>
      <c r="AB23" s="7">
        <v>1</v>
      </c>
      <c r="AC23" s="7">
        <v>5</v>
      </c>
      <c r="AD23" s="7">
        <v>17</v>
      </c>
      <c r="AE23" s="7">
        <v>9</v>
      </c>
      <c r="AF23" s="7">
        <v>6000</v>
      </c>
    </row>
    <row r="24" spans="1:32" ht="13.5" thickBot="1">
      <c r="A24">
        <v>258095</v>
      </c>
      <c r="B24">
        <v>33</v>
      </c>
      <c r="C24">
        <v>20</v>
      </c>
      <c r="D24">
        <v>7</v>
      </c>
      <c r="E24">
        <v>1</v>
      </c>
      <c r="F24">
        <v>2</v>
      </c>
      <c r="G24">
        <v>16</v>
      </c>
      <c r="H24">
        <v>15</v>
      </c>
      <c r="I24">
        <v>3</v>
      </c>
      <c r="K24">
        <v>1</v>
      </c>
      <c r="L24">
        <v>6</v>
      </c>
      <c r="M24">
        <v>1</v>
      </c>
      <c r="N24">
        <v>3</v>
      </c>
      <c r="O24">
        <f t="shared" si="0"/>
        <v>46000</v>
      </c>
      <c r="Q24">
        <v>46</v>
      </c>
      <c r="S24" s="6" t="s">
        <v>38</v>
      </c>
      <c r="T24" s="7">
        <v>8</v>
      </c>
      <c r="U24" s="7">
        <v>46</v>
      </c>
      <c r="V24" s="7">
        <v>2</v>
      </c>
      <c r="W24" s="7">
        <v>3</v>
      </c>
      <c r="X24" s="7">
        <v>7</v>
      </c>
      <c r="Y24" s="7">
        <v>35</v>
      </c>
      <c r="Z24" s="7">
        <v>14</v>
      </c>
      <c r="AA24" s="7">
        <v>2</v>
      </c>
      <c r="AB24" s="7">
        <v>1</v>
      </c>
      <c r="AC24" s="7">
        <v>7</v>
      </c>
      <c r="AD24" s="7">
        <v>47</v>
      </c>
      <c r="AE24" s="7">
        <v>56</v>
      </c>
      <c r="AF24" s="7">
        <v>25000</v>
      </c>
    </row>
    <row r="25" spans="1:32" ht="13.5" thickBot="1">
      <c r="A25">
        <v>258096</v>
      </c>
      <c r="B25">
        <v>33</v>
      </c>
      <c r="C25">
        <v>32</v>
      </c>
      <c r="D25">
        <v>7</v>
      </c>
      <c r="E25">
        <v>1</v>
      </c>
      <c r="F25">
        <v>2</v>
      </c>
      <c r="G25">
        <v>16</v>
      </c>
      <c r="H25">
        <v>15</v>
      </c>
      <c r="I25">
        <v>3</v>
      </c>
      <c r="K25">
        <v>1</v>
      </c>
      <c r="L25">
        <v>6</v>
      </c>
      <c r="M25">
        <v>1</v>
      </c>
      <c r="N25">
        <v>3</v>
      </c>
      <c r="O25">
        <f t="shared" si="0"/>
        <v>46000</v>
      </c>
      <c r="Q25">
        <v>46</v>
      </c>
      <c r="S25" s="6" t="s">
        <v>39</v>
      </c>
      <c r="T25" s="7">
        <v>3</v>
      </c>
      <c r="U25" s="7">
        <v>21</v>
      </c>
      <c r="V25" s="7">
        <v>6</v>
      </c>
      <c r="W25" s="7">
        <v>3</v>
      </c>
      <c r="X25" s="7">
        <v>13</v>
      </c>
      <c r="Y25" s="7">
        <v>28</v>
      </c>
      <c r="Z25" s="7">
        <v>23</v>
      </c>
      <c r="AA25" s="7">
        <v>3</v>
      </c>
      <c r="AB25" s="7">
        <v>3</v>
      </c>
      <c r="AC25" s="7">
        <v>3</v>
      </c>
      <c r="AD25" s="7">
        <v>3</v>
      </c>
      <c r="AE25" s="7">
        <v>29</v>
      </c>
      <c r="AF25" s="7">
        <v>48000</v>
      </c>
    </row>
    <row r="26" spans="1:32" ht="13.5" thickBot="1">
      <c r="A26">
        <v>304897</v>
      </c>
      <c r="B26">
        <v>45</v>
      </c>
      <c r="C26">
        <v>33</v>
      </c>
      <c r="D26">
        <v>7</v>
      </c>
      <c r="E26">
        <v>1</v>
      </c>
      <c r="F26">
        <v>4</v>
      </c>
      <c r="G26">
        <v>12</v>
      </c>
      <c r="H26">
        <v>3</v>
      </c>
      <c r="I26">
        <v>3</v>
      </c>
      <c r="K26">
        <v>1</v>
      </c>
      <c r="L26">
        <v>5</v>
      </c>
      <c r="M26">
        <v>5</v>
      </c>
      <c r="N26">
        <v>2</v>
      </c>
      <c r="O26">
        <f t="shared" si="0"/>
        <v>12000</v>
      </c>
      <c r="Q26">
        <v>12</v>
      </c>
      <c r="S26" s="6" t="s">
        <v>40</v>
      </c>
      <c r="T26" s="7">
        <v>43</v>
      </c>
      <c r="U26" s="7">
        <v>40</v>
      </c>
      <c r="V26" s="7">
        <v>7</v>
      </c>
      <c r="W26" s="7">
        <v>1</v>
      </c>
      <c r="X26" s="7">
        <v>5</v>
      </c>
      <c r="Y26" s="7">
        <v>9</v>
      </c>
      <c r="Z26" s="7">
        <v>7</v>
      </c>
      <c r="AA26" s="7">
        <v>3</v>
      </c>
      <c r="AB26" s="7">
        <v>1</v>
      </c>
      <c r="AC26" s="7">
        <v>6</v>
      </c>
      <c r="AD26" s="7">
        <v>22</v>
      </c>
      <c r="AE26" s="7">
        <v>18</v>
      </c>
      <c r="AF26" s="7">
        <v>8000</v>
      </c>
    </row>
    <row r="27" spans="1:32" ht="13.5" thickBot="1">
      <c r="A27">
        <v>325401</v>
      </c>
      <c r="B27">
        <v>43</v>
      </c>
      <c r="C27">
        <v>40</v>
      </c>
      <c r="D27">
        <v>7</v>
      </c>
      <c r="E27">
        <v>1</v>
      </c>
      <c r="F27">
        <v>5</v>
      </c>
      <c r="G27">
        <v>9</v>
      </c>
      <c r="H27">
        <v>7</v>
      </c>
      <c r="I27">
        <v>3</v>
      </c>
      <c r="K27">
        <v>1</v>
      </c>
      <c r="L27">
        <v>6</v>
      </c>
      <c r="M27">
        <v>22</v>
      </c>
      <c r="N27">
        <v>18</v>
      </c>
      <c r="O27">
        <f t="shared" si="0"/>
        <v>8000</v>
      </c>
      <c r="Q27">
        <v>8</v>
      </c>
      <c r="S27" s="6" t="s">
        <v>41</v>
      </c>
      <c r="T27" s="7">
        <v>3</v>
      </c>
      <c r="U27" s="7">
        <v>21</v>
      </c>
      <c r="V27" s="7">
        <v>6</v>
      </c>
      <c r="W27" s="7">
        <v>3</v>
      </c>
      <c r="X27" s="7">
        <v>13</v>
      </c>
      <c r="Y27" s="7">
        <v>28</v>
      </c>
      <c r="Z27" s="7">
        <v>23</v>
      </c>
      <c r="AA27" s="7">
        <v>3</v>
      </c>
      <c r="AB27" s="7">
        <v>3</v>
      </c>
      <c r="AC27" s="7">
        <v>3</v>
      </c>
      <c r="AD27" s="7">
        <v>3</v>
      </c>
      <c r="AE27" s="7">
        <v>29</v>
      </c>
      <c r="AF27" s="7">
        <v>48000</v>
      </c>
    </row>
    <row r="28" spans="1:32" ht="13.5" thickBot="1">
      <c r="A28">
        <v>335404</v>
      </c>
      <c r="B28">
        <v>7</v>
      </c>
      <c r="C28">
        <v>14</v>
      </c>
      <c r="D28">
        <v>6</v>
      </c>
      <c r="E28">
        <v>3</v>
      </c>
      <c r="F28">
        <v>12</v>
      </c>
      <c r="G28">
        <v>30</v>
      </c>
      <c r="H28">
        <v>18</v>
      </c>
      <c r="I28">
        <v>3</v>
      </c>
      <c r="K28">
        <v>3</v>
      </c>
      <c r="L28">
        <v>3</v>
      </c>
      <c r="M28">
        <v>14</v>
      </c>
      <c r="N28">
        <v>33</v>
      </c>
      <c r="O28">
        <f t="shared" si="0"/>
        <v>38000</v>
      </c>
      <c r="Q28">
        <v>38</v>
      </c>
      <c r="S28" s="6" t="s">
        <v>42</v>
      </c>
      <c r="T28" s="7">
        <v>44</v>
      </c>
      <c r="U28" s="7">
        <v>9</v>
      </c>
      <c r="V28" s="7">
        <v>7</v>
      </c>
      <c r="W28" s="7">
        <v>1</v>
      </c>
      <c r="X28" s="7">
        <v>1</v>
      </c>
      <c r="Y28" s="7">
        <v>15</v>
      </c>
      <c r="Z28" s="7">
        <v>17</v>
      </c>
      <c r="AA28" s="7">
        <v>3</v>
      </c>
      <c r="AB28" s="7">
        <v>1</v>
      </c>
      <c r="AC28" s="7">
        <v>2</v>
      </c>
      <c r="AD28" s="7">
        <v>16</v>
      </c>
      <c r="AE28" s="7">
        <v>23</v>
      </c>
      <c r="AF28" s="7">
        <v>5000</v>
      </c>
    </row>
    <row r="29" spans="1:32" ht="13.5" thickBot="1">
      <c r="A29">
        <v>354533</v>
      </c>
      <c r="B29">
        <v>3</v>
      </c>
      <c r="C29">
        <v>21</v>
      </c>
      <c r="D29">
        <v>6</v>
      </c>
      <c r="E29">
        <v>3</v>
      </c>
      <c r="F29">
        <v>13</v>
      </c>
      <c r="G29">
        <v>28</v>
      </c>
      <c r="H29">
        <v>23</v>
      </c>
      <c r="I29">
        <v>3</v>
      </c>
      <c r="K29">
        <v>3</v>
      </c>
      <c r="L29">
        <v>3</v>
      </c>
      <c r="M29">
        <v>3</v>
      </c>
      <c r="N29">
        <v>29</v>
      </c>
      <c r="O29">
        <f t="shared" si="0"/>
        <v>48000</v>
      </c>
      <c r="Q29">
        <v>48</v>
      </c>
      <c r="S29" s="6" t="s">
        <v>43</v>
      </c>
      <c r="T29" s="7">
        <v>44</v>
      </c>
      <c r="U29" s="7">
        <v>44</v>
      </c>
      <c r="V29" s="7">
        <v>7</v>
      </c>
      <c r="W29" s="7">
        <v>1</v>
      </c>
      <c r="X29" s="7">
        <v>1</v>
      </c>
      <c r="Y29" s="7">
        <v>15</v>
      </c>
      <c r="Z29" s="7">
        <v>17</v>
      </c>
      <c r="AA29" s="7">
        <v>3</v>
      </c>
      <c r="AB29" s="7">
        <v>1</v>
      </c>
      <c r="AC29" s="7">
        <v>2</v>
      </c>
      <c r="AD29" s="7">
        <v>16</v>
      </c>
      <c r="AE29" s="7">
        <v>23</v>
      </c>
      <c r="AF29" s="7">
        <v>5000</v>
      </c>
    </row>
    <row r="30" spans="1:32" ht="13.5" thickBot="1">
      <c r="A30">
        <v>362208</v>
      </c>
      <c r="B30">
        <v>11</v>
      </c>
      <c r="C30">
        <v>9</v>
      </c>
      <c r="D30">
        <v>2</v>
      </c>
      <c r="E30">
        <v>3</v>
      </c>
      <c r="F30">
        <v>7</v>
      </c>
      <c r="G30">
        <v>38</v>
      </c>
      <c r="H30">
        <v>15</v>
      </c>
      <c r="I30">
        <v>2</v>
      </c>
      <c r="K30">
        <v>1</v>
      </c>
      <c r="L30">
        <v>7</v>
      </c>
      <c r="M30">
        <v>46</v>
      </c>
      <c r="N30">
        <v>35</v>
      </c>
      <c r="O30">
        <f t="shared" si="0"/>
        <v>36000</v>
      </c>
      <c r="Q30">
        <v>36</v>
      </c>
      <c r="S30" s="6" t="s">
        <v>44</v>
      </c>
      <c r="T30" s="7">
        <v>33</v>
      </c>
      <c r="U30" s="7">
        <v>20</v>
      </c>
      <c r="V30" s="7">
        <v>7</v>
      </c>
      <c r="W30" s="7">
        <v>1</v>
      </c>
      <c r="X30" s="7">
        <v>2</v>
      </c>
      <c r="Y30" s="7">
        <v>16</v>
      </c>
      <c r="Z30" s="7">
        <v>15</v>
      </c>
      <c r="AA30" s="7">
        <v>3</v>
      </c>
      <c r="AB30" s="7">
        <v>1</v>
      </c>
      <c r="AC30" s="7">
        <v>6</v>
      </c>
      <c r="AD30" s="7">
        <v>1</v>
      </c>
      <c r="AE30" s="7">
        <v>3</v>
      </c>
      <c r="AF30" s="7">
        <v>46000</v>
      </c>
    </row>
    <row r="31" spans="1:32" ht="13.5" thickBot="1">
      <c r="A31">
        <v>367851</v>
      </c>
      <c r="B31">
        <v>4</v>
      </c>
      <c r="C31">
        <v>39</v>
      </c>
      <c r="D31">
        <v>7</v>
      </c>
      <c r="E31">
        <v>3</v>
      </c>
      <c r="F31">
        <v>9</v>
      </c>
      <c r="G31">
        <v>18</v>
      </c>
      <c r="H31">
        <v>27</v>
      </c>
      <c r="I31">
        <v>3</v>
      </c>
      <c r="K31">
        <v>3</v>
      </c>
      <c r="L31">
        <v>3</v>
      </c>
      <c r="M31">
        <v>39</v>
      </c>
      <c r="N31">
        <v>16</v>
      </c>
      <c r="O31">
        <f t="shared" si="0"/>
        <v>17000</v>
      </c>
      <c r="Q31">
        <v>17</v>
      </c>
      <c r="S31" s="6" t="s">
        <v>45</v>
      </c>
      <c r="T31" s="7">
        <v>33</v>
      </c>
      <c r="U31" s="7">
        <v>32</v>
      </c>
      <c r="V31" s="7">
        <v>7</v>
      </c>
      <c r="W31" s="7">
        <v>1</v>
      </c>
      <c r="X31" s="7">
        <v>2</v>
      </c>
      <c r="Y31" s="7">
        <v>16</v>
      </c>
      <c r="Z31" s="7">
        <v>15</v>
      </c>
      <c r="AA31" s="7">
        <v>3</v>
      </c>
      <c r="AB31" s="7">
        <v>1</v>
      </c>
      <c r="AC31" s="7">
        <v>6</v>
      </c>
      <c r="AD31" s="7">
        <v>1</v>
      </c>
      <c r="AE31" s="7">
        <v>3</v>
      </c>
      <c r="AF31" s="7">
        <v>46000</v>
      </c>
    </row>
    <row r="32" spans="1:32" ht="13.5" thickBot="1">
      <c r="A32">
        <v>375061</v>
      </c>
      <c r="B32">
        <v>27</v>
      </c>
      <c r="C32">
        <v>18</v>
      </c>
      <c r="D32">
        <v>4</v>
      </c>
      <c r="E32">
        <v>3</v>
      </c>
      <c r="F32">
        <v>10</v>
      </c>
      <c r="G32">
        <v>39</v>
      </c>
      <c r="H32">
        <v>16</v>
      </c>
      <c r="I32">
        <v>3</v>
      </c>
      <c r="K32">
        <v>1</v>
      </c>
      <c r="L32">
        <v>8</v>
      </c>
      <c r="M32">
        <v>41</v>
      </c>
      <c r="N32">
        <v>51</v>
      </c>
      <c r="O32">
        <f t="shared" si="0"/>
        <v>42000</v>
      </c>
      <c r="Q32">
        <v>42</v>
      </c>
      <c r="S32" s="6" t="s">
        <v>46</v>
      </c>
      <c r="T32" s="7">
        <v>45</v>
      </c>
      <c r="U32" s="7">
        <v>33</v>
      </c>
      <c r="V32" s="7">
        <v>7</v>
      </c>
      <c r="W32" s="7">
        <v>1</v>
      </c>
      <c r="X32" s="7">
        <v>4</v>
      </c>
      <c r="Y32" s="7">
        <v>12</v>
      </c>
      <c r="Z32" s="7">
        <v>3</v>
      </c>
      <c r="AA32" s="7">
        <v>3</v>
      </c>
      <c r="AB32" s="7">
        <v>1</v>
      </c>
      <c r="AC32" s="7">
        <v>5</v>
      </c>
      <c r="AD32" s="7">
        <v>5</v>
      </c>
      <c r="AE32" s="7">
        <v>2</v>
      </c>
      <c r="AF32" s="7">
        <v>12000</v>
      </c>
    </row>
    <row r="33" spans="1:32" ht="13.5" thickBot="1">
      <c r="A33">
        <v>375869</v>
      </c>
      <c r="B33">
        <v>3</v>
      </c>
      <c r="C33">
        <v>21</v>
      </c>
      <c r="D33">
        <v>6</v>
      </c>
      <c r="E33">
        <v>3</v>
      </c>
      <c r="F33">
        <v>13</v>
      </c>
      <c r="G33">
        <v>28</v>
      </c>
      <c r="H33">
        <v>23</v>
      </c>
      <c r="I33">
        <v>3</v>
      </c>
      <c r="K33">
        <v>3</v>
      </c>
      <c r="L33">
        <v>3</v>
      </c>
      <c r="M33">
        <v>3</v>
      </c>
      <c r="N33">
        <v>29</v>
      </c>
      <c r="O33">
        <f t="shared" si="0"/>
        <v>48000</v>
      </c>
      <c r="Q33">
        <v>48</v>
      </c>
      <c r="S33" s="6" t="s">
        <v>47</v>
      </c>
      <c r="T33" s="7">
        <v>43</v>
      </c>
      <c r="U33" s="7">
        <v>40</v>
      </c>
      <c r="V33" s="7">
        <v>7</v>
      </c>
      <c r="W33" s="7">
        <v>1</v>
      </c>
      <c r="X33" s="7">
        <v>5</v>
      </c>
      <c r="Y33" s="7">
        <v>9</v>
      </c>
      <c r="Z33" s="7">
        <v>7</v>
      </c>
      <c r="AA33" s="7">
        <v>3</v>
      </c>
      <c r="AB33" s="7">
        <v>1</v>
      </c>
      <c r="AC33" s="7">
        <v>6</v>
      </c>
      <c r="AD33" s="7">
        <v>22</v>
      </c>
      <c r="AE33" s="7">
        <v>18</v>
      </c>
      <c r="AF33" s="7">
        <v>8000</v>
      </c>
    </row>
    <row r="34" spans="1:32" ht="13.5" thickBot="1">
      <c r="A34">
        <v>380362</v>
      </c>
      <c r="B34">
        <v>15</v>
      </c>
      <c r="C34">
        <v>4</v>
      </c>
      <c r="D34">
        <v>2</v>
      </c>
      <c r="E34">
        <v>2</v>
      </c>
      <c r="F34">
        <v>7</v>
      </c>
      <c r="G34">
        <v>27</v>
      </c>
      <c r="H34">
        <v>10</v>
      </c>
      <c r="I34">
        <v>1</v>
      </c>
      <c r="K34">
        <v>1</v>
      </c>
      <c r="L34">
        <v>7</v>
      </c>
      <c r="M34">
        <v>27</v>
      </c>
      <c r="N34">
        <v>45</v>
      </c>
      <c r="O34">
        <f t="shared" si="0"/>
        <v>9000</v>
      </c>
      <c r="Q34">
        <v>9</v>
      </c>
      <c r="S34" s="6" t="s">
        <v>48</v>
      </c>
      <c r="T34" s="7">
        <v>7</v>
      </c>
      <c r="U34" s="7">
        <v>14</v>
      </c>
      <c r="V34" s="7">
        <v>6</v>
      </c>
      <c r="W34" s="7">
        <v>3</v>
      </c>
      <c r="X34" s="7">
        <v>12</v>
      </c>
      <c r="Y34" s="7">
        <v>30</v>
      </c>
      <c r="Z34" s="7">
        <v>18</v>
      </c>
      <c r="AA34" s="7">
        <v>3</v>
      </c>
      <c r="AB34" s="7">
        <v>3</v>
      </c>
      <c r="AC34" s="7">
        <v>3</v>
      </c>
      <c r="AD34" s="7">
        <v>14</v>
      </c>
      <c r="AE34" s="7">
        <v>33</v>
      </c>
      <c r="AF34" s="7">
        <v>38000</v>
      </c>
    </row>
    <row r="35" spans="1:32" ht="13.5" thickBot="1">
      <c r="A35">
        <v>380742</v>
      </c>
      <c r="B35">
        <v>20</v>
      </c>
      <c r="C35">
        <v>32</v>
      </c>
      <c r="D35">
        <v>6</v>
      </c>
      <c r="E35">
        <v>3</v>
      </c>
      <c r="F35">
        <v>13</v>
      </c>
      <c r="G35">
        <v>32</v>
      </c>
      <c r="H35">
        <v>13</v>
      </c>
      <c r="I35">
        <v>3</v>
      </c>
      <c r="K35">
        <v>3</v>
      </c>
      <c r="L35">
        <v>1</v>
      </c>
      <c r="M35">
        <v>31</v>
      </c>
      <c r="N35">
        <v>1</v>
      </c>
      <c r="O35">
        <f t="shared" si="0"/>
        <v>44000</v>
      </c>
      <c r="Q35">
        <v>44</v>
      </c>
      <c r="S35" s="6" t="s">
        <v>49</v>
      </c>
      <c r="T35" s="7">
        <v>3</v>
      </c>
      <c r="U35" s="7">
        <v>21</v>
      </c>
      <c r="V35" s="7">
        <v>6</v>
      </c>
      <c r="W35" s="7">
        <v>3</v>
      </c>
      <c r="X35" s="7">
        <v>13</v>
      </c>
      <c r="Y35" s="7">
        <v>28</v>
      </c>
      <c r="Z35" s="7">
        <v>23</v>
      </c>
      <c r="AA35" s="7">
        <v>3</v>
      </c>
      <c r="AB35" s="7">
        <v>3</v>
      </c>
      <c r="AC35" s="7">
        <v>3</v>
      </c>
      <c r="AD35" s="7">
        <v>3</v>
      </c>
      <c r="AE35" s="7">
        <v>29</v>
      </c>
      <c r="AF35" s="7">
        <v>48000</v>
      </c>
    </row>
    <row r="36" spans="1:32" ht="13.5" thickBot="1">
      <c r="A36">
        <v>382959</v>
      </c>
      <c r="B36">
        <v>3</v>
      </c>
      <c r="C36">
        <v>21</v>
      </c>
      <c r="D36">
        <v>6</v>
      </c>
      <c r="E36">
        <v>3</v>
      </c>
      <c r="F36">
        <v>13</v>
      </c>
      <c r="G36">
        <v>28</v>
      </c>
      <c r="H36">
        <v>23</v>
      </c>
      <c r="I36">
        <v>3</v>
      </c>
      <c r="K36">
        <v>3</v>
      </c>
      <c r="L36">
        <v>3</v>
      </c>
      <c r="M36">
        <v>3</v>
      </c>
      <c r="N36">
        <v>29</v>
      </c>
      <c r="O36">
        <f t="shared" si="0"/>
        <v>48000</v>
      </c>
      <c r="Q36">
        <v>48</v>
      </c>
      <c r="S36" s="6" t="s">
        <v>50</v>
      </c>
      <c r="T36" s="7">
        <v>11</v>
      </c>
      <c r="U36" s="7">
        <v>9</v>
      </c>
      <c r="V36" s="7">
        <v>2</v>
      </c>
      <c r="W36" s="7">
        <v>3</v>
      </c>
      <c r="X36" s="7">
        <v>7</v>
      </c>
      <c r="Y36" s="7">
        <v>38</v>
      </c>
      <c r="Z36" s="7">
        <v>15</v>
      </c>
      <c r="AA36" s="7">
        <v>2</v>
      </c>
      <c r="AB36" s="7">
        <v>1</v>
      </c>
      <c r="AC36" s="7">
        <v>7</v>
      </c>
      <c r="AD36" s="7">
        <v>46</v>
      </c>
      <c r="AE36" s="7">
        <v>35</v>
      </c>
      <c r="AF36" s="7">
        <v>36000</v>
      </c>
    </row>
    <row r="37" spans="1:32" ht="13.5" thickBot="1">
      <c r="A37">
        <v>387577</v>
      </c>
      <c r="B37">
        <v>32</v>
      </c>
      <c r="C37">
        <v>35</v>
      </c>
      <c r="D37">
        <v>2</v>
      </c>
      <c r="E37">
        <v>2</v>
      </c>
      <c r="F37">
        <v>7</v>
      </c>
      <c r="G37">
        <v>27</v>
      </c>
      <c r="H37">
        <v>24</v>
      </c>
      <c r="I37">
        <v>3</v>
      </c>
      <c r="K37">
        <v>1</v>
      </c>
      <c r="L37">
        <v>7</v>
      </c>
      <c r="M37">
        <v>27</v>
      </c>
      <c r="N37">
        <v>46</v>
      </c>
      <c r="O37">
        <f t="shared" si="0"/>
        <v>13000</v>
      </c>
      <c r="Q37">
        <v>13</v>
      </c>
      <c r="S37" s="6" t="s">
        <v>51</v>
      </c>
      <c r="T37" s="7">
        <v>4</v>
      </c>
      <c r="U37" s="7">
        <v>39</v>
      </c>
      <c r="V37" s="7">
        <v>7</v>
      </c>
      <c r="W37" s="7">
        <v>3</v>
      </c>
      <c r="X37" s="7">
        <v>9</v>
      </c>
      <c r="Y37" s="7">
        <v>18</v>
      </c>
      <c r="Z37" s="7">
        <v>27</v>
      </c>
      <c r="AA37" s="7">
        <v>3</v>
      </c>
      <c r="AB37" s="7">
        <v>3</v>
      </c>
      <c r="AC37" s="7">
        <v>3</v>
      </c>
      <c r="AD37" s="7">
        <v>39</v>
      </c>
      <c r="AE37" s="7">
        <v>16</v>
      </c>
      <c r="AF37" s="7">
        <v>17000</v>
      </c>
    </row>
    <row r="38" spans="1:32" ht="13.5" thickBot="1">
      <c r="A38">
        <v>400053</v>
      </c>
      <c r="B38">
        <v>48</v>
      </c>
      <c r="C38">
        <v>52</v>
      </c>
      <c r="D38">
        <v>2</v>
      </c>
      <c r="E38">
        <v>2</v>
      </c>
      <c r="F38">
        <v>7</v>
      </c>
      <c r="G38">
        <v>27</v>
      </c>
      <c r="H38">
        <v>1</v>
      </c>
      <c r="I38">
        <v>1</v>
      </c>
      <c r="K38">
        <v>1</v>
      </c>
      <c r="L38">
        <v>7</v>
      </c>
      <c r="M38">
        <v>27</v>
      </c>
      <c r="N38">
        <v>41</v>
      </c>
      <c r="O38">
        <f t="shared" si="0"/>
        <v>3000</v>
      </c>
      <c r="Q38">
        <v>3</v>
      </c>
      <c r="S38" s="6" t="s">
        <v>52</v>
      </c>
      <c r="T38" s="7">
        <v>27</v>
      </c>
      <c r="U38" s="7">
        <v>18</v>
      </c>
      <c r="V38" s="7">
        <v>4</v>
      </c>
      <c r="W38" s="7">
        <v>3</v>
      </c>
      <c r="X38" s="7">
        <v>10</v>
      </c>
      <c r="Y38" s="7">
        <v>39</v>
      </c>
      <c r="Z38" s="7">
        <v>16</v>
      </c>
      <c r="AA38" s="7">
        <v>3</v>
      </c>
      <c r="AB38" s="7">
        <v>1</v>
      </c>
      <c r="AC38" s="7">
        <v>8</v>
      </c>
      <c r="AD38" s="7">
        <v>41</v>
      </c>
      <c r="AE38" s="7">
        <v>51</v>
      </c>
      <c r="AF38" s="7">
        <v>42000</v>
      </c>
    </row>
    <row r="39" spans="1:32" ht="13.5" thickBot="1">
      <c r="A39">
        <v>416662</v>
      </c>
      <c r="B39">
        <v>28</v>
      </c>
      <c r="C39">
        <v>21</v>
      </c>
      <c r="D39">
        <v>3</v>
      </c>
      <c r="E39">
        <v>1</v>
      </c>
      <c r="F39">
        <v>8</v>
      </c>
      <c r="G39">
        <v>1</v>
      </c>
      <c r="H39">
        <v>13</v>
      </c>
      <c r="I39">
        <v>3</v>
      </c>
      <c r="K39">
        <v>1</v>
      </c>
      <c r="L39">
        <v>3</v>
      </c>
      <c r="M39">
        <v>26</v>
      </c>
      <c r="N39">
        <v>39</v>
      </c>
      <c r="O39">
        <f t="shared" si="0"/>
        <v>33000</v>
      </c>
      <c r="Q39">
        <v>33</v>
      </c>
      <c r="S39" s="6" t="s">
        <v>53</v>
      </c>
      <c r="T39" s="7">
        <v>3</v>
      </c>
      <c r="U39" s="7">
        <v>21</v>
      </c>
      <c r="V39" s="7">
        <v>6</v>
      </c>
      <c r="W39" s="7">
        <v>3</v>
      </c>
      <c r="X39" s="7">
        <v>13</v>
      </c>
      <c r="Y39" s="7">
        <v>28</v>
      </c>
      <c r="Z39" s="7">
        <v>23</v>
      </c>
      <c r="AA39" s="7">
        <v>3</v>
      </c>
      <c r="AB39" s="7">
        <v>3</v>
      </c>
      <c r="AC39" s="7">
        <v>3</v>
      </c>
      <c r="AD39" s="7">
        <v>3</v>
      </c>
      <c r="AE39" s="7">
        <v>29</v>
      </c>
      <c r="AF39" s="7">
        <v>48000</v>
      </c>
    </row>
    <row r="40" spans="1:32" ht="13.5" thickBot="1">
      <c r="A40">
        <v>420518</v>
      </c>
      <c r="B40">
        <v>26</v>
      </c>
      <c r="C40">
        <v>21</v>
      </c>
      <c r="D40">
        <v>6</v>
      </c>
      <c r="E40">
        <v>3</v>
      </c>
      <c r="F40">
        <v>13</v>
      </c>
      <c r="G40">
        <v>28</v>
      </c>
      <c r="H40">
        <v>19</v>
      </c>
      <c r="I40">
        <v>3</v>
      </c>
      <c r="K40">
        <v>3</v>
      </c>
      <c r="L40">
        <v>3</v>
      </c>
      <c r="M40">
        <v>3</v>
      </c>
      <c r="N40">
        <v>29</v>
      </c>
      <c r="O40">
        <f t="shared" si="0"/>
        <v>48000</v>
      </c>
      <c r="Q40">
        <v>48</v>
      </c>
      <c r="S40" s="6" t="s">
        <v>54</v>
      </c>
      <c r="T40" s="7">
        <v>15</v>
      </c>
      <c r="U40" s="7">
        <v>4</v>
      </c>
      <c r="V40" s="7">
        <v>2</v>
      </c>
      <c r="W40" s="7">
        <v>2</v>
      </c>
      <c r="X40" s="7">
        <v>7</v>
      </c>
      <c r="Y40" s="7">
        <v>27</v>
      </c>
      <c r="Z40" s="7">
        <v>10</v>
      </c>
      <c r="AA40" s="7">
        <v>1</v>
      </c>
      <c r="AB40" s="7">
        <v>1</v>
      </c>
      <c r="AC40" s="7">
        <v>7</v>
      </c>
      <c r="AD40" s="7">
        <v>27</v>
      </c>
      <c r="AE40" s="7">
        <v>45</v>
      </c>
      <c r="AF40" s="7">
        <v>9000</v>
      </c>
    </row>
    <row r="41" spans="1:32" ht="13.5" thickBot="1">
      <c r="A41">
        <v>421139</v>
      </c>
      <c r="B41">
        <v>43</v>
      </c>
      <c r="C41">
        <v>40</v>
      </c>
      <c r="D41">
        <v>7</v>
      </c>
      <c r="E41">
        <v>1</v>
      </c>
      <c r="F41">
        <v>5</v>
      </c>
      <c r="G41">
        <v>9</v>
      </c>
      <c r="H41">
        <v>7</v>
      </c>
      <c r="I41">
        <v>3</v>
      </c>
      <c r="K41">
        <v>1</v>
      </c>
      <c r="L41">
        <v>6</v>
      </c>
      <c r="M41">
        <v>22</v>
      </c>
      <c r="N41">
        <v>19</v>
      </c>
      <c r="O41">
        <f t="shared" si="0"/>
        <v>8000</v>
      </c>
      <c r="Q41">
        <v>8</v>
      </c>
      <c r="S41" s="6" t="s">
        <v>55</v>
      </c>
      <c r="T41" s="7">
        <v>20</v>
      </c>
      <c r="U41" s="7">
        <v>32</v>
      </c>
      <c r="V41" s="7">
        <v>6</v>
      </c>
      <c r="W41" s="7">
        <v>3</v>
      </c>
      <c r="X41" s="7">
        <v>13</v>
      </c>
      <c r="Y41" s="7">
        <v>32</v>
      </c>
      <c r="Z41" s="7">
        <v>13</v>
      </c>
      <c r="AA41" s="7">
        <v>3</v>
      </c>
      <c r="AB41" s="7">
        <v>3</v>
      </c>
      <c r="AC41" s="7">
        <v>1</v>
      </c>
      <c r="AD41" s="7">
        <v>31</v>
      </c>
      <c r="AE41" s="7">
        <v>1</v>
      </c>
      <c r="AF41" s="7">
        <v>44000</v>
      </c>
    </row>
    <row r="42" spans="1:32" ht="13.5" thickBot="1">
      <c r="A42">
        <v>429949</v>
      </c>
      <c r="B42">
        <v>52</v>
      </c>
      <c r="C42">
        <v>29</v>
      </c>
      <c r="D42">
        <v>6</v>
      </c>
      <c r="E42">
        <v>1</v>
      </c>
      <c r="F42">
        <v>13</v>
      </c>
      <c r="G42">
        <v>3</v>
      </c>
      <c r="H42">
        <v>12</v>
      </c>
      <c r="I42">
        <v>3</v>
      </c>
      <c r="K42">
        <v>1</v>
      </c>
      <c r="L42">
        <v>5</v>
      </c>
      <c r="M42">
        <v>13</v>
      </c>
      <c r="N42">
        <v>4</v>
      </c>
      <c r="O42">
        <f t="shared" si="0"/>
        <v>43000</v>
      </c>
      <c r="Q42">
        <v>43</v>
      </c>
      <c r="S42" s="6" t="s">
        <v>56</v>
      </c>
      <c r="T42" s="7">
        <v>3</v>
      </c>
      <c r="U42" s="7">
        <v>21</v>
      </c>
      <c r="V42" s="7">
        <v>6</v>
      </c>
      <c r="W42" s="7">
        <v>3</v>
      </c>
      <c r="X42" s="7">
        <v>13</v>
      </c>
      <c r="Y42" s="7">
        <v>28</v>
      </c>
      <c r="Z42" s="7">
        <v>23</v>
      </c>
      <c r="AA42" s="7">
        <v>3</v>
      </c>
      <c r="AB42" s="7">
        <v>3</v>
      </c>
      <c r="AC42" s="7">
        <v>3</v>
      </c>
      <c r="AD42" s="7">
        <v>3</v>
      </c>
      <c r="AE42" s="7">
        <v>29</v>
      </c>
      <c r="AF42" s="7">
        <v>48000</v>
      </c>
    </row>
    <row r="43" spans="1:32" ht="13.5" thickBot="1">
      <c r="A43">
        <v>429982</v>
      </c>
      <c r="B43">
        <v>52</v>
      </c>
      <c r="C43">
        <v>38</v>
      </c>
      <c r="D43">
        <v>6</v>
      </c>
      <c r="E43">
        <v>1</v>
      </c>
      <c r="F43">
        <v>13</v>
      </c>
      <c r="G43">
        <v>5</v>
      </c>
      <c r="H43">
        <v>12</v>
      </c>
      <c r="I43">
        <v>3</v>
      </c>
      <c r="K43">
        <v>1</v>
      </c>
      <c r="L43">
        <v>6</v>
      </c>
      <c r="M43">
        <v>32</v>
      </c>
      <c r="N43">
        <v>5</v>
      </c>
      <c r="O43">
        <f t="shared" si="0"/>
        <v>37000</v>
      </c>
      <c r="Q43">
        <v>37</v>
      </c>
      <c r="S43" s="6" t="s">
        <v>57</v>
      </c>
      <c r="T43" s="7">
        <v>32</v>
      </c>
      <c r="U43" s="7">
        <v>35</v>
      </c>
      <c r="V43" s="7">
        <v>2</v>
      </c>
      <c r="W43" s="7">
        <v>2</v>
      </c>
      <c r="X43" s="7">
        <v>7</v>
      </c>
      <c r="Y43" s="7">
        <v>27</v>
      </c>
      <c r="Z43" s="7">
        <v>24</v>
      </c>
      <c r="AA43" s="7">
        <v>3</v>
      </c>
      <c r="AB43" s="7">
        <v>1</v>
      </c>
      <c r="AC43" s="7">
        <v>7</v>
      </c>
      <c r="AD43" s="7">
        <v>27</v>
      </c>
      <c r="AE43" s="7">
        <v>46</v>
      </c>
      <c r="AF43" s="7">
        <v>13000</v>
      </c>
    </row>
    <row r="44" spans="1:32" ht="13.5" thickBot="1">
      <c r="A44">
        <v>445038</v>
      </c>
      <c r="B44">
        <v>27</v>
      </c>
      <c r="C44">
        <v>12</v>
      </c>
      <c r="D44">
        <v>4</v>
      </c>
      <c r="E44">
        <v>3</v>
      </c>
      <c r="F44">
        <v>10</v>
      </c>
      <c r="G44">
        <v>26</v>
      </c>
      <c r="H44">
        <v>16</v>
      </c>
      <c r="I44">
        <v>3</v>
      </c>
      <c r="K44">
        <v>1</v>
      </c>
      <c r="L44">
        <v>7</v>
      </c>
      <c r="M44">
        <v>23</v>
      </c>
      <c r="N44">
        <v>15</v>
      </c>
      <c r="O44">
        <f t="shared" si="0"/>
        <v>18000</v>
      </c>
      <c r="Q44">
        <v>18</v>
      </c>
      <c r="S44" s="6" t="s">
        <v>58</v>
      </c>
      <c r="T44" s="7">
        <v>48</v>
      </c>
      <c r="U44" s="7">
        <v>52</v>
      </c>
      <c r="V44" s="7">
        <v>2</v>
      </c>
      <c r="W44" s="7">
        <v>2</v>
      </c>
      <c r="X44" s="7">
        <v>7</v>
      </c>
      <c r="Y44" s="7">
        <v>27</v>
      </c>
      <c r="Z44" s="7">
        <v>1</v>
      </c>
      <c r="AA44" s="7">
        <v>1</v>
      </c>
      <c r="AB44" s="7">
        <v>1</v>
      </c>
      <c r="AC44" s="7">
        <v>7</v>
      </c>
      <c r="AD44" s="7">
        <v>27</v>
      </c>
      <c r="AE44" s="7">
        <v>41</v>
      </c>
      <c r="AF44" s="7">
        <v>3000</v>
      </c>
    </row>
    <row r="45" spans="1:32" ht="13.5" thickBot="1">
      <c r="A45">
        <v>446113</v>
      </c>
      <c r="B45">
        <v>18</v>
      </c>
      <c r="C45">
        <v>28</v>
      </c>
      <c r="D45">
        <v>6</v>
      </c>
      <c r="E45">
        <v>3</v>
      </c>
      <c r="F45">
        <v>11</v>
      </c>
      <c r="G45">
        <v>34</v>
      </c>
      <c r="H45">
        <v>9</v>
      </c>
      <c r="I45">
        <v>3</v>
      </c>
      <c r="K45">
        <v>3</v>
      </c>
      <c r="L45">
        <v>3</v>
      </c>
      <c r="M45">
        <v>8</v>
      </c>
      <c r="N45">
        <v>40</v>
      </c>
      <c r="O45">
        <f t="shared" si="0"/>
        <v>20000</v>
      </c>
      <c r="Q45">
        <v>20</v>
      </c>
      <c r="S45" s="6" t="s">
        <v>59</v>
      </c>
      <c r="T45" s="7">
        <v>28</v>
      </c>
      <c r="U45" s="7">
        <v>21</v>
      </c>
      <c r="V45" s="7">
        <v>3</v>
      </c>
      <c r="W45" s="7">
        <v>1</v>
      </c>
      <c r="X45" s="7">
        <v>8</v>
      </c>
      <c r="Y45" s="7">
        <v>1</v>
      </c>
      <c r="Z45" s="7">
        <v>13</v>
      </c>
      <c r="AA45" s="7">
        <v>3</v>
      </c>
      <c r="AB45" s="7">
        <v>1</v>
      </c>
      <c r="AC45" s="7">
        <v>3</v>
      </c>
      <c r="AD45" s="7">
        <v>26</v>
      </c>
      <c r="AE45" s="7">
        <v>39</v>
      </c>
      <c r="AF45" s="7">
        <v>33000</v>
      </c>
    </row>
    <row r="46" spans="1:32" ht="13.5" thickBot="1">
      <c r="A46">
        <v>446115</v>
      </c>
      <c r="B46">
        <v>18</v>
      </c>
      <c r="C46">
        <v>28</v>
      </c>
      <c r="D46">
        <v>6</v>
      </c>
      <c r="E46">
        <v>3</v>
      </c>
      <c r="F46">
        <v>5</v>
      </c>
      <c r="G46">
        <v>25</v>
      </c>
      <c r="H46">
        <v>9</v>
      </c>
      <c r="I46">
        <v>3</v>
      </c>
      <c r="K46">
        <v>3</v>
      </c>
      <c r="L46">
        <v>3</v>
      </c>
      <c r="M46">
        <v>19</v>
      </c>
      <c r="N46">
        <v>21</v>
      </c>
      <c r="O46">
        <f t="shared" si="0"/>
        <v>40000</v>
      </c>
      <c r="Q46">
        <v>40</v>
      </c>
      <c r="S46" s="6" t="s">
        <v>60</v>
      </c>
      <c r="T46" s="7">
        <v>26</v>
      </c>
      <c r="U46" s="7">
        <v>21</v>
      </c>
      <c r="V46" s="7">
        <v>6</v>
      </c>
      <c r="W46" s="7">
        <v>3</v>
      </c>
      <c r="X46" s="7">
        <v>13</v>
      </c>
      <c r="Y46" s="7">
        <v>28</v>
      </c>
      <c r="Z46" s="7">
        <v>19</v>
      </c>
      <c r="AA46" s="7">
        <v>3</v>
      </c>
      <c r="AB46" s="7">
        <v>3</v>
      </c>
      <c r="AC46" s="7">
        <v>3</v>
      </c>
      <c r="AD46" s="7">
        <v>3</v>
      </c>
      <c r="AE46" s="7">
        <v>29</v>
      </c>
      <c r="AF46" s="7">
        <v>48000</v>
      </c>
    </row>
    <row r="47" spans="1:32" ht="13.5" thickBot="1">
      <c r="A47">
        <v>446117</v>
      </c>
      <c r="B47">
        <v>18</v>
      </c>
      <c r="C47">
        <v>28</v>
      </c>
      <c r="D47">
        <v>6</v>
      </c>
      <c r="E47">
        <v>3</v>
      </c>
      <c r="F47">
        <v>11</v>
      </c>
      <c r="G47">
        <v>34</v>
      </c>
      <c r="H47">
        <v>9</v>
      </c>
      <c r="I47">
        <v>3</v>
      </c>
      <c r="K47">
        <v>3</v>
      </c>
      <c r="L47">
        <v>3</v>
      </c>
      <c r="M47">
        <v>8</v>
      </c>
      <c r="N47">
        <v>40</v>
      </c>
      <c r="O47">
        <f t="shared" si="0"/>
        <v>20000</v>
      </c>
      <c r="Q47">
        <v>20</v>
      </c>
      <c r="S47" s="6" t="s">
        <v>61</v>
      </c>
      <c r="T47" s="7">
        <v>43</v>
      </c>
      <c r="U47" s="7">
        <v>40</v>
      </c>
      <c r="V47" s="7">
        <v>7</v>
      </c>
      <c r="W47" s="7">
        <v>1</v>
      </c>
      <c r="X47" s="7">
        <v>5</v>
      </c>
      <c r="Y47" s="7">
        <v>9</v>
      </c>
      <c r="Z47" s="7">
        <v>7</v>
      </c>
      <c r="AA47" s="7">
        <v>3</v>
      </c>
      <c r="AB47" s="7">
        <v>1</v>
      </c>
      <c r="AC47" s="7">
        <v>6</v>
      </c>
      <c r="AD47" s="7">
        <v>22</v>
      </c>
      <c r="AE47" s="7">
        <v>19</v>
      </c>
      <c r="AF47" s="7">
        <v>8000</v>
      </c>
    </row>
    <row r="48" spans="1:32" ht="13.5" thickBot="1">
      <c r="A48">
        <v>454026</v>
      </c>
      <c r="B48">
        <v>3</v>
      </c>
      <c r="C48">
        <v>21</v>
      </c>
      <c r="D48">
        <v>6</v>
      </c>
      <c r="E48">
        <v>3</v>
      </c>
      <c r="F48">
        <v>13</v>
      </c>
      <c r="G48">
        <v>28</v>
      </c>
      <c r="H48">
        <v>23</v>
      </c>
      <c r="I48">
        <v>3</v>
      </c>
      <c r="K48">
        <v>3</v>
      </c>
      <c r="L48">
        <v>3</v>
      </c>
      <c r="M48">
        <v>3</v>
      </c>
      <c r="N48">
        <v>29</v>
      </c>
      <c r="O48">
        <f t="shared" si="0"/>
        <v>48000</v>
      </c>
      <c r="Q48">
        <v>48</v>
      </c>
      <c r="S48" s="6" t="s">
        <v>62</v>
      </c>
      <c r="T48" s="7">
        <v>52</v>
      </c>
      <c r="U48" s="7">
        <v>29</v>
      </c>
      <c r="V48" s="7">
        <v>6</v>
      </c>
      <c r="W48" s="7">
        <v>1</v>
      </c>
      <c r="X48" s="7">
        <v>13</v>
      </c>
      <c r="Y48" s="7">
        <v>3</v>
      </c>
      <c r="Z48" s="7">
        <v>12</v>
      </c>
      <c r="AA48" s="7">
        <v>3</v>
      </c>
      <c r="AB48" s="7">
        <v>1</v>
      </c>
      <c r="AC48" s="7">
        <v>5</v>
      </c>
      <c r="AD48" s="7">
        <v>13</v>
      </c>
      <c r="AE48" s="7">
        <v>4</v>
      </c>
      <c r="AF48" s="7">
        <v>43000</v>
      </c>
    </row>
    <row r="49" spans="1:32" ht="13.5" thickBot="1">
      <c r="A49">
        <v>481247</v>
      </c>
      <c r="B49">
        <v>7</v>
      </c>
      <c r="C49">
        <v>16</v>
      </c>
      <c r="D49">
        <v>6</v>
      </c>
      <c r="E49">
        <v>3</v>
      </c>
      <c r="F49">
        <v>12</v>
      </c>
      <c r="G49">
        <v>30</v>
      </c>
      <c r="H49">
        <v>18</v>
      </c>
      <c r="I49">
        <v>3</v>
      </c>
      <c r="K49">
        <v>3</v>
      </c>
      <c r="L49">
        <v>3</v>
      </c>
      <c r="M49">
        <v>14</v>
      </c>
      <c r="N49">
        <v>33</v>
      </c>
      <c r="O49">
        <f t="shared" si="0"/>
        <v>38000</v>
      </c>
      <c r="Q49">
        <v>38</v>
      </c>
      <c r="S49" s="6" t="s">
        <v>63</v>
      </c>
      <c r="T49" s="7">
        <v>52</v>
      </c>
      <c r="U49" s="7">
        <v>38</v>
      </c>
      <c r="V49" s="7">
        <v>6</v>
      </c>
      <c r="W49" s="7">
        <v>1</v>
      </c>
      <c r="X49" s="7">
        <v>13</v>
      </c>
      <c r="Y49" s="7">
        <v>5</v>
      </c>
      <c r="Z49" s="7">
        <v>12</v>
      </c>
      <c r="AA49" s="7">
        <v>3</v>
      </c>
      <c r="AB49" s="7">
        <v>1</v>
      </c>
      <c r="AC49" s="7">
        <v>6</v>
      </c>
      <c r="AD49" s="7">
        <v>32</v>
      </c>
      <c r="AE49" s="7">
        <v>5</v>
      </c>
      <c r="AF49" s="7">
        <v>37000</v>
      </c>
    </row>
    <row r="50" spans="1:32" ht="13.5" thickBot="1">
      <c r="A50">
        <v>481334</v>
      </c>
      <c r="B50">
        <v>10</v>
      </c>
      <c r="C50">
        <v>7</v>
      </c>
      <c r="D50">
        <v>2</v>
      </c>
      <c r="E50">
        <v>3</v>
      </c>
      <c r="F50">
        <v>9</v>
      </c>
      <c r="G50">
        <v>22</v>
      </c>
      <c r="H50">
        <v>25</v>
      </c>
      <c r="I50">
        <v>3</v>
      </c>
      <c r="K50">
        <v>2</v>
      </c>
      <c r="L50">
        <v>1</v>
      </c>
      <c r="M50">
        <v>6</v>
      </c>
      <c r="N50">
        <v>13</v>
      </c>
      <c r="O50">
        <f t="shared" si="0"/>
        <v>24000</v>
      </c>
      <c r="Q50">
        <v>24</v>
      </c>
      <c r="S50" s="6" t="s">
        <v>64</v>
      </c>
      <c r="T50" s="7">
        <v>27</v>
      </c>
      <c r="U50" s="7">
        <v>12</v>
      </c>
      <c r="V50" s="7">
        <v>4</v>
      </c>
      <c r="W50" s="7">
        <v>3</v>
      </c>
      <c r="X50" s="7">
        <v>10</v>
      </c>
      <c r="Y50" s="7">
        <v>26</v>
      </c>
      <c r="Z50" s="7">
        <v>16</v>
      </c>
      <c r="AA50" s="7">
        <v>3</v>
      </c>
      <c r="AB50" s="7">
        <v>1</v>
      </c>
      <c r="AC50" s="7">
        <v>7</v>
      </c>
      <c r="AD50" s="7">
        <v>23</v>
      </c>
      <c r="AE50" s="7">
        <v>15</v>
      </c>
      <c r="AF50" s="7">
        <v>18000</v>
      </c>
    </row>
    <row r="51" spans="1:32" ht="13.5" thickBot="1">
      <c r="A51">
        <v>488413</v>
      </c>
      <c r="B51">
        <v>3</v>
      </c>
      <c r="C51">
        <v>21</v>
      </c>
      <c r="D51">
        <v>6</v>
      </c>
      <c r="E51">
        <v>3</v>
      </c>
      <c r="F51">
        <v>13</v>
      </c>
      <c r="G51">
        <v>28</v>
      </c>
      <c r="H51">
        <v>23</v>
      </c>
      <c r="I51">
        <v>3</v>
      </c>
      <c r="K51">
        <v>3</v>
      </c>
      <c r="L51">
        <v>3</v>
      </c>
      <c r="M51">
        <v>3</v>
      </c>
      <c r="N51">
        <v>29</v>
      </c>
      <c r="O51">
        <f t="shared" si="0"/>
        <v>48000</v>
      </c>
      <c r="Q51">
        <v>48</v>
      </c>
      <c r="S51" s="6" t="s">
        <v>65</v>
      </c>
      <c r="T51" s="7">
        <v>18</v>
      </c>
      <c r="U51" s="7">
        <v>28</v>
      </c>
      <c r="V51" s="7">
        <v>6</v>
      </c>
      <c r="W51" s="7">
        <v>3</v>
      </c>
      <c r="X51" s="7">
        <v>11</v>
      </c>
      <c r="Y51" s="7">
        <v>34</v>
      </c>
      <c r="Z51" s="7">
        <v>9</v>
      </c>
      <c r="AA51" s="7">
        <v>3</v>
      </c>
      <c r="AB51" s="7">
        <v>3</v>
      </c>
      <c r="AC51" s="7">
        <v>3</v>
      </c>
      <c r="AD51" s="7">
        <v>8</v>
      </c>
      <c r="AE51" s="7">
        <v>40</v>
      </c>
      <c r="AF51" s="7">
        <v>20000</v>
      </c>
    </row>
    <row r="52" spans="1:32" ht="13.5" thickBot="1">
      <c r="A52">
        <v>496829</v>
      </c>
      <c r="B52">
        <v>12</v>
      </c>
      <c r="C52">
        <v>48</v>
      </c>
      <c r="D52">
        <v>2</v>
      </c>
      <c r="E52">
        <v>2</v>
      </c>
      <c r="F52">
        <v>7</v>
      </c>
      <c r="G52">
        <v>27</v>
      </c>
      <c r="H52">
        <v>21</v>
      </c>
      <c r="I52">
        <v>1</v>
      </c>
      <c r="K52">
        <v>1</v>
      </c>
      <c r="L52">
        <v>7</v>
      </c>
      <c r="M52">
        <v>27</v>
      </c>
      <c r="N52">
        <v>43</v>
      </c>
      <c r="O52">
        <f t="shared" si="0"/>
        <v>2000</v>
      </c>
      <c r="Q52">
        <v>2</v>
      </c>
      <c r="S52" s="6" t="s">
        <v>66</v>
      </c>
      <c r="T52" s="7">
        <v>18</v>
      </c>
      <c r="U52" s="7">
        <v>28</v>
      </c>
      <c r="V52" s="7">
        <v>6</v>
      </c>
      <c r="W52" s="7">
        <v>3</v>
      </c>
      <c r="X52" s="7">
        <v>5</v>
      </c>
      <c r="Y52" s="7">
        <v>25</v>
      </c>
      <c r="Z52" s="7">
        <v>9</v>
      </c>
      <c r="AA52" s="7">
        <v>3</v>
      </c>
      <c r="AB52" s="7">
        <v>3</v>
      </c>
      <c r="AC52" s="7">
        <v>3</v>
      </c>
      <c r="AD52" s="7">
        <v>19</v>
      </c>
      <c r="AE52" s="7">
        <v>21</v>
      </c>
      <c r="AF52" s="7">
        <v>40000</v>
      </c>
    </row>
    <row r="53" spans="1:32" ht="13.5" thickBot="1">
      <c r="A53">
        <v>501539</v>
      </c>
      <c r="B53">
        <v>35</v>
      </c>
      <c r="C53">
        <v>32</v>
      </c>
      <c r="D53">
        <v>6</v>
      </c>
      <c r="E53">
        <v>1</v>
      </c>
      <c r="F53">
        <v>13</v>
      </c>
      <c r="G53">
        <v>3</v>
      </c>
      <c r="H53">
        <v>30</v>
      </c>
      <c r="I53">
        <v>3</v>
      </c>
      <c r="K53">
        <v>1</v>
      </c>
      <c r="L53">
        <v>1</v>
      </c>
      <c r="M53">
        <v>33</v>
      </c>
      <c r="N53">
        <v>12</v>
      </c>
      <c r="O53">
        <f t="shared" si="0"/>
        <v>27000</v>
      </c>
      <c r="Q53">
        <v>27</v>
      </c>
      <c r="S53" s="6" t="s">
        <v>67</v>
      </c>
      <c r="T53" s="7">
        <v>18</v>
      </c>
      <c r="U53" s="7">
        <v>28</v>
      </c>
      <c r="V53" s="7">
        <v>6</v>
      </c>
      <c r="W53" s="7">
        <v>3</v>
      </c>
      <c r="X53" s="7">
        <v>11</v>
      </c>
      <c r="Y53" s="7">
        <v>34</v>
      </c>
      <c r="Z53" s="7">
        <v>9</v>
      </c>
      <c r="AA53" s="7">
        <v>3</v>
      </c>
      <c r="AB53" s="7">
        <v>3</v>
      </c>
      <c r="AC53" s="7">
        <v>3</v>
      </c>
      <c r="AD53" s="7">
        <v>8</v>
      </c>
      <c r="AE53" s="7">
        <v>40</v>
      </c>
      <c r="AF53" s="7">
        <v>20000</v>
      </c>
    </row>
    <row r="54" spans="1:32" ht="13.5" thickBot="1">
      <c r="A54">
        <v>517321</v>
      </c>
      <c r="B54">
        <v>18</v>
      </c>
      <c r="C54">
        <v>22</v>
      </c>
      <c r="D54">
        <v>6</v>
      </c>
      <c r="E54">
        <v>3</v>
      </c>
      <c r="F54">
        <v>6</v>
      </c>
      <c r="G54">
        <v>37</v>
      </c>
      <c r="H54">
        <v>16</v>
      </c>
      <c r="I54">
        <v>3</v>
      </c>
      <c r="K54">
        <v>2</v>
      </c>
      <c r="L54">
        <v>3</v>
      </c>
      <c r="M54">
        <v>28</v>
      </c>
      <c r="N54">
        <v>49</v>
      </c>
      <c r="O54">
        <f t="shared" si="0"/>
        <v>41000</v>
      </c>
      <c r="Q54">
        <v>41</v>
      </c>
      <c r="S54" s="6" t="s">
        <v>68</v>
      </c>
      <c r="T54" s="7">
        <v>3</v>
      </c>
      <c r="U54" s="7">
        <v>21</v>
      </c>
      <c r="V54" s="7">
        <v>6</v>
      </c>
      <c r="W54" s="7">
        <v>3</v>
      </c>
      <c r="X54" s="7">
        <v>13</v>
      </c>
      <c r="Y54" s="7">
        <v>28</v>
      </c>
      <c r="Z54" s="7">
        <v>23</v>
      </c>
      <c r="AA54" s="7">
        <v>3</v>
      </c>
      <c r="AB54" s="7">
        <v>3</v>
      </c>
      <c r="AC54" s="7">
        <v>3</v>
      </c>
      <c r="AD54" s="7">
        <v>3</v>
      </c>
      <c r="AE54" s="7">
        <v>29</v>
      </c>
      <c r="AF54" s="7">
        <v>48000</v>
      </c>
    </row>
    <row r="55" spans="1:32" ht="13.5" thickBot="1">
      <c r="A55">
        <v>517322</v>
      </c>
      <c r="B55">
        <v>18</v>
      </c>
      <c r="C55">
        <v>22</v>
      </c>
      <c r="D55">
        <v>6</v>
      </c>
      <c r="E55">
        <v>3</v>
      </c>
      <c r="F55">
        <v>6</v>
      </c>
      <c r="G55">
        <v>37</v>
      </c>
      <c r="H55">
        <v>16</v>
      </c>
      <c r="I55">
        <v>3</v>
      </c>
      <c r="K55">
        <v>2</v>
      </c>
      <c r="L55">
        <v>3</v>
      </c>
      <c r="M55">
        <v>28</v>
      </c>
      <c r="N55">
        <v>49</v>
      </c>
      <c r="O55">
        <f t="shared" si="0"/>
        <v>41000</v>
      </c>
      <c r="Q55">
        <v>41</v>
      </c>
      <c r="S55" s="6" t="s">
        <v>69</v>
      </c>
      <c r="T55" s="7">
        <v>7</v>
      </c>
      <c r="U55" s="7">
        <v>16</v>
      </c>
      <c r="V55" s="7">
        <v>6</v>
      </c>
      <c r="W55" s="7">
        <v>3</v>
      </c>
      <c r="X55" s="7">
        <v>12</v>
      </c>
      <c r="Y55" s="7">
        <v>30</v>
      </c>
      <c r="Z55" s="7">
        <v>18</v>
      </c>
      <c r="AA55" s="7">
        <v>3</v>
      </c>
      <c r="AB55" s="7">
        <v>3</v>
      </c>
      <c r="AC55" s="7">
        <v>3</v>
      </c>
      <c r="AD55" s="7">
        <v>14</v>
      </c>
      <c r="AE55" s="7">
        <v>33</v>
      </c>
      <c r="AF55" s="7">
        <v>38000</v>
      </c>
    </row>
    <row r="56" spans="1:32" ht="13.5" thickBot="1">
      <c r="A56">
        <v>529400</v>
      </c>
      <c r="B56">
        <v>31</v>
      </c>
      <c r="C56">
        <v>31</v>
      </c>
      <c r="D56">
        <v>6</v>
      </c>
      <c r="E56">
        <v>1</v>
      </c>
      <c r="F56">
        <v>13</v>
      </c>
      <c r="G56">
        <v>10</v>
      </c>
      <c r="H56">
        <v>8</v>
      </c>
      <c r="I56">
        <v>3</v>
      </c>
      <c r="K56">
        <v>1</v>
      </c>
      <c r="L56">
        <v>5</v>
      </c>
      <c r="M56">
        <v>9</v>
      </c>
      <c r="N56">
        <v>8</v>
      </c>
      <c r="O56">
        <f t="shared" si="0"/>
        <v>15000</v>
      </c>
      <c r="Q56">
        <v>15</v>
      </c>
      <c r="S56" s="6" t="s">
        <v>70</v>
      </c>
      <c r="T56" s="7">
        <v>10</v>
      </c>
      <c r="U56" s="7">
        <v>7</v>
      </c>
      <c r="V56" s="7">
        <v>2</v>
      </c>
      <c r="W56" s="7">
        <v>3</v>
      </c>
      <c r="X56" s="7">
        <v>9</v>
      </c>
      <c r="Y56" s="7">
        <v>22</v>
      </c>
      <c r="Z56" s="7">
        <v>25</v>
      </c>
      <c r="AA56" s="7">
        <v>3</v>
      </c>
      <c r="AB56" s="7">
        <v>2</v>
      </c>
      <c r="AC56" s="7">
        <v>1</v>
      </c>
      <c r="AD56" s="7">
        <v>6</v>
      </c>
      <c r="AE56" s="7">
        <v>13</v>
      </c>
      <c r="AF56" s="7">
        <v>24000</v>
      </c>
    </row>
    <row r="57" spans="1:32" ht="13.5" thickBot="1">
      <c r="A57">
        <v>557511</v>
      </c>
      <c r="B57">
        <v>30</v>
      </c>
      <c r="C57">
        <v>36</v>
      </c>
      <c r="D57">
        <v>6</v>
      </c>
      <c r="E57">
        <v>1</v>
      </c>
      <c r="F57">
        <v>13</v>
      </c>
      <c r="G57">
        <v>3</v>
      </c>
      <c r="H57">
        <v>15</v>
      </c>
      <c r="I57">
        <v>3</v>
      </c>
      <c r="K57">
        <v>1</v>
      </c>
      <c r="L57">
        <v>1</v>
      </c>
      <c r="M57">
        <v>25</v>
      </c>
      <c r="N57">
        <v>11</v>
      </c>
      <c r="O57">
        <f t="shared" si="0"/>
        <v>54000</v>
      </c>
      <c r="Q57">
        <v>54</v>
      </c>
      <c r="S57" s="6" t="s">
        <v>71</v>
      </c>
      <c r="T57" s="7">
        <v>3</v>
      </c>
      <c r="U57" s="7">
        <v>21</v>
      </c>
      <c r="V57" s="7">
        <v>6</v>
      </c>
      <c r="W57" s="7">
        <v>3</v>
      </c>
      <c r="X57" s="7">
        <v>13</v>
      </c>
      <c r="Y57" s="7">
        <v>28</v>
      </c>
      <c r="Z57" s="7">
        <v>23</v>
      </c>
      <c r="AA57" s="7">
        <v>3</v>
      </c>
      <c r="AB57" s="7">
        <v>3</v>
      </c>
      <c r="AC57" s="7">
        <v>3</v>
      </c>
      <c r="AD57" s="7">
        <v>3</v>
      </c>
      <c r="AE57" s="7">
        <v>29</v>
      </c>
      <c r="AF57" s="7">
        <v>48000</v>
      </c>
    </row>
    <row r="58" spans="1:32" ht="13.5" thickBot="1">
      <c r="A58">
        <v>558445</v>
      </c>
      <c r="B58">
        <v>21</v>
      </c>
      <c r="C58">
        <v>32</v>
      </c>
      <c r="D58">
        <v>7</v>
      </c>
      <c r="E58">
        <v>3</v>
      </c>
      <c r="F58">
        <v>5</v>
      </c>
      <c r="G58">
        <v>18</v>
      </c>
      <c r="H58">
        <v>21</v>
      </c>
      <c r="I58">
        <v>3</v>
      </c>
      <c r="K58">
        <v>3</v>
      </c>
      <c r="L58">
        <v>3</v>
      </c>
      <c r="M58">
        <v>22</v>
      </c>
      <c r="N58">
        <v>18</v>
      </c>
      <c r="O58">
        <f t="shared" si="0"/>
        <v>7000</v>
      </c>
      <c r="Q58">
        <v>7</v>
      </c>
      <c r="S58" s="6" t="s">
        <v>72</v>
      </c>
      <c r="T58" s="7">
        <v>12</v>
      </c>
      <c r="U58" s="7">
        <v>48</v>
      </c>
      <c r="V58" s="7">
        <v>2</v>
      </c>
      <c r="W58" s="7">
        <v>2</v>
      </c>
      <c r="X58" s="7">
        <v>7</v>
      </c>
      <c r="Y58" s="7">
        <v>27</v>
      </c>
      <c r="Z58" s="7">
        <v>21</v>
      </c>
      <c r="AA58" s="7">
        <v>1</v>
      </c>
      <c r="AB58" s="7">
        <v>1</v>
      </c>
      <c r="AC58" s="7">
        <v>7</v>
      </c>
      <c r="AD58" s="7">
        <v>27</v>
      </c>
      <c r="AE58" s="7">
        <v>43</v>
      </c>
      <c r="AF58" s="7">
        <v>2000</v>
      </c>
    </row>
    <row r="59" spans="1:32" ht="13.5" thickBot="1">
      <c r="A59">
        <v>559031</v>
      </c>
      <c r="B59">
        <v>10</v>
      </c>
      <c r="C59">
        <v>7</v>
      </c>
      <c r="D59">
        <v>2</v>
      </c>
      <c r="E59">
        <v>3</v>
      </c>
      <c r="F59">
        <v>9</v>
      </c>
      <c r="G59">
        <v>22</v>
      </c>
      <c r="H59">
        <v>25</v>
      </c>
      <c r="I59">
        <v>3</v>
      </c>
      <c r="K59">
        <v>2</v>
      </c>
      <c r="L59">
        <v>1</v>
      </c>
      <c r="M59">
        <v>6</v>
      </c>
      <c r="N59">
        <v>13</v>
      </c>
      <c r="O59">
        <f t="shared" si="0"/>
        <v>24000</v>
      </c>
      <c r="Q59">
        <v>24</v>
      </c>
      <c r="S59" s="6" t="s">
        <v>73</v>
      </c>
      <c r="T59" s="7">
        <v>35</v>
      </c>
      <c r="U59" s="7">
        <v>32</v>
      </c>
      <c r="V59" s="7">
        <v>6</v>
      </c>
      <c r="W59" s="7">
        <v>1</v>
      </c>
      <c r="X59" s="7">
        <v>13</v>
      </c>
      <c r="Y59" s="7">
        <v>3</v>
      </c>
      <c r="Z59" s="7">
        <v>30</v>
      </c>
      <c r="AA59" s="7">
        <v>3</v>
      </c>
      <c r="AB59" s="7">
        <v>1</v>
      </c>
      <c r="AC59" s="7">
        <v>1</v>
      </c>
      <c r="AD59" s="7">
        <v>33</v>
      </c>
      <c r="AE59" s="7">
        <v>12</v>
      </c>
      <c r="AF59" s="7">
        <v>27000</v>
      </c>
    </row>
    <row r="60" spans="1:32" ht="13.5" thickBot="1">
      <c r="A60">
        <v>559032</v>
      </c>
      <c r="B60">
        <v>51</v>
      </c>
      <c r="C60">
        <v>24</v>
      </c>
      <c r="D60">
        <v>6</v>
      </c>
      <c r="E60">
        <v>1</v>
      </c>
      <c r="F60">
        <v>13</v>
      </c>
      <c r="G60">
        <v>11</v>
      </c>
      <c r="H60">
        <v>29</v>
      </c>
      <c r="I60">
        <v>3</v>
      </c>
      <c r="K60">
        <v>1</v>
      </c>
      <c r="L60">
        <v>3</v>
      </c>
      <c r="M60">
        <v>2</v>
      </c>
      <c r="N60">
        <v>30</v>
      </c>
      <c r="O60">
        <f t="shared" si="0"/>
        <v>39000</v>
      </c>
      <c r="Q60">
        <v>39</v>
      </c>
      <c r="S60" s="6" t="s">
        <v>74</v>
      </c>
      <c r="T60" s="7">
        <v>18</v>
      </c>
      <c r="U60" s="7">
        <v>22</v>
      </c>
      <c r="V60" s="7">
        <v>6</v>
      </c>
      <c r="W60" s="7">
        <v>3</v>
      </c>
      <c r="X60" s="7">
        <v>6</v>
      </c>
      <c r="Y60" s="7">
        <v>37</v>
      </c>
      <c r="Z60" s="7">
        <v>16</v>
      </c>
      <c r="AA60" s="7">
        <v>3</v>
      </c>
      <c r="AB60" s="7">
        <v>2</v>
      </c>
      <c r="AC60" s="7">
        <v>3</v>
      </c>
      <c r="AD60" s="7">
        <v>28</v>
      </c>
      <c r="AE60" s="7">
        <v>49</v>
      </c>
      <c r="AF60" s="7">
        <v>41000</v>
      </c>
    </row>
    <row r="61" spans="1:32" ht="13.5" thickBot="1">
      <c r="A61">
        <v>559137</v>
      </c>
      <c r="B61">
        <v>23</v>
      </c>
      <c r="C61">
        <v>41</v>
      </c>
      <c r="D61">
        <v>6</v>
      </c>
      <c r="E61">
        <v>3</v>
      </c>
      <c r="F61">
        <v>13</v>
      </c>
      <c r="G61">
        <v>29</v>
      </c>
      <c r="H61">
        <v>19</v>
      </c>
      <c r="I61">
        <v>3</v>
      </c>
      <c r="K61">
        <v>3</v>
      </c>
      <c r="L61">
        <v>3</v>
      </c>
      <c r="M61">
        <v>36</v>
      </c>
      <c r="N61">
        <v>53</v>
      </c>
      <c r="O61">
        <f t="shared" si="0"/>
        <v>21000</v>
      </c>
      <c r="Q61">
        <v>21</v>
      </c>
      <c r="S61" s="6" t="s">
        <v>75</v>
      </c>
      <c r="T61" s="7">
        <v>18</v>
      </c>
      <c r="U61" s="7">
        <v>22</v>
      </c>
      <c r="V61" s="7">
        <v>6</v>
      </c>
      <c r="W61" s="7">
        <v>3</v>
      </c>
      <c r="X61" s="7">
        <v>6</v>
      </c>
      <c r="Y61" s="7">
        <v>37</v>
      </c>
      <c r="Z61" s="7">
        <v>16</v>
      </c>
      <c r="AA61" s="7">
        <v>3</v>
      </c>
      <c r="AB61" s="7">
        <v>2</v>
      </c>
      <c r="AC61" s="7">
        <v>3</v>
      </c>
      <c r="AD61" s="7">
        <v>28</v>
      </c>
      <c r="AE61" s="7">
        <v>49</v>
      </c>
      <c r="AF61" s="7">
        <v>41000</v>
      </c>
    </row>
    <row r="62" spans="1:32" ht="13.5" thickBot="1">
      <c r="A62">
        <v>577600</v>
      </c>
      <c r="B62">
        <v>34</v>
      </c>
      <c r="C62">
        <v>51</v>
      </c>
      <c r="D62">
        <v>2</v>
      </c>
      <c r="E62">
        <v>1</v>
      </c>
      <c r="F62">
        <v>7</v>
      </c>
      <c r="G62">
        <v>6</v>
      </c>
      <c r="H62">
        <v>2</v>
      </c>
      <c r="I62">
        <v>2</v>
      </c>
      <c r="K62">
        <v>1</v>
      </c>
      <c r="L62">
        <v>7</v>
      </c>
      <c r="M62">
        <v>45</v>
      </c>
      <c r="N62">
        <v>38</v>
      </c>
      <c r="O62">
        <f t="shared" si="0"/>
        <v>29000</v>
      </c>
      <c r="Q62">
        <v>29</v>
      </c>
      <c r="S62" s="6" t="s">
        <v>76</v>
      </c>
      <c r="T62" s="7">
        <v>31</v>
      </c>
      <c r="U62" s="7">
        <v>31</v>
      </c>
      <c r="V62" s="7">
        <v>6</v>
      </c>
      <c r="W62" s="7">
        <v>1</v>
      </c>
      <c r="X62" s="7">
        <v>13</v>
      </c>
      <c r="Y62" s="7">
        <v>10</v>
      </c>
      <c r="Z62" s="7">
        <v>8</v>
      </c>
      <c r="AA62" s="7">
        <v>3</v>
      </c>
      <c r="AB62" s="7">
        <v>1</v>
      </c>
      <c r="AC62" s="7">
        <v>5</v>
      </c>
      <c r="AD62" s="7">
        <v>9</v>
      </c>
      <c r="AE62" s="7">
        <v>8</v>
      </c>
      <c r="AF62" s="7">
        <v>15000</v>
      </c>
    </row>
    <row r="63" spans="1:32" ht="13.5" thickBot="1">
      <c r="A63">
        <v>585056</v>
      </c>
      <c r="B63">
        <v>1</v>
      </c>
      <c r="C63">
        <v>15</v>
      </c>
      <c r="D63">
        <v>6</v>
      </c>
      <c r="E63">
        <v>3</v>
      </c>
      <c r="F63">
        <v>13</v>
      </c>
      <c r="G63">
        <v>23</v>
      </c>
      <c r="H63">
        <v>2</v>
      </c>
      <c r="I63">
        <v>3</v>
      </c>
      <c r="K63">
        <v>3</v>
      </c>
      <c r="L63">
        <v>1</v>
      </c>
      <c r="M63">
        <v>4</v>
      </c>
      <c r="N63">
        <v>20</v>
      </c>
      <c r="O63">
        <f t="shared" si="0"/>
        <v>26000</v>
      </c>
      <c r="Q63">
        <v>26</v>
      </c>
      <c r="S63" s="6" t="s">
        <v>77</v>
      </c>
      <c r="T63" s="7">
        <v>30</v>
      </c>
      <c r="U63" s="7">
        <v>36</v>
      </c>
      <c r="V63" s="7">
        <v>6</v>
      </c>
      <c r="W63" s="7">
        <v>1</v>
      </c>
      <c r="X63" s="7">
        <v>13</v>
      </c>
      <c r="Y63" s="7">
        <v>3</v>
      </c>
      <c r="Z63" s="7">
        <v>15</v>
      </c>
      <c r="AA63" s="7">
        <v>3</v>
      </c>
      <c r="AB63" s="7">
        <v>1</v>
      </c>
      <c r="AC63" s="7">
        <v>1</v>
      </c>
      <c r="AD63" s="7">
        <v>25</v>
      </c>
      <c r="AE63" s="7">
        <v>11</v>
      </c>
      <c r="AF63" s="7">
        <v>54000</v>
      </c>
    </row>
    <row r="64" spans="1:32" ht="13.5" thickBot="1">
      <c r="A64">
        <v>590771</v>
      </c>
      <c r="B64">
        <v>30</v>
      </c>
      <c r="C64">
        <v>37</v>
      </c>
      <c r="D64">
        <v>6</v>
      </c>
      <c r="E64">
        <v>1</v>
      </c>
      <c r="F64">
        <v>13</v>
      </c>
      <c r="G64">
        <v>3</v>
      </c>
      <c r="H64">
        <v>15</v>
      </c>
      <c r="I64">
        <v>3</v>
      </c>
      <c r="K64">
        <v>1</v>
      </c>
      <c r="L64">
        <v>1</v>
      </c>
      <c r="M64">
        <v>25</v>
      </c>
      <c r="N64">
        <v>11</v>
      </c>
      <c r="O64">
        <f t="shared" si="0"/>
        <v>55000</v>
      </c>
      <c r="Q64">
        <v>55</v>
      </c>
      <c r="S64" s="6" t="s">
        <v>78</v>
      </c>
      <c r="T64" s="7">
        <v>21</v>
      </c>
      <c r="U64" s="7">
        <v>32</v>
      </c>
      <c r="V64" s="7">
        <v>7</v>
      </c>
      <c r="W64" s="7">
        <v>3</v>
      </c>
      <c r="X64" s="7">
        <v>5</v>
      </c>
      <c r="Y64" s="7">
        <v>18</v>
      </c>
      <c r="Z64" s="7">
        <v>21</v>
      </c>
      <c r="AA64" s="7">
        <v>3</v>
      </c>
      <c r="AB64" s="7">
        <v>3</v>
      </c>
      <c r="AC64" s="7">
        <v>3</v>
      </c>
      <c r="AD64" s="7">
        <v>22</v>
      </c>
      <c r="AE64" s="7">
        <v>18</v>
      </c>
      <c r="AF64" s="7">
        <v>7000</v>
      </c>
    </row>
    <row r="65" spans="1:32" ht="13.5" thickBot="1">
      <c r="A65">
        <v>621720</v>
      </c>
      <c r="B65">
        <v>31</v>
      </c>
      <c r="C65">
        <v>31</v>
      </c>
      <c r="D65">
        <v>6</v>
      </c>
      <c r="E65">
        <v>1</v>
      </c>
      <c r="F65">
        <v>13</v>
      </c>
      <c r="G65">
        <v>10</v>
      </c>
      <c r="H65">
        <v>8</v>
      </c>
      <c r="I65">
        <v>3</v>
      </c>
      <c r="K65">
        <v>1</v>
      </c>
      <c r="L65">
        <v>5</v>
      </c>
      <c r="M65">
        <v>9</v>
      </c>
      <c r="N65">
        <v>8</v>
      </c>
      <c r="O65">
        <f t="shared" si="0"/>
        <v>15000</v>
      </c>
      <c r="Q65">
        <v>15</v>
      </c>
      <c r="S65" s="6" t="s">
        <v>79</v>
      </c>
      <c r="T65" s="7">
        <v>10</v>
      </c>
      <c r="U65" s="7">
        <v>7</v>
      </c>
      <c r="V65" s="7">
        <v>2</v>
      </c>
      <c r="W65" s="7">
        <v>3</v>
      </c>
      <c r="X65" s="7">
        <v>9</v>
      </c>
      <c r="Y65" s="7">
        <v>22</v>
      </c>
      <c r="Z65" s="7">
        <v>25</v>
      </c>
      <c r="AA65" s="7">
        <v>3</v>
      </c>
      <c r="AB65" s="7">
        <v>2</v>
      </c>
      <c r="AC65" s="7">
        <v>1</v>
      </c>
      <c r="AD65" s="7">
        <v>6</v>
      </c>
      <c r="AE65" s="7">
        <v>13</v>
      </c>
      <c r="AF65" s="7">
        <v>24000</v>
      </c>
    </row>
    <row r="66" spans="1:32" ht="13.5" thickBot="1">
      <c r="A66">
        <v>622662</v>
      </c>
      <c r="B66">
        <v>16</v>
      </c>
      <c r="C66">
        <v>1</v>
      </c>
      <c r="D66">
        <v>2</v>
      </c>
      <c r="E66">
        <v>3</v>
      </c>
      <c r="F66">
        <v>7</v>
      </c>
      <c r="G66">
        <v>19</v>
      </c>
      <c r="H66">
        <v>20</v>
      </c>
      <c r="I66">
        <v>3</v>
      </c>
      <c r="K66">
        <v>1</v>
      </c>
      <c r="L66">
        <v>7</v>
      </c>
      <c r="M66">
        <v>40</v>
      </c>
      <c r="N66">
        <v>34</v>
      </c>
      <c r="O66">
        <f t="shared" si="0"/>
        <v>19000</v>
      </c>
      <c r="Q66">
        <v>19</v>
      </c>
      <c r="S66" s="6" t="s">
        <v>80</v>
      </c>
      <c r="T66" s="7">
        <v>51</v>
      </c>
      <c r="U66" s="7">
        <v>24</v>
      </c>
      <c r="V66" s="7">
        <v>6</v>
      </c>
      <c r="W66" s="7">
        <v>1</v>
      </c>
      <c r="X66" s="7">
        <v>13</v>
      </c>
      <c r="Y66" s="7">
        <v>11</v>
      </c>
      <c r="Z66" s="7">
        <v>29</v>
      </c>
      <c r="AA66" s="7">
        <v>3</v>
      </c>
      <c r="AB66" s="7">
        <v>1</v>
      </c>
      <c r="AC66" s="7">
        <v>3</v>
      </c>
      <c r="AD66" s="7">
        <v>2</v>
      </c>
      <c r="AE66" s="7">
        <v>30</v>
      </c>
      <c r="AF66" s="7">
        <v>39000</v>
      </c>
    </row>
    <row r="67" spans="1:32" ht="13.5" thickBot="1">
      <c r="A67">
        <v>640120</v>
      </c>
      <c r="B67">
        <v>38</v>
      </c>
      <c r="C67">
        <v>13</v>
      </c>
      <c r="D67">
        <v>6</v>
      </c>
      <c r="E67">
        <v>1</v>
      </c>
      <c r="F67">
        <v>13</v>
      </c>
      <c r="G67">
        <v>7</v>
      </c>
      <c r="H67">
        <v>10</v>
      </c>
      <c r="I67">
        <v>3</v>
      </c>
      <c r="K67">
        <v>1</v>
      </c>
      <c r="L67">
        <v>6</v>
      </c>
      <c r="M67">
        <v>3</v>
      </c>
      <c r="N67">
        <v>28</v>
      </c>
      <c r="O67">
        <f aca="true" t="shared" si="1" ref="O67:O95">Q67*1000</f>
        <v>49000</v>
      </c>
      <c r="Q67">
        <v>49</v>
      </c>
      <c r="S67" s="6" t="s">
        <v>81</v>
      </c>
      <c r="T67" s="7">
        <v>23</v>
      </c>
      <c r="U67" s="7">
        <v>41</v>
      </c>
      <c r="V67" s="7">
        <v>6</v>
      </c>
      <c r="W67" s="7">
        <v>3</v>
      </c>
      <c r="X67" s="7">
        <v>13</v>
      </c>
      <c r="Y67" s="7">
        <v>29</v>
      </c>
      <c r="Z67" s="7">
        <v>19</v>
      </c>
      <c r="AA67" s="7">
        <v>3</v>
      </c>
      <c r="AB67" s="7">
        <v>3</v>
      </c>
      <c r="AC67" s="7">
        <v>3</v>
      </c>
      <c r="AD67" s="7">
        <v>36</v>
      </c>
      <c r="AE67" s="7">
        <v>53</v>
      </c>
      <c r="AF67" s="7">
        <v>21000</v>
      </c>
    </row>
    <row r="68" spans="1:32" ht="13.5" thickBot="1">
      <c r="A68">
        <v>661474</v>
      </c>
      <c r="B68">
        <v>5</v>
      </c>
      <c r="C68">
        <v>47</v>
      </c>
      <c r="D68">
        <v>2</v>
      </c>
      <c r="E68">
        <v>3</v>
      </c>
      <c r="F68">
        <v>7</v>
      </c>
      <c r="G68">
        <v>38</v>
      </c>
      <c r="H68">
        <v>4</v>
      </c>
      <c r="I68">
        <v>3</v>
      </c>
      <c r="K68">
        <v>1</v>
      </c>
      <c r="L68">
        <v>7</v>
      </c>
      <c r="M68">
        <v>42</v>
      </c>
      <c r="N68">
        <v>7</v>
      </c>
      <c r="O68">
        <f t="shared" si="1"/>
        <v>50000</v>
      </c>
      <c r="Q68">
        <v>50</v>
      </c>
      <c r="S68" s="6" t="s">
        <v>82</v>
      </c>
      <c r="T68" s="7">
        <v>34</v>
      </c>
      <c r="U68" s="7">
        <v>51</v>
      </c>
      <c r="V68" s="7">
        <v>2</v>
      </c>
      <c r="W68" s="7">
        <v>1</v>
      </c>
      <c r="X68" s="7">
        <v>7</v>
      </c>
      <c r="Y68" s="7">
        <v>6</v>
      </c>
      <c r="Z68" s="7">
        <v>2</v>
      </c>
      <c r="AA68" s="7">
        <v>2</v>
      </c>
      <c r="AB68" s="7">
        <v>1</v>
      </c>
      <c r="AC68" s="7">
        <v>7</v>
      </c>
      <c r="AD68" s="7">
        <v>45</v>
      </c>
      <c r="AE68" s="7">
        <v>38</v>
      </c>
      <c r="AF68" s="7">
        <v>29000</v>
      </c>
    </row>
    <row r="69" spans="1:32" ht="13.5" thickBot="1">
      <c r="A69">
        <v>681791</v>
      </c>
      <c r="B69">
        <v>10</v>
      </c>
      <c r="C69">
        <v>7</v>
      </c>
      <c r="D69">
        <v>2</v>
      </c>
      <c r="E69">
        <v>3</v>
      </c>
      <c r="F69">
        <v>9</v>
      </c>
      <c r="G69">
        <v>22</v>
      </c>
      <c r="H69">
        <v>25</v>
      </c>
      <c r="I69">
        <v>3</v>
      </c>
      <c r="K69">
        <v>2</v>
      </c>
      <c r="L69">
        <v>1</v>
      </c>
      <c r="M69">
        <v>6</v>
      </c>
      <c r="N69">
        <v>13</v>
      </c>
      <c r="O69">
        <f t="shared" si="1"/>
        <v>24000</v>
      </c>
      <c r="Q69">
        <v>24</v>
      </c>
      <c r="S69" s="6" t="s">
        <v>83</v>
      </c>
      <c r="T69" s="7">
        <v>1</v>
      </c>
      <c r="U69" s="7">
        <v>15</v>
      </c>
      <c r="V69" s="7">
        <v>6</v>
      </c>
      <c r="W69" s="7">
        <v>3</v>
      </c>
      <c r="X69" s="7">
        <v>13</v>
      </c>
      <c r="Y69" s="7">
        <v>23</v>
      </c>
      <c r="Z69" s="7">
        <v>2</v>
      </c>
      <c r="AA69" s="7">
        <v>3</v>
      </c>
      <c r="AB69" s="7">
        <v>3</v>
      </c>
      <c r="AC69" s="7">
        <v>1</v>
      </c>
      <c r="AD69" s="7">
        <v>4</v>
      </c>
      <c r="AE69" s="7">
        <v>20</v>
      </c>
      <c r="AF69" s="7">
        <v>26000</v>
      </c>
    </row>
    <row r="70" spans="1:32" ht="13.5" thickBot="1">
      <c r="A70">
        <v>722244</v>
      </c>
      <c r="B70">
        <v>19</v>
      </c>
      <c r="C70">
        <v>43</v>
      </c>
      <c r="D70">
        <v>2</v>
      </c>
      <c r="E70">
        <v>3</v>
      </c>
      <c r="F70">
        <v>7</v>
      </c>
      <c r="G70">
        <v>38</v>
      </c>
      <c r="H70">
        <v>14</v>
      </c>
      <c r="I70">
        <v>2</v>
      </c>
      <c r="K70">
        <v>1</v>
      </c>
      <c r="L70">
        <v>7</v>
      </c>
      <c r="M70">
        <v>46</v>
      </c>
      <c r="N70">
        <v>37</v>
      </c>
      <c r="O70">
        <f t="shared" si="1"/>
        <v>47000</v>
      </c>
      <c r="Q70">
        <v>47</v>
      </c>
      <c r="S70" s="6" t="s">
        <v>84</v>
      </c>
      <c r="T70" s="7">
        <v>30</v>
      </c>
      <c r="U70" s="7">
        <v>37</v>
      </c>
      <c r="V70" s="7">
        <v>6</v>
      </c>
      <c r="W70" s="7">
        <v>1</v>
      </c>
      <c r="X70" s="7">
        <v>13</v>
      </c>
      <c r="Y70" s="7">
        <v>3</v>
      </c>
      <c r="Z70" s="7">
        <v>15</v>
      </c>
      <c r="AA70" s="7">
        <v>3</v>
      </c>
      <c r="AB70" s="7">
        <v>1</v>
      </c>
      <c r="AC70" s="7">
        <v>1</v>
      </c>
      <c r="AD70" s="7">
        <v>25</v>
      </c>
      <c r="AE70" s="7">
        <v>11</v>
      </c>
      <c r="AF70" s="7">
        <v>55000</v>
      </c>
    </row>
    <row r="71" spans="1:32" ht="13.5" thickBot="1">
      <c r="A71">
        <v>741025</v>
      </c>
      <c r="B71">
        <v>40</v>
      </c>
      <c r="C71">
        <v>2</v>
      </c>
      <c r="D71">
        <v>2</v>
      </c>
      <c r="E71">
        <v>1</v>
      </c>
      <c r="F71">
        <v>7</v>
      </c>
      <c r="G71">
        <v>14</v>
      </c>
      <c r="H71">
        <v>19</v>
      </c>
      <c r="I71">
        <v>3</v>
      </c>
      <c r="K71">
        <v>1</v>
      </c>
      <c r="L71">
        <v>7</v>
      </c>
      <c r="M71">
        <v>37</v>
      </c>
      <c r="N71">
        <v>31</v>
      </c>
      <c r="O71">
        <f t="shared" si="1"/>
        <v>51000</v>
      </c>
      <c r="Q71">
        <v>51</v>
      </c>
      <c r="S71" s="6" t="s">
        <v>85</v>
      </c>
      <c r="T71" s="7">
        <v>31</v>
      </c>
      <c r="U71" s="7">
        <v>31</v>
      </c>
      <c r="V71" s="7">
        <v>6</v>
      </c>
      <c r="W71" s="7">
        <v>1</v>
      </c>
      <c r="X71" s="7">
        <v>13</v>
      </c>
      <c r="Y71" s="7">
        <v>10</v>
      </c>
      <c r="Z71" s="7">
        <v>8</v>
      </c>
      <c r="AA71" s="7">
        <v>3</v>
      </c>
      <c r="AB71" s="7">
        <v>1</v>
      </c>
      <c r="AC71" s="7">
        <v>5</v>
      </c>
      <c r="AD71" s="7">
        <v>9</v>
      </c>
      <c r="AE71" s="7">
        <v>8</v>
      </c>
      <c r="AF71" s="7">
        <v>15000</v>
      </c>
    </row>
    <row r="72" spans="1:32" ht="13.5" thickBot="1">
      <c r="A72">
        <v>747622</v>
      </c>
      <c r="B72">
        <v>25</v>
      </c>
      <c r="C72">
        <v>25</v>
      </c>
      <c r="D72">
        <v>6</v>
      </c>
      <c r="E72">
        <v>3</v>
      </c>
      <c r="F72">
        <v>13</v>
      </c>
      <c r="G72">
        <v>31</v>
      </c>
      <c r="H72">
        <v>31</v>
      </c>
      <c r="I72">
        <v>3</v>
      </c>
      <c r="K72">
        <v>2</v>
      </c>
      <c r="L72">
        <v>1</v>
      </c>
      <c r="M72">
        <v>21</v>
      </c>
      <c r="N72">
        <v>57</v>
      </c>
      <c r="O72">
        <f t="shared" si="1"/>
        <v>56000</v>
      </c>
      <c r="Q72">
        <v>56</v>
      </c>
      <c r="S72" s="6" t="s">
        <v>86</v>
      </c>
      <c r="T72" s="7">
        <v>16</v>
      </c>
      <c r="U72" s="7">
        <v>1</v>
      </c>
      <c r="V72" s="7">
        <v>2</v>
      </c>
      <c r="W72" s="7">
        <v>3</v>
      </c>
      <c r="X72" s="7">
        <v>7</v>
      </c>
      <c r="Y72" s="7">
        <v>19</v>
      </c>
      <c r="Z72" s="7">
        <v>20</v>
      </c>
      <c r="AA72" s="7">
        <v>3</v>
      </c>
      <c r="AB72" s="7">
        <v>1</v>
      </c>
      <c r="AC72" s="7">
        <v>7</v>
      </c>
      <c r="AD72" s="7">
        <v>40</v>
      </c>
      <c r="AE72" s="7">
        <v>34</v>
      </c>
      <c r="AF72" s="7">
        <v>19000</v>
      </c>
    </row>
    <row r="73" spans="1:32" ht="13.5" thickBot="1">
      <c r="A73">
        <v>788867</v>
      </c>
      <c r="B73">
        <v>49</v>
      </c>
      <c r="C73">
        <v>32</v>
      </c>
      <c r="D73">
        <v>6</v>
      </c>
      <c r="E73">
        <v>1</v>
      </c>
      <c r="F73">
        <v>13</v>
      </c>
      <c r="G73">
        <v>3</v>
      </c>
      <c r="H73">
        <v>26</v>
      </c>
      <c r="I73">
        <v>3</v>
      </c>
      <c r="K73">
        <v>1</v>
      </c>
      <c r="L73">
        <v>5</v>
      </c>
      <c r="M73">
        <v>24</v>
      </c>
      <c r="N73">
        <v>10</v>
      </c>
      <c r="O73">
        <f t="shared" si="1"/>
        <v>53000</v>
      </c>
      <c r="Q73">
        <v>53</v>
      </c>
      <c r="S73" s="6" t="s">
        <v>87</v>
      </c>
      <c r="T73" s="7">
        <v>38</v>
      </c>
      <c r="U73" s="7">
        <v>13</v>
      </c>
      <c r="V73" s="7">
        <v>6</v>
      </c>
      <c r="W73" s="7">
        <v>1</v>
      </c>
      <c r="X73" s="7">
        <v>13</v>
      </c>
      <c r="Y73" s="7">
        <v>7</v>
      </c>
      <c r="Z73" s="7">
        <v>10</v>
      </c>
      <c r="AA73" s="7">
        <v>3</v>
      </c>
      <c r="AB73" s="7">
        <v>1</v>
      </c>
      <c r="AC73" s="7">
        <v>6</v>
      </c>
      <c r="AD73" s="7">
        <v>3</v>
      </c>
      <c r="AE73" s="7">
        <v>28</v>
      </c>
      <c r="AF73" s="7">
        <v>49000</v>
      </c>
    </row>
    <row r="74" spans="1:32" ht="13.5" thickBot="1">
      <c r="A74">
        <v>790142</v>
      </c>
      <c r="B74">
        <v>23</v>
      </c>
      <c r="C74">
        <v>41</v>
      </c>
      <c r="D74">
        <v>6</v>
      </c>
      <c r="E74">
        <v>3</v>
      </c>
      <c r="F74">
        <v>13</v>
      </c>
      <c r="G74">
        <v>29</v>
      </c>
      <c r="H74">
        <v>19</v>
      </c>
      <c r="I74">
        <v>3</v>
      </c>
      <c r="K74">
        <v>3</v>
      </c>
      <c r="L74">
        <v>3</v>
      </c>
      <c r="M74">
        <v>36</v>
      </c>
      <c r="N74">
        <v>52</v>
      </c>
      <c r="O74">
        <f t="shared" si="1"/>
        <v>21000</v>
      </c>
      <c r="Q74">
        <v>21</v>
      </c>
      <c r="S74" s="6" t="s">
        <v>88</v>
      </c>
      <c r="T74" s="7">
        <v>5</v>
      </c>
      <c r="U74" s="7">
        <v>47</v>
      </c>
      <c r="V74" s="7">
        <v>2</v>
      </c>
      <c r="W74" s="7">
        <v>3</v>
      </c>
      <c r="X74" s="7">
        <v>7</v>
      </c>
      <c r="Y74" s="7">
        <v>38</v>
      </c>
      <c r="Z74" s="7">
        <v>4</v>
      </c>
      <c r="AA74" s="7">
        <v>3</v>
      </c>
      <c r="AB74" s="7">
        <v>1</v>
      </c>
      <c r="AC74" s="7">
        <v>7</v>
      </c>
      <c r="AD74" s="7">
        <v>42</v>
      </c>
      <c r="AE74" s="7">
        <v>7</v>
      </c>
      <c r="AF74" s="7">
        <v>50000</v>
      </c>
    </row>
    <row r="75" spans="1:32" ht="13.5" thickBot="1">
      <c r="A75">
        <v>823089</v>
      </c>
      <c r="B75">
        <v>37</v>
      </c>
      <c r="C75">
        <v>5</v>
      </c>
      <c r="D75">
        <v>2</v>
      </c>
      <c r="E75">
        <v>1</v>
      </c>
      <c r="F75">
        <v>7</v>
      </c>
      <c r="G75">
        <v>6</v>
      </c>
      <c r="H75">
        <v>17</v>
      </c>
      <c r="I75">
        <v>3</v>
      </c>
      <c r="K75">
        <v>1</v>
      </c>
      <c r="L75">
        <v>7</v>
      </c>
      <c r="M75">
        <v>44</v>
      </c>
      <c r="N75">
        <v>6</v>
      </c>
      <c r="O75">
        <f t="shared" si="1"/>
        <v>22000</v>
      </c>
      <c r="Q75">
        <v>22</v>
      </c>
      <c r="S75" s="6" t="s">
        <v>89</v>
      </c>
      <c r="T75" s="7">
        <v>10</v>
      </c>
      <c r="U75" s="7">
        <v>7</v>
      </c>
      <c r="V75" s="7">
        <v>2</v>
      </c>
      <c r="W75" s="7">
        <v>3</v>
      </c>
      <c r="X75" s="7">
        <v>9</v>
      </c>
      <c r="Y75" s="7">
        <v>22</v>
      </c>
      <c r="Z75" s="7">
        <v>25</v>
      </c>
      <c r="AA75" s="7">
        <v>3</v>
      </c>
      <c r="AB75" s="7">
        <v>2</v>
      </c>
      <c r="AC75" s="7">
        <v>1</v>
      </c>
      <c r="AD75" s="7">
        <v>6</v>
      </c>
      <c r="AE75" s="7">
        <v>13</v>
      </c>
      <c r="AF75" s="7">
        <v>24000</v>
      </c>
    </row>
    <row r="76" spans="1:32" ht="13.5" thickBot="1">
      <c r="A76">
        <v>833795</v>
      </c>
      <c r="B76">
        <v>10</v>
      </c>
      <c r="C76">
        <v>7</v>
      </c>
      <c r="D76">
        <v>2</v>
      </c>
      <c r="E76">
        <v>3</v>
      </c>
      <c r="F76">
        <v>9</v>
      </c>
      <c r="G76">
        <v>22</v>
      </c>
      <c r="H76">
        <v>25</v>
      </c>
      <c r="I76">
        <v>3</v>
      </c>
      <c r="K76">
        <v>2</v>
      </c>
      <c r="L76">
        <v>1</v>
      </c>
      <c r="M76">
        <v>6</v>
      </c>
      <c r="N76">
        <v>13</v>
      </c>
      <c r="O76">
        <f t="shared" si="1"/>
        <v>24000</v>
      </c>
      <c r="Q76">
        <v>24</v>
      </c>
      <c r="S76" s="6" t="s">
        <v>90</v>
      </c>
      <c r="T76" s="7">
        <v>19</v>
      </c>
      <c r="U76" s="7">
        <v>43</v>
      </c>
      <c r="V76" s="7">
        <v>2</v>
      </c>
      <c r="W76" s="7">
        <v>3</v>
      </c>
      <c r="X76" s="7">
        <v>7</v>
      </c>
      <c r="Y76" s="7">
        <v>38</v>
      </c>
      <c r="Z76" s="7">
        <v>14</v>
      </c>
      <c r="AA76" s="7">
        <v>2</v>
      </c>
      <c r="AB76" s="7">
        <v>1</v>
      </c>
      <c r="AC76" s="7">
        <v>7</v>
      </c>
      <c r="AD76" s="7">
        <v>46</v>
      </c>
      <c r="AE76" s="7">
        <v>37</v>
      </c>
      <c r="AF76" s="7">
        <v>47000</v>
      </c>
    </row>
    <row r="77" spans="1:32" ht="13.5" thickBot="1">
      <c r="A77">
        <v>835686</v>
      </c>
      <c r="B77">
        <v>29</v>
      </c>
      <c r="C77">
        <v>53</v>
      </c>
      <c r="D77">
        <v>2</v>
      </c>
      <c r="E77">
        <v>2</v>
      </c>
      <c r="F77">
        <v>7</v>
      </c>
      <c r="G77">
        <v>27</v>
      </c>
      <c r="H77">
        <v>22</v>
      </c>
      <c r="I77">
        <v>1</v>
      </c>
      <c r="K77">
        <v>1</v>
      </c>
      <c r="L77">
        <v>7</v>
      </c>
      <c r="M77">
        <v>27</v>
      </c>
      <c r="N77">
        <v>44</v>
      </c>
      <c r="O77">
        <f t="shared" si="1"/>
        <v>35000</v>
      </c>
      <c r="Q77">
        <v>35</v>
      </c>
      <c r="S77" s="6" t="s">
        <v>91</v>
      </c>
      <c r="T77" s="7">
        <v>40</v>
      </c>
      <c r="U77" s="7">
        <v>2</v>
      </c>
      <c r="V77" s="7">
        <v>2</v>
      </c>
      <c r="W77" s="7">
        <v>1</v>
      </c>
      <c r="X77" s="7">
        <v>7</v>
      </c>
      <c r="Y77" s="7">
        <v>14</v>
      </c>
      <c r="Z77" s="7">
        <v>19</v>
      </c>
      <c r="AA77" s="7">
        <v>3</v>
      </c>
      <c r="AB77" s="7">
        <v>1</v>
      </c>
      <c r="AC77" s="7">
        <v>7</v>
      </c>
      <c r="AD77" s="7">
        <v>37</v>
      </c>
      <c r="AE77" s="7">
        <v>31</v>
      </c>
      <c r="AF77" s="7">
        <v>51000</v>
      </c>
    </row>
    <row r="78" spans="1:32" ht="13.5" thickBot="1">
      <c r="A78">
        <v>837533</v>
      </c>
      <c r="B78">
        <v>36</v>
      </c>
      <c r="C78">
        <v>10</v>
      </c>
      <c r="D78">
        <v>1</v>
      </c>
      <c r="E78">
        <v>1</v>
      </c>
      <c r="F78">
        <v>3</v>
      </c>
      <c r="G78">
        <v>4</v>
      </c>
      <c r="H78">
        <v>18</v>
      </c>
      <c r="I78">
        <v>2</v>
      </c>
      <c r="K78">
        <v>1</v>
      </c>
      <c r="L78">
        <v>7</v>
      </c>
      <c r="M78">
        <v>43</v>
      </c>
      <c r="N78">
        <v>54</v>
      </c>
      <c r="O78">
        <f t="shared" si="1"/>
        <v>23000</v>
      </c>
      <c r="Q78">
        <v>23</v>
      </c>
      <c r="S78" s="6" t="s">
        <v>92</v>
      </c>
      <c r="T78" s="7">
        <v>25</v>
      </c>
      <c r="U78" s="7">
        <v>25</v>
      </c>
      <c r="V78" s="7">
        <v>6</v>
      </c>
      <c r="W78" s="7">
        <v>3</v>
      </c>
      <c r="X78" s="7">
        <v>13</v>
      </c>
      <c r="Y78" s="7">
        <v>31</v>
      </c>
      <c r="Z78" s="7">
        <v>31</v>
      </c>
      <c r="AA78" s="7">
        <v>3</v>
      </c>
      <c r="AB78" s="7">
        <v>2</v>
      </c>
      <c r="AC78" s="7">
        <v>1</v>
      </c>
      <c r="AD78" s="7">
        <v>21</v>
      </c>
      <c r="AE78" s="7">
        <v>57</v>
      </c>
      <c r="AF78" s="7">
        <v>56000</v>
      </c>
    </row>
    <row r="79" spans="1:32" ht="13.5" thickBot="1">
      <c r="A79">
        <v>849078</v>
      </c>
      <c r="B79">
        <v>7</v>
      </c>
      <c r="C79">
        <v>16</v>
      </c>
      <c r="D79">
        <v>6</v>
      </c>
      <c r="E79">
        <v>3</v>
      </c>
      <c r="F79">
        <v>12</v>
      </c>
      <c r="G79">
        <v>30</v>
      </c>
      <c r="H79">
        <v>18</v>
      </c>
      <c r="I79">
        <v>3</v>
      </c>
      <c r="K79">
        <v>3</v>
      </c>
      <c r="L79">
        <v>3</v>
      </c>
      <c r="M79">
        <v>14</v>
      </c>
      <c r="N79">
        <v>33</v>
      </c>
      <c r="O79">
        <f t="shared" si="1"/>
        <v>38000</v>
      </c>
      <c r="Q79">
        <v>38</v>
      </c>
      <c r="S79" s="6" t="s">
        <v>93</v>
      </c>
      <c r="T79" s="7">
        <v>49</v>
      </c>
      <c r="U79" s="7">
        <v>32</v>
      </c>
      <c r="V79" s="7">
        <v>6</v>
      </c>
      <c r="W79" s="7">
        <v>1</v>
      </c>
      <c r="X79" s="7">
        <v>13</v>
      </c>
      <c r="Y79" s="7">
        <v>3</v>
      </c>
      <c r="Z79" s="7">
        <v>26</v>
      </c>
      <c r="AA79" s="7">
        <v>3</v>
      </c>
      <c r="AB79" s="7">
        <v>1</v>
      </c>
      <c r="AC79" s="7">
        <v>5</v>
      </c>
      <c r="AD79" s="7">
        <v>24</v>
      </c>
      <c r="AE79" s="7">
        <v>10</v>
      </c>
      <c r="AF79" s="7">
        <v>53000</v>
      </c>
    </row>
    <row r="80" spans="1:32" ht="13.5" thickBot="1">
      <c r="A80">
        <v>867787</v>
      </c>
      <c r="B80">
        <v>53</v>
      </c>
      <c r="C80">
        <v>3</v>
      </c>
      <c r="D80">
        <v>2</v>
      </c>
      <c r="E80">
        <v>2</v>
      </c>
      <c r="F80">
        <v>7</v>
      </c>
      <c r="G80">
        <v>27</v>
      </c>
      <c r="H80">
        <v>29</v>
      </c>
      <c r="I80">
        <v>1</v>
      </c>
      <c r="K80">
        <v>1</v>
      </c>
      <c r="L80">
        <v>4</v>
      </c>
      <c r="M80">
        <v>27</v>
      </c>
      <c r="N80">
        <v>42</v>
      </c>
      <c r="O80">
        <f t="shared" si="1"/>
        <v>4000</v>
      </c>
      <c r="Q80">
        <v>4</v>
      </c>
      <c r="S80" s="6" t="s">
        <v>94</v>
      </c>
      <c r="T80" s="7">
        <v>23</v>
      </c>
      <c r="U80" s="7">
        <v>41</v>
      </c>
      <c r="V80" s="7">
        <v>6</v>
      </c>
      <c r="W80" s="7">
        <v>3</v>
      </c>
      <c r="X80" s="7">
        <v>13</v>
      </c>
      <c r="Y80" s="7">
        <v>29</v>
      </c>
      <c r="Z80" s="7">
        <v>19</v>
      </c>
      <c r="AA80" s="7">
        <v>3</v>
      </c>
      <c r="AB80" s="7">
        <v>3</v>
      </c>
      <c r="AC80" s="7">
        <v>3</v>
      </c>
      <c r="AD80" s="7">
        <v>36</v>
      </c>
      <c r="AE80" s="7">
        <v>52</v>
      </c>
      <c r="AF80" s="7">
        <v>21000</v>
      </c>
    </row>
    <row r="81" spans="1:32" ht="13.5" thickBot="1">
      <c r="A81">
        <v>879597</v>
      </c>
      <c r="B81">
        <v>24</v>
      </c>
      <c r="C81">
        <v>11</v>
      </c>
      <c r="D81">
        <v>3</v>
      </c>
      <c r="E81">
        <v>3</v>
      </c>
      <c r="F81">
        <v>8</v>
      </c>
      <c r="G81">
        <v>24</v>
      </c>
      <c r="H81">
        <v>11</v>
      </c>
      <c r="I81">
        <v>3</v>
      </c>
      <c r="K81">
        <v>2</v>
      </c>
      <c r="L81">
        <v>3</v>
      </c>
      <c r="M81">
        <v>15</v>
      </c>
      <c r="N81">
        <v>32</v>
      </c>
      <c r="O81">
        <f t="shared" si="1"/>
        <v>57000</v>
      </c>
      <c r="Q81">
        <v>57</v>
      </c>
      <c r="S81" s="6" t="s">
        <v>95</v>
      </c>
      <c r="T81" s="7">
        <v>37</v>
      </c>
      <c r="U81" s="7">
        <v>5</v>
      </c>
      <c r="V81" s="7">
        <v>2</v>
      </c>
      <c r="W81" s="7">
        <v>1</v>
      </c>
      <c r="X81" s="7">
        <v>7</v>
      </c>
      <c r="Y81" s="7">
        <v>6</v>
      </c>
      <c r="Z81" s="7">
        <v>17</v>
      </c>
      <c r="AA81" s="7">
        <v>3</v>
      </c>
      <c r="AB81" s="7">
        <v>1</v>
      </c>
      <c r="AC81" s="7">
        <v>7</v>
      </c>
      <c r="AD81" s="7">
        <v>44</v>
      </c>
      <c r="AE81" s="7">
        <v>6</v>
      </c>
      <c r="AF81" s="7">
        <v>22000</v>
      </c>
    </row>
    <row r="82" spans="1:32" ht="13.5" thickBot="1">
      <c r="A82">
        <v>881074</v>
      </c>
      <c r="B82">
        <v>39</v>
      </c>
      <c r="C82">
        <v>6</v>
      </c>
      <c r="D82">
        <v>2</v>
      </c>
      <c r="E82">
        <v>1</v>
      </c>
      <c r="F82">
        <v>9</v>
      </c>
      <c r="G82">
        <v>17</v>
      </c>
      <c r="H82">
        <v>5</v>
      </c>
      <c r="I82">
        <v>3</v>
      </c>
      <c r="K82">
        <v>1</v>
      </c>
      <c r="L82">
        <v>6</v>
      </c>
      <c r="M82">
        <v>11</v>
      </c>
      <c r="N82">
        <v>2</v>
      </c>
      <c r="O82">
        <f t="shared" si="1"/>
        <v>30000</v>
      </c>
      <c r="Q82">
        <v>30</v>
      </c>
      <c r="S82" s="6" t="s">
        <v>96</v>
      </c>
      <c r="T82" s="7">
        <v>10</v>
      </c>
      <c r="U82" s="7">
        <v>7</v>
      </c>
      <c r="V82" s="7">
        <v>2</v>
      </c>
      <c r="W82" s="7">
        <v>3</v>
      </c>
      <c r="X82" s="7">
        <v>9</v>
      </c>
      <c r="Y82" s="7">
        <v>22</v>
      </c>
      <c r="Z82" s="7">
        <v>25</v>
      </c>
      <c r="AA82" s="7">
        <v>3</v>
      </c>
      <c r="AB82" s="7">
        <v>2</v>
      </c>
      <c r="AC82" s="7">
        <v>1</v>
      </c>
      <c r="AD82" s="7">
        <v>6</v>
      </c>
      <c r="AE82" s="7">
        <v>13</v>
      </c>
      <c r="AF82" s="7">
        <v>24000</v>
      </c>
    </row>
    <row r="83" spans="1:32" ht="13.5" thickBot="1">
      <c r="A83">
        <v>881093</v>
      </c>
      <c r="B83">
        <v>39</v>
      </c>
      <c r="C83">
        <v>6</v>
      </c>
      <c r="D83">
        <v>2</v>
      </c>
      <c r="E83">
        <v>1</v>
      </c>
      <c r="F83">
        <v>9</v>
      </c>
      <c r="G83">
        <v>17</v>
      </c>
      <c r="H83">
        <v>5</v>
      </c>
      <c r="I83">
        <v>3</v>
      </c>
      <c r="K83">
        <v>1</v>
      </c>
      <c r="L83">
        <v>6</v>
      </c>
      <c r="M83">
        <v>11</v>
      </c>
      <c r="N83">
        <v>2</v>
      </c>
      <c r="O83">
        <f t="shared" si="1"/>
        <v>30000</v>
      </c>
      <c r="Q83">
        <v>30</v>
      </c>
      <c r="S83" s="6" t="s">
        <v>97</v>
      </c>
      <c r="T83" s="7">
        <v>29</v>
      </c>
      <c r="U83" s="7">
        <v>53</v>
      </c>
      <c r="V83" s="7">
        <v>2</v>
      </c>
      <c r="W83" s="7">
        <v>2</v>
      </c>
      <c r="X83" s="7">
        <v>7</v>
      </c>
      <c r="Y83" s="7">
        <v>27</v>
      </c>
      <c r="Z83" s="7">
        <v>22</v>
      </c>
      <c r="AA83" s="7">
        <v>1</v>
      </c>
      <c r="AB83" s="7">
        <v>1</v>
      </c>
      <c r="AC83" s="7">
        <v>7</v>
      </c>
      <c r="AD83" s="7">
        <v>27</v>
      </c>
      <c r="AE83" s="7">
        <v>44</v>
      </c>
      <c r="AF83" s="7">
        <v>35000</v>
      </c>
    </row>
    <row r="84" spans="1:32" ht="13.5" thickBot="1">
      <c r="A84">
        <v>882576</v>
      </c>
      <c r="B84">
        <v>39</v>
      </c>
      <c r="C84">
        <v>6</v>
      </c>
      <c r="D84">
        <v>2</v>
      </c>
      <c r="E84">
        <v>1</v>
      </c>
      <c r="F84">
        <v>9</v>
      </c>
      <c r="G84">
        <v>17</v>
      </c>
      <c r="H84">
        <v>5</v>
      </c>
      <c r="I84">
        <v>3</v>
      </c>
      <c r="K84">
        <v>1</v>
      </c>
      <c r="L84">
        <v>6</v>
      </c>
      <c r="M84">
        <v>11</v>
      </c>
      <c r="N84">
        <v>2</v>
      </c>
      <c r="O84">
        <f t="shared" si="1"/>
        <v>30000</v>
      </c>
      <c r="Q84">
        <v>30</v>
      </c>
      <c r="S84" s="6" t="s">
        <v>98</v>
      </c>
      <c r="T84" s="7">
        <v>36</v>
      </c>
      <c r="U84" s="7">
        <v>10</v>
      </c>
      <c r="V84" s="7">
        <v>1</v>
      </c>
      <c r="W84" s="7">
        <v>1</v>
      </c>
      <c r="X84" s="7">
        <v>3</v>
      </c>
      <c r="Y84" s="7">
        <v>4</v>
      </c>
      <c r="Z84" s="7">
        <v>18</v>
      </c>
      <c r="AA84" s="7">
        <v>2</v>
      </c>
      <c r="AB84" s="7">
        <v>1</v>
      </c>
      <c r="AC84" s="7">
        <v>7</v>
      </c>
      <c r="AD84" s="7">
        <v>43</v>
      </c>
      <c r="AE84" s="7">
        <v>54</v>
      </c>
      <c r="AF84" s="7">
        <v>23000</v>
      </c>
    </row>
    <row r="85" spans="1:32" ht="13.5" thickBot="1">
      <c r="A85">
        <v>910625</v>
      </c>
      <c r="B85">
        <v>10</v>
      </c>
      <c r="C85">
        <v>7</v>
      </c>
      <c r="D85">
        <v>2</v>
      </c>
      <c r="E85">
        <v>3</v>
      </c>
      <c r="F85">
        <v>9</v>
      </c>
      <c r="G85">
        <v>22</v>
      </c>
      <c r="H85">
        <v>25</v>
      </c>
      <c r="I85">
        <v>3</v>
      </c>
      <c r="K85">
        <v>2</v>
      </c>
      <c r="L85">
        <v>1</v>
      </c>
      <c r="M85">
        <v>6</v>
      </c>
      <c r="N85">
        <v>13</v>
      </c>
      <c r="O85">
        <f t="shared" si="1"/>
        <v>24000</v>
      </c>
      <c r="Q85">
        <v>24</v>
      </c>
      <c r="S85" s="6" t="s">
        <v>99</v>
      </c>
      <c r="T85" s="7">
        <v>7</v>
      </c>
      <c r="U85" s="7">
        <v>16</v>
      </c>
      <c r="V85" s="7">
        <v>6</v>
      </c>
      <c r="W85" s="7">
        <v>3</v>
      </c>
      <c r="X85" s="7">
        <v>12</v>
      </c>
      <c r="Y85" s="7">
        <v>30</v>
      </c>
      <c r="Z85" s="7">
        <v>18</v>
      </c>
      <c r="AA85" s="7">
        <v>3</v>
      </c>
      <c r="AB85" s="7">
        <v>3</v>
      </c>
      <c r="AC85" s="7">
        <v>3</v>
      </c>
      <c r="AD85" s="7">
        <v>14</v>
      </c>
      <c r="AE85" s="7">
        <v>33</v>
      </c>
      <c r="AF85" s="7">
        <v>38000</v>
      </c>
    </row>
    <row r="86" spans="1:32" ht="13.5" thickBot="1">
      <c r="A86">
        <v>916242</v>
      </c>
      <c r="B86">
        <v>47</v>
      </c>
      <c r="C86">
        <v>26</v>
      </c>
      <c r="D86">
        <v>5</v>
      </c>
      <c r="E86">
        <v>1</v>
      </c>
      <c r="F86">
        <v>5</v>
      </c>
      <c r="G86">
        <v>13</v>
      </c>
      <c r="H86">
        <v>18</v>
      </c>
      <c r="I86">
        <v>3</v>
      </c>
      <c r="K86">
        <v>1</v>
      </c>
      <c r="L86">
        <v>3</v>
      </c>
      <c r="M86">
        <v>35</v>
      </c>
      <c r="N86">
        <v>24</v>
      </c>
      <c r="O86">
        <f t="shared" si="1"/>
        <v>52000</v>
      </c>
      <c r="Q86">
        <v>52</v>
      </c>
      <c r="S86" s="6" t="s">
        <v>100</v>
      </c>
      <c r="T86" s="7">
        <v>53</v>
      </c>
      <c r="U86" s="7">
        <v>3</v>
      </c>
      <c r="V86" s="7">
        <v>2</v>
      </c>
      <c r="W86" s="7">
        <v>2</v>
      </c>
      <c r="X86" s="7">
        <v>7</v>
      </c>
      <c r="Y86" s="7">
        <v>27</v>
      </c>
      <c r="Z86" s="7">
        <v>29</v>
      </c>
      <c r="AA86" s="7">
        <v>1</v>
      </c>
      <c r="AB86" s="7">
        <v>1</v>
      </c>
      <c r="AC86" s="7">
        <v>4</v>
      </c>
      <c r="AD86" s="7">
        <v>27</v>
      </c>
      <c r="AE86" s="7">
        <v>42</v>
      </c>
      <c r="AF86" s="7">
        <v>4000</v>
      </c>
    </row>
    <row r="87" spans="1:32" ht="13.5" thickBot="1">
      <c r="A87">
        <v>926467</v>
      </c>
      <c r="B87">
        <v>50</v>
      </c>
      <c r="C87">
        <v>19</v>
      </c>
      <c r="D87">
        <v>5</v>
      </c>
      <c r="E87">
        <v>1</v>
      </c>
      <c r="F87">
        <v>5</v>
      </c>
      <c r="G87">
        <v>8</v>
      </c>
      <c r="H87">
        <v>22</v>
      </c>
      <c r="I87">
        <v>2</v>
      </c>
      <c r="K87">
        <v>1</v>
      </c>
      <c r="L87">
        <v>7</v>
      </c>
      <c r="M87">
        <v>38</v>
      </c>
      <c r="N87">
        <v>22</v>
      </c>
      <c r="O87">
        <f t="shared" si="1"/>
        <v>1000</v>
      </c>
      <c r="Q87">
        <v>1</v>
      </c>
      <c r="S87" s="6" t="s">
        <v>101</v>
      </c>
      <c r="T87" s="7">
        <v>24</v>
      </c>
      <c r="U87" s="7">
        <v>11</v>
      </c>
      <c r="V87" s="7">
        <v>3</v>
      </c>
      <c r="W87" s="7">
        <v>3</v>
      </c>
      <c r="X87" s="7">
        <v>8</v>
      </c>
      <c r="Y87" s="7">
        <v>24</v>
      </c>
      <c r="Z87" s="7">
        <v>11</v>
      </c>
      <c r="AA87" s="7">
        <v>3</v>
      </c>
      <c r="AB87" s="7">
        <v>2</v>
      </c>
      <c r="AC87" s="7">
        <v>3</v>
      </c>
      <c r="AD87" s="7">
        <v>15</v>
      </c>
      <c r="AE87" s="7">
        <v>32</v>
      </c>
      <c r="AF87" s="7">
        <v>57000</v>
      </c>
    </row>
    <row r="88" spans="1:32" ht="13.5" thickBot="1">
      <c r="A88">
        <v>977884</v>
      </c>
      <c r="B88">
        <v>46</v>
      </c>
      <c r="C88">
        <v>27</v>
      </c>
      <c r="D88">
        <v>7</v>
      </c>
      <c r="E88">
        <v>1</v>
      </c>
      <c r="F88">
        <v>9</v>
      </c>
      <c r="G88">
        <v>9</v>
      </c>
      <c r="H88">
        <v>6</v>
      </c>
      <c r="I88">
        <v>3</v>
      </c>
      <c r="K88">
        <v>1</v>
      </c>
      <c r="L88">
        <v>6</v>
      </c>
      <c r="M88">
        <v>30</v>
      </c>
      <c r="N88">
        <v>26</v>
      </c>
      <c r="O88">
        <f t="shared" si="1"/>
        <v>45000</v>
      </c>
      <c r="Q88">
        <v>45</v>
      </c>
      <c r="S88" s="6" t="s">
        <v>102</v>
      </c>
      <c r="T88" s="7">
        <v>39</v>
      </c>
      <c r="U88" s="7">
        <v>6</v>
      </c>
      <c r="V88" s="7">
        <v>2</v>
      </c>
      <c r="W88" s="7">
        <v>1</v>
      </c>
      <c r="X88" s="7">
        <v>9</v>
      </c>
      <c r="Y88" s="7">
        <v>17</v>
      </c>
      <c r="Z88" s="7">
        <v>5</v>
      </c>
      <c r="AA88" s="7">
        <v>3</v>
      </c>
      <c r="AB88" s="7">
        <v>1</v>
      </c>
      <c r="AC88" s="7">
        <v>6</v>
      </c>
      <c r="AD88" s="7">
        <v>11</v>
      </c>
      <c r="AE88" s="7">
        <v>2</v>
      </c>
      <c r="AF88" s="7">
        <v>30000</v>
      </c>
    </row>
    <row r="89" spans="1:32" ht="13.5" thickBot="1">
      <c r="A89">
        <v>977922</v>
      </c>
      <c r="B89">
        <v>46</v>
      </c>
      <c r="C89">
        <v>27</v>
      </c>
      <c r="D89">
        <v>7</v>
      </c>
      <c r="E89">
        <v>1</v>
      </c>
      <c r="F89">
        <v>9</v>
      </c>
      <c r="G89">
        <v>9</v>
      </c>
      <c r="H89">
        <v>6</v>
      </c>
      <c r="I89">
        <v>3</v>
      </c>
      <c r="K89">
        <v>1</v>
      </c>
      <c r="L89">
        <v>6</v>
      </c>
      <c r="M89">
        <v>30</v>
      </c>
      <c r="N89">
        <v>26</v>
      </c>
      <c r="O89">
        <f t="shared" si="1"/>
        <v>45000</v>
      </c>
      <c r="Q89">
        <v>45</v>
      </c>
      <c r="S89" s="6" t="s">
        <v>103</v>
      </c>
      <c r="T89" s="7">
        <v>39</v>
      </c>
      <c r="U89" s="7">
        <v>6</v>
      </c>
      <c r="V89" s="7">
        <v>2</v>
      </c>
      <c r="W89" s="7">
        <v>1</v>
      </c>
      <c r="X89" s="7">
        <v>9</v>
      </c>
      <c r="Y89" s="7">
        <v>17</v>
      </c>
      <c r="Z89" s="7">
        <v>5</v>
      </c>
      <c r="AA89" s="7">
        <v>3</v>
      </c>
      <c r="AB89" s="7">
        <v>1</v>
      </c>
      <c r="AC89" s="7">
        <v>6</v>
      </c>
      <c r="AD89" s="7">
        <v>11</v>
      </c>
      <c r="AE89" s="7">
        <v>2</v>
      </c>
      <c r="AF89" s="7">
        <v>30000</v>
      </c>
    </row>
    <row r="90" spans="1:32" ht="13.5" thickBot="1">
      <c r="A90">
        <v>977934</v>
      </c>
      <c r="B90">
        <v>46</v>
      </c>
      <c r="C90">
        <v>27</v>
      </c>
      <c r="D90">
        <v>7</v>
      </c>
      <c r="E90">
        <v>1</v>
      </c>
      <c r="F90">
        <v>9</v>
      </c>
      <c r="G90">
        <v>9</v>
      </c>
      <c r="H90">
        <v>6</v>
      </c>
      <c r="I90">
        <v>3</v>
      </c>
      <c r="K90">
        <v>1</v>
      </c>
      <c r="L90">
        <v>6</v>
      </c>
      <c r="M90">
        <v>30</v>
      </c>
      <c r="N90">
        <v>27</v>
      </c>
      <c r="O90">
        <f t="shared" si="1"/>
        <v>45000</v>
      </c>
      <c r="Q90">
        <v>45</v>
      </c>
      <c r="S90" s="6" t="s">
        <v>104</v>
      </c>
      <c r="T90" s="7">
        <v>39</v>
      </c>
      <c r="U90" s="7">
        <v>6</v>
      </c>
      <c r="V90" s="7">
        <v>2</v>
      </c>
      <c r="W90" s="7">
        <v>1</v>
      </c>
      <c r="X90" s="7">
        <v>9</v>
      </c>
      <c r="Y90" s="7">
        <v>17</v>
      </c>
      <c r="Z90" s="7">
        <v>5</v>
      </c>
      <c r="AA90" s="7">
        <v>3</v>
      </c>
      <c r="AB90" s="7">
        <v>1</v>
      </c>
      <c r="AC90" s="7">
        <v>6</v>
      </c>
      <c r="AD90" s="7">
        <v>11</v>
      </c>
      <c r="AE90" s="7">
        <v>2</v>
      </c>
      <c r="AF90" s="7">
        <v>30000</v>
      </c>
    </row>
    <row r="91" spans="1:32" ht="13.5" thickBot="1">
      <c r="A91">
        <v>987785</v>
      </c>
      <c r="B91">
        <v>1</v>
      </c>
      <c r="C91">
        <v>15</v>
      </c>
      <c r="D91">
        <v>6</v>
      </c>
      <c r="E91">
        <v>3</v>
      </c>
      <c r="F91">
        <v>13</v>
      </c>
      <c r="G91">
        <v>23</v>
      </c>
      <c r="H91">
        <v>2</v>
      </c>
      <c r="I91">
        <v>3</v>
      </c>
      <c r="K91">
        <v>3</v>
      </c>
      <c r="L91">
        <v>1</v>
      </c>
      <c r="M91">
        <v>4</v>
      </c>
      <c r="N91">
        <v>20</v>
      </c>
      <c r="O91">
        <f t="shared" si="1"/>
        <v>26000</v>
      </c>
      <c r="Q91">
        <v>26</v>
      </c>
      <c r="S91" s="6" t="s">
        <v>105</v>
      </c>
      <c r="T91" s="7">
        <v>10</v>
      </c>
      <c r="U91" s="7">
        <v>7</v>
      </c>
      <c r="V91" s="7">
        <v>2</v>
      </c>
      <c r="W91" s="7">
        <v>3</v>
      </c>
      <c r="X91" s="7">
        <v>9</v>
      </c>
      <c r="Y91" s="7">
        <v>22</v>
      </c>
      <c r="Z91" s="7">
        <v>25</v>
      </c>
      <c r="AA91" s="7">
        <v>3</v>
      </c>
      <c r="AB91" s="7">
        <v>2</v>
      </c>
      <c r="AC91" s="7">
        <v>1</v>
      </c>
      <c r="AD91" s="7">
        <v>6</v>
      </c>
      <c r="AE91" s="7">
        <v>13</v>
      </c>
      <c r="AF91" s="7">
        <v>24000</v>
      </c>
    </row>
    <row r="92" spans="1:32" ht="13.5" thickBot="1">
      <c r="A92">
        <v>988020</v>
      </c>
      <c r="B92">
        <v>3</v>
      </c>
      <c r="C92">
        <v>21</v>
      </c>
      <c r="D92">
        <v>6</v>
      </c>
      <c r="E92">
        <v>3</v>
      </c>
      <c r="F92">
        <v>13</v>
      </c>
      <c r="G92">
        <v>28</v>
      </c>
      <c r="H92">
        <v>23</v>
      </c>
      <c r="I92">
        <v>3</v>
      </c>
      <c r="K92">
        <v>3</v>
      </c>
      <c r="L92">
        <v>3</v>
      </c>
      <c r="M92">
        <v>3</v>
      </c>
      <c r="N92">
        <v>29</v>
      </c>
      <c r="O92">
        <f t="shared" si="1"/>
        <v>48000</v>
      </c>
      <c r="Q92">
        <v>48</v>
      </c>
      <c r="S92" s="6" t="s">
        <v>106</v>
      </c>
      <c r="T92" s="7">
        <v>47</v>
      </c>
      <c r="U92" s="7">
        <v>26</v>
      </c>
      <c r="V92" s="7">
        <v>5</v>
      </c>
      <c r="W92" s="7">
        <v>1</v>
      </c>
      <c r="X92" s="7">
        <v>5</v>
      </c>
      <c r="Y92" s="7">
        <v>13</v>
      </c>
      <c r="Z92" s="7">
        <v>18</v>
      </c>
      <c r="AA92" s="7">
        <v>3</v>
      </c>
      <c r="AB92" s="7">
        <v>1</v>
      </c>
      <c r="AC92" s="7">
        <v>3</v>
      </c>
      <c r="AD92" s="7">
        <v>35</v>
      </c>
      <c r="AE92" s="7">
        <v>24</v>
      </c>
      <c r="AF92" s="7">
        <v>52000</v>
      </c>
    </row>
    <row r="93" spans="1:32" ht="13.5" thickBot="1">
      <c r="A93">
        <v>988062</v>
      </c>
      <c r="B93">
        <v>3</v>
      </c>
      <c r="C93">
        <v>21</v>
      </c>
      <c r="D93">
        <v>6</v>
      </c>
      <c r="E93">
        <v>3</v>
      </c>
      <c r="F93">
        <v>13</v>
      </c>
      <c r="G93">
        <v>28</v>
      </c>
      <c r="H93">
        <v>23</v>
      </c>
      <c r="I93">
        <v>3</v>
      </c>
      <c r="K93">
        <v>3</v>
      </c>
      <c r="L93">
        <v>3</v>
      </c>
      <c r="M93">
        <v>3</v>
      </c>
      <c r="N93">
        <v>29</v>
      </c>
      <c r="O93">
        <f t="shared" si="1"/>
        <v>48000</v>
      </c>
      <c r="Q93">
        <v>48</v>
      </c>
      <c r="S93" s="6" t="s">
        <v>107</v>
      </c>
      <c r="T93" s="7">
        <v>50</v>
      </c>
      <c r="U93" s="7">
        <v>19</v>
      </c>
      <c r="V93" s="7">
        <v>5</v>
      </c>
      <c r="W93" s="7">
        <v>1</v>
      </c>
      <c r="X93" s="7">
        <v>5</v>
      </c>
      <c r="Y93" s="7">
        <v>8</v>
      </c>
      <c r="Z93" s="7">
        <v>22</v>
      </c>
      <c r="AA93" s="7">
        <v>2</v>
      </c>
      <c r="AB93" s="7">
        <v>1</v>
      </c>
      <c r="AC93" s="7">
        <v>7</v>
      </c>
      <c r="AD93" s="7">
        <v>38</v>
      </c>
      <c r="AE93" s="7">
        <v>22</v>
      </c>
      <c r="AF93" s="7">
        <v>1000</v>
      </c>
    </row>
    <row r="94" spans="1:32" ht="13.5" thickBot="1">
      <c r="A94">
        <v>990282</v>
      </c>
      <c r="B94">
        <v>47</v>
      </c>
      <c r="C94">
        <v>26</v>
      </c>
      <c r="D94">
        <v>5</v>
      </c>
      <c r="E94">
        <v>1</v>
      </c>
      <c r="F94">
        <v>5</v>
      </c>
      <c r="G94">
        <v>13</v>
      </c>
      <c r="H94">
        <v>18</v>
      </c>
      <c r="I94">
        <v>3</v>
      </c>
      <c r="K94">
        <v>1</v>
      </c>
      <c r="L94">
        <v>3</v>
      </c>
      <c r="M94">
        <v>35</v>
      </c>
      <c r="N94">
        <v>24</v>
      </c>
      <c r="O94">
        <f t="shared" si="1"/>
        <v>52000</v>
      </c>
      <c r="Q94">
        <v>52</v>
      </c>
      <c r="S94" s="6" t="s">
        <v>108</v>
      </c>
      <c r="T94" s="7">
        <v>46</v>
      </c>
      <c r="U94" s="7">
        <v>27</v>
      </c>
      <c r="V94" s="7">
        <v>7</v>
      </c>
      <c r="W94" s="7">
        <v>1</v>
      </c>
      <c r="X94" s="7">
        <v>9</v>
      </c>
      <c r="Y94" s="7">
        <v>9</v>
      </c>
      <c r="Z94" s="7">
        <v>6</v>
      </c>
      <c r="AA94" s="7">
        <v>3</v>
      </c>
      <c r="AB94" s="7">
        <v>1</v>
      </c>
      <c r="AC94" s="7">
        <v>6</v>
      </c>
      <c r="AD94" s="7">
        <v>30</v>
      </c>
      <c r="AE94" s="7">
        <v>26</v>
      </c>
      <c r="AF94" s="7">
        <v>45000</v>
      </c>
    </row>
    <row r="95" spans="1:32" ht="13.5" thickBot="1">
      <c r="A95">
        <v>1007917</v>
      </c>
      <c r="B95">
        <v>42</v>
      </c>
      <c r="C95">
        <v>27</v>
      </c>
      <c r="D95">
        <v>7</v>
      </c>
      <c r="E95">
        <v>1</v>
      </c>
      <c r="F95">
        <v>9</v>
      </c>
      <c r="G95">
        <v>9</v>
      </c>
      <c r="H95">
        <v>29</v>
      </c>
      <c r="I95">
        <v>3</v>
      </c>
      <c r="K95">
        <v>1</v>
      </c>
      <c r="L95">
        <v>3</v>
      </c>
      <c r="M95">
        <v>29</v>
      </c>
      <c r="N95">
        <v>25</v>
      </c>
      <c r="O95">
        <f t="shared" si="1"/>
        <v>45000</v>
      </c>
      <c r="Q95">
        <v>45</v>
      </c>
      <c r="S95" s="6" t="s">
        <v>109</v>
      </c>
      <c r="T95" s="7">
        <v>46</v>
      </c>
      <c r="U95" s="7">
        <v>27</v>
      </c>
      <c r="V95" s="7">
        <v>7</v>
      </c>
      <c r="W95" s="7">
        <v>1</v>
      </c>
      <c r="X95" s="7">
        <v>9</v>
      </c>
      <c r="Y95" s="7">
        <v>9</v>
      </c>
      <c r="Z95" s="7">
        <v>6</v>
      </c>
      <c r="AA95" s="7">
        <v>3</v>
      </c>
      <c r="AB95" s="7">
        <v>1</v>
      </c>
      <c r="AC95" s="7">
        <v>6</v>
      </c>
      <c r="AD95" s="7">
        <v>30</v>
      </c>
      <c r="AE95" s="7">
        <v>26</v>
      </c>
      <c r="AF95" s="7">
        <v>45000</v>
      </c>
    </row>
    <row r="96" spans="19:32" ht="13.5" thickBot="1">
      <c r="S96" s="6" t="s">
        <v>110</v>
      </c>
      <c r="T96" s="7">
        <v>46</v>
      </c>
      <c r="U96" s="7">
        <v>27</v>
      </c>
      <c r="V96" s="7">
        <v>7</v>
      </c>
      <c r="W96" s="7">
        <v>1</v>
      </c>
      <c r="X96" s="7">
        <v>9</v>
      </c>
      <c r="Y96" s="7">
        <v>9</v>
      </c>
      <c r="Z96" s="7">
        <v>6</v>
      </c>
      <c r="AA96" s="7">
        <v>3</v>
      </c>
      <c r="AB96" s="7">
        <v>1</v>
      </c>
      <c r="AC96" s="7">
        <v>6</v>
      </c>
      <c r="AD96" s="7">
        <v>30</v>
      </c>
      <c r="AE96" s="7">
        <v>27</v>
      </c>
      <c r="AF96" s="7">
        <v>45000</v>
      </c>
    </row>
    <row r="97" spans="19:32" ht="13.5" thickBot="1">
      <c r="S97" s="6" t="s">
        <v>111</v>
      </c>
      <c r="T97" s="7">
        <v>1</v>
      </c>
      <c r="U97" s="7">
        <v>15</v>
      </c>
      <c r="V97" s="7">
        <v>6</v>
      </c>
      <c r="W97" s="7">
        <v>3</v>
      </c>
      <c r="X97" s="7">
        <v>13</v>
      </c>
      <c r="Y97" s="7">
        <v>23</v>
      </c>
      <c r="Z97" s="7">
        <v>2</v>
      </c>
      <c r="AA97" s="7">
        <v>3</v>
      </c>
      <c r="AB97" s="7">
        <v>3</v>
      </c>
      <c r="AC97" s="7">
        <v>1</v>
      </c>
      <c r="AD97" s="7">
        <v>4</v>
      </c>
      <c r="AE97" s="7">
        <v>20</v>
      </c>
      <c r="AF97" s="7">
        <v>26000</v>
      </c>
    </row>
    <row r="98" spans="19:32" ht="13.5" thickBot="1">
      <c r="S98" s="6" t="s">
        <v>112</v>
      </c>
      <c r="T98" s="7">
        <v>3</v>
      </c>
      <c r="U98" s="7">
        <v>21</v>
      </c>
      <c r="V98" s="7">
        <v>6</v>
      </c>
      <c r="W98" s="7">
        <v>3</v>
      </c>
      <c r="X98" s="7">
        <v>13</v>
      </c>
      <c r="Y98" s="7">
        <v>28</v>
      </c>
      <c r="Z98" s="7">
        <v>23</v>
      </c>
      <c r="AA98" s="7">
        <v>3</v>
      </c>
      <c r="AB98" s="7">
        <v>3</v>
      </c>
      <c r="AC98" s="7">
        <v>3</v>
      </c>
      <c r="AD98" s="7">
        <v>3</v>
      </c>
      <c r="AE98" s="7">
        <v>29</v>
      </c>
      <c r="AF98" s="7">
        <v>48000</v>
      </c>
    </row>
    <row r="99" spans="19:32" ht="13.5" thickBot="1">
      <c r="S99" s="6" t="s">
        <v>113</v>
      </c>
      <c r="T99" s="7">
        <v>3</v>
      </c>
      <c r="U99" s="7">
        <v>21</v>
      </c>
      <c r="V99" s="7">
        <v>6</v>
      </c>
      <c r="W99" s="7">
        <v>3</v>
      </c>
      <c r="X99" s="7">
        <v>13</v>
      </c>
      <c r="Y99" s="7">
        <v>28</v>
      </c>
      <c r="Z99" s="7">
        <v>23</v>
      </c>
      <c r="AA99" s="7">
        <v>3</v>
      </c>
      <c r="AB99" s="7">
        <v>3</v>
      </c>
      <c r="AC99" s="7">
        <v>3</v>
      </c>
      <c r="AD99" s="7">
        <v>3</v>
      </c>
      <c r="AE99" s="7">
        <v>29</v>
      </c>
      <c r="AF99" s="7">
        <v>48000</v>
      </c>
    </row>
    <row r="100" spans="19:32" ht="13.5" thickBot="1">
      <c r="S100" s="6" t="s">
        <v>114</v>
      </c>
      <c r="T100" s="7">
        <v>47</v>
      </c>
      <c r="U100" s="7">
        <v>26</v>
      </c>
      <c r="V100" s="7">
        <v>5</v>
      </c>
      <c r="W100" s="7">
        <v>1</v>
      </c>
      <c r="X100" s="7">
        <v>5</v>
      </c>
      <c r="Y100" s="7">
        <v>13</v>
      </c>
      <c r="Z100" s="7">
        <v>18</v>
      </c>
      <c r="AA100" s="7">
        <v>3</v>
      </c>
      <c r="AB100" s="7">
        <v>1</v>
      </c>
      <c r="AC100" s="7">
        <v>3</v>
      </c>
      <c r="AD100" s="7">
        <v>35</v>
      </c>
      <c r="AE100" s="7">
        <v>24</v>
      </c>
      <c r="AF100" s="7">
        <v>52000</v>
      </c>
    </row>
    <row r="101" spans="19:32" ht="13.5" thickBot="1">
      <c r="S101" s="6" t="s">
        <v>115</v>
      </c>
      <c r="T101" s="7">
        <v>42</v>
      </c>
      <c r="U101" s="7">
        <v>27</v>
      </c>
      <c r="V101" s="7">
        <v>7</v>
      </c>
      <c r="W101" s="7">
        <v>1</v>
      </c>
      <c r="X101" s="7">
        <v>9</v>
      </c>
      <c r="Y101" s="7">
        <v>9</v>
      </c>
      <c r="Z101" s="7">
        <v>29</v>
      </c>
      <c r="AA101" s="7">
        <v>3</v>
      </c>
      <c r="AB101" s="7">
        <v>1</v>
      </c>
      <c r="AC101" s="7">
        <v>3</v>
      </c>
      <c r="AD101" s="7">
        <v>29</v>
      </c>
      <c r="AE101" s="7">
        <v>25</v>
      </c>
      <c r="AF101" s="7">
        <v>45000</v>
      </c>
    </row>
    <row r="102" ht="13.5" thickBot="1"/>
    <row r="103" spans="19:31" ht="13.5" thickBot="1">
      <c r="S103" s="5" t="s">
        <v>116</v>
      </c>
      <c r="T103" s="5" t="s">
        <v>9</v>
      </c>
      <c r="U103" s="5" t="s">
        <v>10</v>
      </c>
      <c r="V103" s="5" t="s">
        <v>11</v>
      </c>
      <c r="W103" s="5" t="s">
        <v>12</v>
      </c>
      <c r="X103" s="5" t="s">
        <v>13</v>
      </c>
      <c r="Y103" s="5" t="s">
        <v>14</v>
      </c>
      <c r="Z103" s="5" t="s">
        <v>15</v>
      </c>
      <c r="AA103" s="5" t="s">
        <v>16</v>
      </c>
      <c r="AB103" s="5" t="s">
        <v>17</v>
      </c>
      <c r="AC103" s="5" t="s">
        <v>18</v>
      </c>
      <c r="AD103" s="5" t="s">
        <v>19</v>
      </c>
      <c r="AE103" s="5" t="s">
        <v>20</v>
      </c>
    </row>
    <row r="104" spans="19:31" ht="32.25" thickBot="1">
      <c r="S104" s="5" t="s">
        <v>117</v>
      </c>
      <c r="T104" s="7" t="s">
        <v>269</v>
      </c>
      <c r="U104" s="7" t="s">
        <v>364</v>
      </c>
      <c r="V104" s="7" t="s">
        <v>269</v>
      </c>
      <c r="W104" s="7" t="s">
        <v>269</v>
      </c>
      <c r="X104" s="7" t="s">
        <v>269</v>
      </c>
      <c r="Y104" s="7" t="s">
        <v>382</v>
      </c>
      <c r="Z104" s="7" t="s">
        <v>269</v>
      </c>
      <c r="AA104" s="7" t="s">
        <v>269</v>
      </c>
      <c r="AB104" s="7" t="s">
        <v>269</v>
      </c>
      <c r="AC104" s="7" t="s">
        <v>269</v>
      </c>
      <c r="AD104" s="7" t="s">
        <v>492</v>
      </c>
      <c r="AE104" s="7" t="s">
        <v>493</v>
      </c>
    </row>
    <row r="105" spans="19:31" ht="32.25" thickBot="1">
      <c r="S105" s="5" t="s">
        <v>119</v>
      </c>
      <c r="T105" s="7" t="s">
        <v>373</v>
      </c>
      <c r="U105" s="7" t="s">
        <v>494</v>
      </c>
      <c r="V105" s="7" t="s">
        <v>269</v>
      </c>
      <c r="W105" s="7" t="s">
        <v>269</v>
      </c>
      <c r="X105" s="7" t="s">
        <v>269</v>
      </c>
      <c r="Y105" s="7" t="s">
        <v>380</v>
      </c>
      <c r="Z105" s="7" t="s">
        <v>269</v>
      </c>
      <c r="AA105" s="7" t="s">
        <v>269</v>
      </c>
      <c r="AB105" s="7" t="s">
        <v>269</v>
      </c>
      <c r="AC105" s="7" t="s">
        <v>269</v>
      </c>
      <c r="AD105" s="7" t="s">
        <v>495</v>
      </c>
      <c r="AE105" s="7" t="s">
        <v>269</v>
      </c>
    </row>
    <row r="106" spans="19:31" ht="32.25" thickBot="1">
      <c r="S106" s="5" t="s">
        <v>120</v>
      </c>
      <c r="T106" s="7" t="s">
        <v>496</v>
      </c>
      <c r="U106" s="7" t="s">
        <v>354</v>
      </c>
      <c r="V106" s="7" t="s">
        <v>269</v>
      </c>
      <c r="W106" s="7" t="s">
        <v>269</v>
      </c>
      <c r="X106" s="7" t="s">
        <v>269</v>
      </c>
      <c r="Y106" s="7" t="s">
        <v>352</v>
      </c>
      <c r="Z106" s="7" t="s">
        <v>269</v>
      </c>
      <c r="AA106" s="7" t="s">
        <v>269</v>
      </c>
      <c r="AB106" s="7" t="s">
        <v>269</v>
      </c>
      <c r="AC106" s="7" t="s">
        <v>269</v>
      </c>
      <c r="AD106" s="7" t="s">
        <v>269</v>
      </c>
      <c r="AE106" s="7" t="s">
        <v>269</v>
      </c>
    </row>
    <row r="107" spans="19:31" ht="32.25" thickBot="1">
      <c r="S107" s="5" t="s">
        <v>121</v>
      </c>
      <c r="T107" s="7" t="s">
        <v>373</v>
      </c>
      <c r="U107" s="7" t="s">
        <v>358</v>
      </c>
      <c r="V107" s="7" t="s">
        <v>384</v>
      </c>
      <c r="W107" s="7" t="s">
        <v>269</v>
      </c>
      <c r="X107" s="7" t="s">
        <v>362</v>
      </c>
      <c r="Y107" s="7" t="s">
        <v>383</v>
      </c>
      <c r="Z107" s="7" t="s">
        <v>497</v>
      </c>
      <c r="AA107" s="7" t="s">
        <v>269</v>
      </c>
      <c r="AB107" s="7" t="s">
        <v>269</v>
      </c>
      <c r="AC107" s="7" t="s">
        <v>269</v>
      </c>
      <c r="AD107" s="7" t="s">
        <v>269</v>
      </c>
      <c r="AE107" s="7" t="s">
        <v>375</v>
      </c>
    </row>
    <row r="108" spans="19:31" ht="32.25" thickBot="1">
      <c r="S108" s="5" t="s">
        <v>122</v>
      </c>
      <c r="T108" s="7" t="s">
        <v>269</v>
      </c>
      <c r="U108" s="7" t="s">
        <v>376</v>
      </c>
      <c r="V108" s="7" t="s">
        <v>269</v>
      </c>
      <c r="W108" s="7" t="s">
        <v>269</v>
      </c>
      <c r="X108" s="7" t="s">
        <v>269</v>
      </c>
      <c r="Y108" s="7" t="s">
        <v>374</v>
      </c>
      <c r="Z108" s="7" t="s">
        <v>386</v>
      </c>
      <c r="AA108" s="7" t="s">
        <v>269</v>
      </c>
      <c r="AB108" s="7" t="s">
        <v>269</v>
      </c>
      <c r="AC108" s="7" t="s">
        <v>269</v>
      </c>
      <c r="AD108" s="7" t="s">
        <v>269</v>
      </c>
      <c r="AE108" s="7" t="s">
        <v>269</v>
      </c>
    </row>
    <row r="109" spans="19:31" ht="32.25" thickBot="1">
      <c r="S109" s="5" t="s">
        <v>123</v>
      </c>
      <c r="T109" s="7" t="s">
        <v>357</v>
      </c>
      <c r="U109" s="7" t="s">
        <v>269</v>
      </c>
      <c r="V109" s="7" t="s">
        <v>269</v>
      </c>
      <c r="W109" s="7" t="s">
        <v>269</v>
      </c>
      <c r="X109" s="7" t="s">
        <v>498</v>
      </c>
      <c r="Y109" s="7" t="s">
        <v>269</v>
      </c>
      <c r="Z109" s="7" t="s">
        <v>269</v>
      </c>
      <c r="AA109" s="7" t="s">
        <v>269</v>
      </c>
      <c r="AB109" s="7" t="s">
        <v>269</v>
      </c>
      <c r="AC109" s="7" t="s">
        <v>270</v>
      </c>
      <c r="AD109" s="7" t="s">
        <v>389</v>
      </c>
      <c r="AE109" s="7" t="s">
        <v>269</v>
      </c>
    </row>
    <row r="110" spans="19:31" ht="32.25" thickBot="1">
      <c r="S110" s="5" t="s">
        <v>124</v>
      </c>
      <c r="T110" s="7" t="s">
        <v>372</v>
      </c>
      <c r="U110" s="7" t="s">
        <v>269</v>
      </c>
      <c r="V110" s="7" t="s">
        <v>269</v>
      </c>
      <c r="W110" s="7" t="s">
        <v>269</v>
      </c>
      <c r="X110" s="7" t="s">
        <v>269</v>
      </c>
      <c r="Y110" s="7" t="s">
        <v>496</v>
      </c>
      <c r="Z110" s="7" t="s">
        <v>269</v>
      </c>
      <c r="AA110" s="7" t="s">
        <v>269</v>
      </c>
      <c r="AB110" s="7" t="s">
        <v>269</v>
      </c>
      <c r="AC110" s="7" t="s">
        <v>269</v>
      </c>
      <c r="AD110" s="7" t="s">
        <v>269</v>
      </c>
      <c r="AE110" s="7" t="s">
        <v>269</v>
      </c>
    </row>
    <row r="111" spans="19:31" ht="32.25" thickBot="1">
      <c r="S111" s="5" t="s">
        <v>125</v>
      </c>
      <c r="T111" s="7" t="s">
        <v>385</v>
      </c>
      <c r="U111" s="7" t="s">
        <v>381</v>
      </c>
      <c r="V111" s="7" t="s">
        <v>269</v>
      </c>
      <c r="W111" s="7" t="s">
        <v>269</v>
      </c>
      <c r="X111" s="7" t="s">
        <v>269</v>
      </c>
      <c r="Y111" s="7" t="s">
        <v>270</v>
      </c>
      <c r="Z111" s="7" t="s">
        <v>381</v>
      </c>
      <c r="AA111" s="7" t="s">
        <v>269</v>
      </c>
      <c r="AB111" s="7" t="s">
        <v>269</v>
      </c>
      <c r="AC111" s="7" t="s">
        <v>389</v>
      </c>
      <c r="AD111" s="7" t="s">
        <v>269</v>
      </c>
      <c r="AE111" s="7" t="s">
        <v>269</v>
      </c>
    </row>
    <row r="112" spans="19:31" ht="32.25" thickBot="1">
      <c r="S112" s="5" t="s">
        <v>126</v>
      </c>
      <c r="T112" s="7" t="s">
        <v>365</v>
      </c>
      <c r="U112" s="7" t="s">
        <v>351</v>
      </c>
      <c r="V112" s="7" t="s">
        <v>269</v>
      </c>
      <c r="W112" s="7" t="s">
        <v>269</v>
      </c>
      <c r="X112" s="7" t="s">
        <v>269</v>
      </c>
      <c r="Y112" s="7" t="s">
        <v>269</v>
      </c>
      <c r="Z112" s="7" t="s">
        <v>370</v>
      </c>
      <c r="AA112" s="7" t="s">
        <v>269</v>
      </c>
      <c r="AB112" s="7" t="s">
        <v>269</v>
      </c>
      <c r="AC112" s="7" t="s">
        <v>269</v>
      </c>
      <c r="AD112" s="7" t="s">
        <v>269</v>
      </c>
      <c r="AE112" s="7" t="s">
        <v>269</v>
      </c>
    </row>
    <row r="113" spans="19:31" ht="32.25" thickBot="1">
      <c r="S113" s="5" t="s">
        <v>127</v>
      </c>
      <c r="T113" s="7" t="s">
        <v>269</v>
      </c>
      <c r="U113" s="7" t="s">
        <v>269</v>
      </c>
      <c r="V113" s="7" t="s">
        <v>269</v>
      </c>
      <c r="W113" s="7" t="s">
        <v>269</v>
      </c>
      <c r="X113" s="7" t="s">
        <v>269</v>
      </c>
      <c r="Y113" s="7" t="s">
        <v>269</v>
      </c>
      <c r="Z113" s="7" t="s">
        <v>269</v>
      </c>
      <c r="AA113" s="7" t="s">
        <v>269</v>
      </c>
      <c r="AB113" s="7" t="s">
        <v>269</v>
      </c>
      <c r="AC113" s="7" t="s">
        <v>269</v>
      </c>
      <c r="AD113" s="7" t="s">
        <v>377</v>
      </c>
      <c r="AE113" s="7" t="s">
        <v>499</v>
      </c>
    </row>
    <row r="114" spans="19:31" ht="32.25" thickBot="1">
      <c r="S114" s="5" t="s">
        <v>128</v>
      </c>
      <c r="T114" s="7" t="s">
        <v>387</v>
      </c>
      <c r="U114" s="7" t="s">
        <v>500</v>
      </c>
      <c r="V114" s="7" t="s">
        <v>269</v>
      </c>
      <c r="W114" s="7" t="s">
        <v>269</v>
      </c>
      <c r="X114" s="7" t="s">
        <v>269</v>
      </c>
      <c r="Y114" s="7" t="s">
        <v>269</v>
      </c>
      <c r="Z114" s="7" t="s">
        <v>269</v>
      </c>
      <c r="AA114" s="7" t="s">
        <v>269</v>
      </c>
      <c r="AB114" s="7" t="s">
        <v>269</v>
      </c>
      <c r="AC114" s="7" t="s">
        <v>269</v>
      </c>
      <c r="AD114" s="7" t="s">
        <v>269</v>
      </c>
      <c r="AE114" s="7" t="s">
        <v>496</v>
      </c>
    </row>
    <row r="115" spans="19:31" ht="32.25" thickBot="1">
      <c r="S115" s="5" t="s">
        <v>129</v>
      </c>
      <c r="T115" s="7" t="s">
        <v>349</v>
      </c>
      <c r="U115" s="7" t="s">
        <v>269</v>
      </c>
      <c r="V115" s="7" t="s">
        <v>269</v>
      </c>
      <c r="W115" s="7" t="s">
        <v>269</v>
      </c>
      <c r="X115" s="7" t="s">
        <v>269</v>
      </c>
      <c r="Y115" s="7" t="s">
        <v>269</v>
      </c>
      <c r="Z115" s="7" t="s">
        <v>269</v>
      </c>
      <c r="AA115" s="7" t="s">
        <v>269</v>
      </c>
      <c r="AB115" s="7" t="s">
        <v>269</v>
      </c>
      <c r="AC115" s="7" t="s">
        <v>269</v>
      </c>
      <c r="AD115" s="7" t="s">
        <v>366</v>
      </c>
      <c r="AE115" s="7" t="s">
        <v>379</v>
      </c>
    </row>
    <row r="116" spans="19:31" ht="32.25" thickBot="1">
      <c r="S116" s="5" t="s">
        <v>130</v>
      </c>
      <c r="T116" s="7" t="s">
        <v>367</v>
      </c>
      <c r="U116" s="7" t="s">
        <v>269</v>
      </c>
      <c r="V116" s="7" t="s">
        <v>269</v>
      </c>
      <c r="W116" s="7" t="s">
        <v>269</v>
      </c>
      <c r="X116" s="7" t="s">
        <v>269</v>
      </c>
      <c r="Y116" s="7" t="s">
        <v>501</v>
      </c>
      <c r="Z116" s="7" t="s">
        <v>269</v>
      </c>
      <c r="AA116" s="7" t="s">
        <v>269</v>
      </c>
      <c r="AB116" s="7" t="s">
        <v>269</v>
      </c>
      <c r="AC116" s="7" t="s">
        <v>269</v>
      </c>
      <c r="AD116" s="7" t="s">
        <v>269</v>
      </c>
      <c r="AE116" s="7" t="s">
        <v>269</v>
      </c>
    </row>
    <row r="117" spans="19:31" ht="21.75" thickBot="1">
      <c r="S117" s="5" t="s">
        <v>131</v>
      </c>
      <c r="T117" s="7" t="s">
        <v>269</v>
      </c>
      <c r="U117" s="7" t="s">
        <v>269</v>
      </c>
      <c r="V117" s="7" t="s">
        <v>269</v>
      </c>
      <c r="W117" s="7" t="s">
        <v>269</v>
      </c>
      <c r="X117" s="7" t="s">
        <v>269</v>
      </c>
      <c r="Y117" s="7" t="s">
        <v>269</v>
      </c>
      <c r="Z117" s="7" t="s">
        <v>269</v>
      </c>
      <c r="AA117" s="7" t="s">
        <v>269</v>
      </c>
      <c r="AB117" s="7" t="s">
        <v>269</v>
      </c>
      <c r="AC117" s="7" t="s">
        <v>269</v>
      </c>
      <c r="AD117" s="7" t="s">
        <v>269</v>
      </c>
      <c r="AE117" s="7" t="s">
        <v>269</v>
      </c>
    </row>
    <row r="118" spans="19:31" ht="32.25" thickBot="1">
      <c r="S118" s="5" t="s">
        <v>132</v>
      </c>
      <c r="T118" s="7" t="s">
        <v>269</v>
      </c>
      <c r="U118" s="7" t="s">
        <v>371</v>
      </c>
      <c r="V118" s="7" t="s">
        <v>269</v>
      </c>
      <c r="W118" s="7" t="s">
        <v>269</v>
      </c>
      <c r="X118" s="7" t="s">
        <v>269</v>
      </c>
      <c r="Y118" s="7" t="s">
        <v>269</v>
      </c>
      <c r="Z118" s="7" t="s">
        <v>269</v>
      </c>
      <c r="AA118" s="7" t="s">
        <v>269</v>
      </c>
      <c r="AB118" s="7" t="s">
        <v>269</v>
      </c>
      <c r="AC118" s="7" t="s">
        <v>269</v>
      </c>
      <c r="AD118" s="7" t="s">
        <v>269</v>
      </c>
      <c r="AE118" s="7" t="s">
        <v>269</v>
      </c>
    </row>
    <row r="119" spans="19:31" ht="21.75" thickBot="1">
      <c r="S119" s="5" t="s">
        <v>133</v>
      </c>
      <c r="T119" s="7" t="s">
        <v>269</v>
      </c>
      <c r="U119" s="7" t="s">
        <v>269</v>
      </c>
      <c r="V119" s="7" t="s">
        <v>269</v>
      </c>
      <c r="W119" s="7" t="s">
        <v>269</v>
      </c>
      <c r="X119" s="7" t="s">
        <v>269</v>
      </c>
      <c r="Y119" s="7" t="s">
        <v>269</v>
      </c>
      <c r="Z119" s="7" t="s">
        <v>269</v>
      </c>
      <c r="AA119" s="7" t="s">
        <v>269</v>
      </c>
      <c r="AB119" s="7" t="s">
        <v>269</v>
      </c>
      <c r="AC119" s="7" t="s">
        <v>269</v>
      </c>
      <c r="AD119" s="7" t="s">
        <v>269</v>
      </c>
      <c r="AE119" s="7" t="s">
        <v>269</v>
      </c>
    </row>
    <row r="120" spans="19:31" ht="32.25" thickBot="1">
      <c r="S120" s="5" t="s">
        <v>134</v>
      </c>
      <c r="T120" s="7" t="s">
        <v>269</v>
      </c>
      <c r="U120" s="7" t="s">
        <v>371</v>
      </c>
      <c r="V120" s="7" t="s">
        <v>269</v>
      </c>
      <c r="W120" s="7" t="s">
        <v>269</v>
      </c>
      <c r="X120" s="7" t="s">
        <v>269</v>
      </c>
      <c r="Y120" s="7" t="s">
        <v>269</v>
      </c>
      <c r="Z120" s="7" t="s">
        <v>269</v>
      </c>
      <c r="AA120" s="7" t="s">
        <v>269</v>
      </c>
      <c r="AB120" s="7" t="s">
        <v>269</v>
      </c>
      <c r="AC120" s="7" t="s">
        <v>269</v>
      </c>
      <c r="AD120" s="7" t="s">
        <v>269</v>
      </c>
      <c r="AE120" s="7" t="s">
        <v>269</v>
      </c>
    </row>
    <row r="121" spans="19:31" ht="32.25" thickBot="1">
      <c r="S121" s="5" t="s">
        <v>135</v>
      </c>
      <c r="T121" s="7" t="s">
        <v>269</v>
      </c>
      <c r="U121" s="7" t="s">
        <v>269</v>
      </c>
      <c r="V121" s="7" t="s">
        <v>269</v>
      </c>
      <c r="W121" s="7" t="s">
        <v>269</v>
      </c>
      <c r="X121" s="7" t="s">
        <v>269</v>
      </c>
      <c r="Y121" s="7" t="s">
        <v>269</v>
      </c>
      <c r="Z121" s="7" t="s">
        <v>269</v>
      </c>
      <c r="AA121" s="7" t="s">
        <v>269</v>
      </c>
      <c r="AB121" s="7" t="s">
        <v>269</v>
      </c>
      <c r="AC121" s="7" t="s">
        <v>269</v>
      </c>
      <c r="AD121" s="7" t="s">
        <v>361</v>
      </c>
      <c r="AE121" s="7" t="s">
        <v>350</v>
      </c>
    </row>
    <row r="122" spans="19:31" ht="32.25" thickBot="1">
      <c r="S122" s="5" t="s">
        <v>136</v>
      </c>
      <c r="T122" s="7" t="s">
        <v>499</v>
      </c>
      <c r="U122" s="7" t="s">
        <v>269</v>
      </c>
      <c r="V122" s="7" t="s">
        <v>269</v>
      </c>
      <c r="W122" s="7" t="s">
        <v>269</v>
      </c>
      <c r="X122" s="7" t="s">
        <v>269</v>
      </c>
      <c r="Y122" s="7" t="s">
        <v>269</v>
      </c>
      <c r="Z122" s="7" t="s">
        <v>269</v>
      </c>
      <c r="AA122" s="7" t="s">
        <v>269</v>
      </c>
      <c r="AB122" s="7" t="s">
        <v>269</v>
      </c>
      <c r="AC122" s="7" t="s">
        <v>269</v>
      </c>
      <c r="AD122" s="7" t="s">
        <v>370</v>
      </c>
      <c r="AE122" s="7" t="s">
        <v>350</v>
      </c>
    </row>
    <row r="123" spans="19:31" ht="21.75" thickBot="1">
      <c r="S123" s="5" t="s">
        <v>137</v>
      </c>
      <c r="T123" s="7" t="s">
        <v>269</v>
      </c>
      <c r="U123" s="7" t="s">
        <v>269</v>
      </c>
      <c r="V123" s="7" t="s">
        <v>269</v>
      </c>
      <c r="W123" s="7" t="s">
        <v>269</v>
      </c>
      <c r="X123" s="7" t="s">
        <v>269</v>
      </c>
      <c r="Y123" s="7" t="s">
        <v>269</v>
      </c>
      <c r="Z123" s="7" t="s">
        <v>269</v>
      </c>
      <c r="AA123" s="7" t="s">
        <v>269</v>
      </c>
      <c r="AB123" s="7" t="s">
        <v>269</v>
      </c>
      <c r="AC123" s="7" t="s">
        <v>269</v>
      </c>
      <c r="AD123" s="7" t="s">
        <v>269</v>
      </c>
      <c r="AE123" s="7" t="s">
        <v>269</v>
      </c>
    </row>
    <row r="124" spans="19:31" ht="32.25" thickBot="1">
      <c r="S124" s="5" t="s">
        <v>138</v>
      </c>
      <c r="T124" s="7" t="s">
        <v>269</v>
      </c>
      <c r="U124" s="7" t="s">
        <v>269</v>
      </c>
      <c r="V124" s="7" t="s">
        <v>269</v>
      </c>
      <c r="W124" s="7" t="s">
        <v>269</v>
      </c>
      <c r="X124" s="7" t="s">
        <v>269</v>
      </c>
      <c r="Y124" s="7" t="s">
        <v>269</v>
      </c>
      <c r="Z124" s="7" t="s">
        <v>269</v>
      </c>
      <c r="AA124" s="7" t="s">
        <v>269</v>
      </c>
      <c r="AB124" s="7" t="s">
        <v>269</v>
      </c>
      <c r="AC124" s="7" t="s">
        <v>269</v>
      </c>
      <c r="AD124" s="7" t="s">
        <v>502</v>
      </c>
      <c r="AE124" s="7" t="s">
        <v>269</v>
      </c>
    </row>
    <row r="125" spans="19:31" ht="21.75" thickBot="1">
      <c r="S125" s="5" t="s">
        <v>139</v>
      </c>
      <c r="T125" s="7" t="s">
        <v>269</v>
      </c>
      <c r="U125" s="7" t="s">
        <v>269</v>
      </c>
      <c r="V125" s="7" t="s">
        <v>269</v>
      </c>
      <c r="W125" s="7" t="s">
        <v>269</v>
      </c>
      <c r="X125" s="7" t="s">
        <v>269</v>
      </c>
      <c r="Y125" s="7" t="s">
        <v>269</v>
      </c>
      <c r="Z125" s="7" t="s">
        <v>269</v>
      </c>
      <c r="AA125" s="7" t="s">
        <v>269</v>
      </c>
      <c r="AB125" s="7" t="s">
        <v>269</v>
      </c>
      <c r="AC125" s="7" t="s">
        <v>269</v>
      </c>
      <c r="AD125" s="7" t="s">
        <v>269</v>
      </c>
      <c r="AE125" s="7" t="s">
        <v>269</v>
      </c>
    </row>
    <row r="126" spans="19:31" ht="32.25" thickBot="1">
      <c r="S126" s="5" t="s">
        <v>140</v>
      </c>
      <c r="T126" s="7" t="s">
        <v>379</v>
      </c>
      <c r="U126" s="7" t="s">
        <v>269</v>
      </c>
      <c r="V126" s="7" t="s">
        <v>269</v>
      </c>
      <c r="W126" s="7" t="s">
        <v>269</v>
      </c>
      <c r="X126" s="7" t="s">
        <v>269</v>
      </c>
      <c r="Y126" s="7" t="s">
        <v>269</v>
      </c>
      <c r="Z126" s="7" t="s">
        <v>269</v>
      </c>
      <c r="AA126" s="7" t="s">
        <v>269</v>
      </c>
      <c r="AB126" s="7" t="s">
        <v>269</v>
      </c>
      <c r="AC126" s="7" t="s">
        <v>269</v>
      </c>
      <c r="AD126" s="7" t="s">
        <v>269</v>
      </c>
      <c r="AE126" s="7" t="s">
        <v>269</v>
      </c>
    </row>
    <row r="127" spans="19:31" ht="32.25" thickBot="1">
      <c r="S127" s="5" t="s">
        <v>141</v>
      </c>
      <c r="T127" s="7" t="s">
        <v>269</v>
      </c>
      <c r="U127" s="7" t="s">
        <v>269</v>
      </c>
      <c r="V127" s="7" t="s">
        <v>269</v>
      </c>
      <c r="W127" s="7" t="s">
        <v>269</v>
      </c>
      <c r="X127" s="7" t="s">
        <v>269</v>
      </c>
      <c r="Y127" s="7" t="s">
        <v>269</v>
      </c>
      <c r="Z127" s="7" t="s">
        <v>359</v>
      </c>
      <c r="AA127" s="7" t="s">
        <v>269</v>
      </c>
      <c r="AB127" s="7" t="s">
        <v>269</v>
      </c>
      <c r="AC127" s="7" t="s">
        <v>269</v>
      </c>
      <c r="AD127" s="7" t="s">
        <v>269</v>
      </c>
      <c r="AE127" s="7" t="s">
        <v>269</v>
      </c>
    </row>
    <row r="128" spans="19:31" ht="32.25" thickBot="1">
      <c r="S128" s="5" t="s">
        <v>142</v>
      </c>
      <c r="T128" s="7" t="s">
        <v>269</v>
      </c>
      <c r="U128" s="7" t="s">
        <v>269</v>
      </c>
      <c r="V128" s="7" t="s">
        <v>269</v>
      </c>
      <c r="W128" s="7" t="s">
        <v>269</v>
      </c>
      <c r="X128" s="7" t="s">
        <v>269</v>
      </c>
      <c r="Y128" s="7" t="s">
        <v>269</v>
      </c>
      <c r="Z128" s="7" t="s">
        <v>269</v>
      </c>
      <c r="AA128" s="7" t="s">
        <v>269</v>
      </c>
      <c r="AB128" s="7" t="s">
        <v>269</v>
      </c>
      <c r="AC128" s="7" t="s">
        <v>269</v>
      </c>
      <c r="AD128" s="7" t="s">
        <v>269</v>
      </c>
      <c r="AE128" s="7" t="s">
        <v>492</v>
      </c>
    </row>
    <row r="129" spans="19:31" ht="32.25" thickBot="1">
      <c r="S129" s="5" t="s">
        <v>143</v>
      </c>
      <c r="T129" s="7" t="s">
        <v>496</v>
      </c>
      <c r="U129" s="7" t="s">
        <v>269</v>
      </c>
      <c r="V129" s="7" t="s">
        <v>269</v>
      </c>
      <c r="W129" s="7" t="s">
        <v>269</v>
      </c>
      <c r="X129" s="7" t="s">
        <v>269</v>
      </c>
      <c r="Y129" s="7" t="s">
        <v>269</v>
      </c>
      <c r="Z129" s="7" t="s">
        <v>269</v>
      </c>
      <c r="AA129" s="7" t="s">
        <v>269</v>
      </c>
      <c r="AB129" s="7" t="s">
        <v>269</v>
      </c>
      <c r="AC129" s="7" t="s">
        <v>269</v>
      </c>
      <c r="AD129" s="7" t="s">
        <v>269</v>
      </c>
      <c r="AE129" s="7" t="s">
        <v>493</v>
      </c>
    </row>
    <row r="130" spans="19:31" ht="32.25" thickBot="1">
      <c r="S130" s="5" t="s">
        <v>144</v>
      </c>
      <c r="T130" s="7" t="s">
        <v>269</v>
      </c>
      <c r="U130" s="7" t="s">
        <v>269</v>
      </c>
      <c r="V130" s="7" t="s">
        <v>269</v>
      </c>
      <c r="W130" s="7" t="s">
        <v>269</v>
      </c>
      <c r="X130" s="7" t="s">
        <v>269</v>
      </c>
      <c r="Y130" s="7" t="s">
        <v>269</v>
      </c>
      <c r="Z130" s="7" t="s">
        <v>269</v>
      </c>
      <c r="AA130" s="7" t="s">
        <v>269</v>
      </c>
      <c r="AB130" s="7" t="s">
        <v>269</v>
      </c>
      <c r="AC130" s="7" t="s">
        <v>269</v>
      </c>
      <c r="AD130" s="7" t="s">
        <v>269</v>
      </c>
      <c r="AE130" s="7" t="s">
        <v>493</v>
      </c>
    </row>
    <row r="131" spans="19:31" ht="21.75" thickBot="1">
      <c r="S131" s="5" t="s">
        <v>145</v>
      </c>
      <c r="T131" s="7" t="s">
        <v>269</v>
      </c>
      <c r="U131" s="7" t="s">
        <v>269</v>
      </c>
      <c r="V131" s="7" t="s">
        <v>269</v>
      </c>
      <c r="W131" s="7" t="s">
        <v>269</v>
      </c>
      <c r="X131" s="7" t="s">
        <v>269</v>
      </c>
      <c r="Y131" s="7" t="s">
        <v>269</v>
      </c>
      <c r="Z131" s="7" t="s">
        <v>269</v>
      </c>
      <c r="AA131" s="7" t="s">
        <v>269</v>
      </c>
      <c r="AB131" s="7" t="s">
        <v>269</v>
      </c>
      <c r="AC131" s="7" t="s">
        <v>269</v>
      </c>
      <c r="AD131" s="7" t="s">
        <v>269</v>
      </c>
      <c r="AE131" s="7" t="s">
        <v>269</v>
      </c>
    </row>
    <row r="132" spans="19:31" ht="32.25" thickBot="1">
      <c r="S132" s="5" t="s">
        <v>146</v>
      </c>
      <c r="T132" s="7" t="s">
        <v>378</v>
      </c>
      <c r="U132" s="7" t="s">
        <v>269</v>
      </c>
      <c r="V132" s="7" t="s">
        <v>269</v>
      </c>
      <c r="W132" s="7" t="s">
        <v>269</v>
      </c>
      <c r="X132" s="7" t="s">
        <v>269</v>
      </c>
      <c r="Y132" s="7" t="s">
        <v>269</v>
      </c>
      <c r="Z132" s="7" t="s">
        <v>269</v>
      </c>
      <c r="AA132" s="7" t="s">
        <v>269</v>
      </c>
      <c r="AB132" s="7" t="s">
        <v>269</v>
      </c>
      <c r="AC132" s="7" t="s">
        <v>269</v>
      </c>
      <c r="AD132" s="7" t="s">
        <v>269</v>
      </c>
      <c r="AE132" s="7" t="s">
        <v>269</v>
      </c>
    </row>
    <row r="133" spans="19:31" ht="21.75" thickBot="1">
      <c r="S133" s="5" t="s">
        <v>147</v>
      </c>
      <c r="T133" s="7" t="s">
        <v>269</v>
      </c>
      <c r="U133" s="7" t="s">
        <v>269</v>
      </c>
      <c r="V133" s="7" t="s">
        <v>269</v>
      </c>
      <c r="W133" s="7" t="s">
        <v>269</v>
      </c>
      <c r="X133" s="7" t="s">
        <v>269</v>
      </c>
      <c r="Y133" s="7" t="s">
        <v>269</v>
      </c>
      <c r="Z133" s="7" t="s">
        <v>269</v>
      </c>
      <c r="AA133" s="7" t="s">
        <v>269</v>
      </c>
      <c r="AB133" s="7" t="s">
        <v>269</v>
      </c>
      <c r="AC133" s="7" t="s">
        <v>269</v>
      </c>
      <c r="AD133" s="7" t="s">
        <v>269</v>
      </c>
      <c r="AE133" s="7" t="s">
        <v>269</v>
      </c>
    </row>
    <row r="134" spans="19:31" ht="21.75" thickBot="1">
      <c r="S134" s="5" t="s">
        <v>148</v>
      </c>
      <c r="T134" s="7" t="s">
        <v>269</v>
      </c>
      <c r="U134" s="7" t="s">
        <v>269</v>
      </c>
      <c r="V134" s="7" t="s">
        <v>269</v>
      </c>
      <c r="W134" s="7" t="s">
        <v>269</v>
      </c>
      <c r="X134" s="7" t="s">
        <v>269</v>
      </c>
      <c r="Y134" s="7" t="s">
        <v>269</v>
      </c>
      <c r="Z134" s="7" t="s">
        <v>269</v>
      </c>
      <c r="AA134" s="7" t="s">
        <v>269</v>
      </c>
      <c r="AB134" s="7" t="s">
        <v>269</v>
      </c>
      <c r="AC134" s="7" t="s">
        <v>269</v>
      </c>
      <c r="AD134" s="7" t="s">
        <v>269</v>
      </c>
      <c r="AE134" s="7" t="s">
        <v>269</v>
      </c>
    </row>
    <row r="135" spans="19:31" ht="21.75" thickBot="1">
      <c r="S135" s="5" t="s">
        <v>149</v>
      </c>
      <c r="T135" s="7" t="s">
        <v>269</v>
      </c>
      <c r="U135" s="7" t="s">
        <v>269</v>
      </c>
      <c r="V135" s="7" t="s">
        <v>269</v>
      </c>
      <c r="W135" s="7" t="s">
        <v>269</v>
      </c>
      <c r="X135" s="7" t="s">
        <v>269</v>
      </c>
      <c r="Y135" s="7" t="s">
        <v>269</v>
      </c>
      <c r="Z135" s="7" t="s">
        <v>269</v>
      </c>
      <c r="AA135" s="7" t="s">
        <v>269</v>
      </c>
      <c r="AB135" s="7" t="s">
        <v>269</v>
      </c>
      <c r="AC135" s="7" t="s">
        <v>269</v>
      </c>
      <c r="AD135" s="7" t="s">
        <v>269</v>
      </c>
      <c r="AE135" s="7" t="s">
        <v>269</v>
      </c>
    </row>
    <row r="136" spans="19:31" ht="21.75" thickBot="1">
      <c r="S136" s="5" t="s">
        <v>150</v>
      </c>
      <c r="T136" s="7" t="s">
        <v>269</v>
      </c>
      <c r="U136" s="7" t="s">
        <v>269</v>
      </c>
      <c r="V136" s="7" t="s">
        <v>269</v>
      </c>
      <c r="W136" s="7" t="s">
        <v>269</v>
      </c>
      <c r="X136" s="7" t="s">
        <v>269</v>
      </c>
      <c r="Y136" s="7" t="s">
        <v>269</v>
      </c>
      <c r="Z136" s="7" t="s">
        <v>269</v>
      </c>
      <c r="AA136" s="7" t="s">
        <v>269</v>
      </c>
      <c r="AB136" s="7" t="s">
        <v>269</v>
      </c>
      <c r="AC136" s="7" t="s">
        <v>269</v>
      </c>
      <c r="AD136" s="7" t="s">
        <v>269</v>
      </c>
      <c r="AE136" s="7" t="s">
        <v>269</v>
      </c>
    </row>
    <row r="137" spans="19:31" ht="32.25" thickBot="1">
      <c r="S137" s="5" t="s">
        <v>151</v>
      </c>
      <c r="T137" s="7" t="s">
        <v>386</v>
      </c>
      <c r="U137" s="7" t="s">
        <v>269</v>
      </c>
      <c r="V137" s="7" t="s">
        <v>269</v>
      </c>
      <c r="W137" s="7" t="s">
        <v>269</v>
      </c>
      <c r="X137" s="7" t="s">
        <v>269</v>
      </c>
      <c r="Y137" s="7" t="s">
        <v>269</v>
      </c>
      <c r="Z137" s="7" t="s">
        <v>269</v>
      </c>
      <c r="AA137" s="7" t="s">
        <v>269</v>
      </c>
      <c r="AB137" s="7" t="s">
        <v>269</v>
      </c>
      <c r="AC137" s="7" t="s">
        <v>269</v>
      </c>
      <c r="AD137" s="7" t="s">
        <v>269</v>
      </c>
      <c r="AE137" s="7" t="s">
        <v>269</v>
      </c>
    </row>
    <row r="138" spans="19:31" ht="21.75" thickBot="1">
      <c r="S138" s="5" t="s">
        <v>152</v>
      </c>
      <c r="T138" s="7" t="s">
        <v>269</v>
      </c>
      <c r="U138" s="7" t="s">
        <v>269</v>
      </c>
      <c r="V138" s="7" t="s">
        <v>269</v>
      </c>
      <c r="W138" s="7" t="s">
        <v>269</v>
      </c>
      <c r="X138" s="7" t="s">
        <v>269</v>
      </c>
      <c r="Y138" s="7" t="s">
        <v>269</v>
      </c>
      <c r="Z138" s="7" t="s">
        <v>269</v>
      </c>
      <c r="AA138" s="7" t="s">
        <v>269</v>
      </c>
      <c r="AB138" s="7" t="s">
        <v>269</v>
      </c>
      <c r="AC138" s="7" t="s">
        <v>269</v>
      </c>
      <c r="AD138" s="7" t="s">
        <v>269</v>
      </c>
      <c r="AE138" s="7" t="s">
        <v>269</v>
      </c>
    </row>
    <row r="139" spans="19:31" ht="21.75" thickBot="1">
      <c r="S139" s="5" t="s">
        <v>153</v>
      </c>
      <c r="T139" s="7" t="s">
        <v>269</v>
      </c>
      <c r="U139" s="7" t="s">
        <v>269</v>
      </c>
      <c r="V139" s="7" t="s">
        <v>269</v>
      </c>
      <c r="W139" s="7" t="s">
        <v>269</v>
      </c>
      <c r="X139" s="7" t="s">
        <v>269</v>
      </c>
      <c r="Y139" s="7" t="s">
        <v>269</v>
      </c>
      <c r="Z139" s="7" t="s">
        <v>269</v>
      </c>
      <c r="AA139" s="7" t="s">
        <v>269</v>
      </c>
      <c r="AB139" s="7" t="s">
        <v>269</v>
      </c>
      <c r="AC139" s="7" t="s">
        <v>269</v>
      </c>
      <c r="AD139" s="7" t="s">
        <v>269</v>
      </c>
      <c r="AE139" s="7" t="s">
        <v>269</v>
      </c>
    </row>
    <row r="140" spans="19:31" ht="21.75" thickBot="1">
      <c r="S140" s="5" t="s">
        <v>154</v>
      </c>
      <c r="T140" s="7" t="s">
        <v>269</v>
      </c>
      <c r="U140" s="7" t="s">
        <v>270</v>
      </c>
      <c r="V140" s="7" t="s">
        <v>269</v>
      </c>
      <c r="W140" s="7" t="s">
        <v>269</v>
      </c>
      <c r="X140" s="7" t="s">
        <v>269</v>
      </c>
      <c r="Y140" s="7" t="s">
        <v>269</v>
      </c>
      <c r="Z140" s="7" t="s">
        <v>269</v>
      </c>
      <c r="AA140" s="7" t="s">
        <v>269</v>
      </c>
      <c r="AB140" s="7" t="s">
        <v>269</v>
      </c>
      <c r="AC140" s="7" t="s">
        <v>269</v>
      </c>
      <c r="AD140" s="7" t="s">
        <v>269</v>
      </c>
      <c r="AE140" s="7" t="s">
        <v>269</v>
      </c>
    </row>
    <row r="141" spans="19:31" ht="21.75" thickBot="1">
      <c r="S141" s="5" t="s">
        <v>155</v>
      </c>
      <c r="T141" s="7" t="s">
        <v>269</v>
      </c>
      <c r="U141" s="7" t="s">
        <v>269</v>
      </c>
      <c r="V141" s="7" t="s">
        <v>269</v>
      </c>
      <c r="W141" s="7" t="s">
        <v>269</v>
      </c>
      <c r="X141" s="7" t="s">
        <v>269</v>
      </c>
      <c r="Y141" s="7" t="s">
        <v>269</v>
      </c>
      <c r="Z141" s="7" t="s">
        <v>269</v>
      </c>
      <c r="AA141" s="7" t="s">
        <v>269</v>
      </c>
      <c r="AB141" s="7" t="s">
        <v>269</v>
      </c>
      <c r="AC141" s="7" t="s">
        <v>269</v>
      </c>
      <c r="AD141" s="7" t="s">
        <v>269</v>
      </c>
      <c r="AE141" s="7" t="s">
        <v>269</v>
      </c>
    </row>
    <row r="142" spans="19:31" ht="21.75" thickBot="1">
      <c r="S142" s="5" t="s">
        <v>156</v>
      </c>
      <c r="T142" s="7" t="s">
        <v>269</v>
      </c>
      <c r="U142" s="7" t="s">
        <v>269</v>
      </c>
      <c r="V142" s="7" t="s">
        <v>269</v>
      </c>
      <c r="W142" s="7" t="s">
        <v>269</v>
      </c>
      <c r="X142" s="7" t="s">
        <v>269</v>
      </c>
      <c r="Y142" s="7" t="s">
        <v>269</v>
      </c>
      <c r="Z142" s="7" t="s">
        <v>269</v>
      </c>
      <c r="AA142" s="7" t="s">
        <v>269</v>
      </c>
      <c r="AB142" s="7" t="s">
        <v>269</v>
      </c>
      <c r="AC142" s="7" t="s">
        <v>269</v>
      </c>
      <c r="AD142" s="7" t="s">
        <v>269</v>
      </c>
      <c r="AE142" s="7" t="s">
        <v>269</v>
      </c>
    </row>
    <row r="143" spans="19:31" ht="21.75" thickBot="1">
      <c r="S143" s="5" t="s">
        <v>157</v>
      </c>
      <c r="T143" s="7" t="s">
        <v>269</v>
      </c>
      <c r="U143" s="7" t="s">
        <v>269</v>
      </c>
      <c r="V143" s="7" t="s">
        <v>269</v>
      </c>
      <c r="W143" s="7" t="s">
        <v>269</v>
      </c>
      <c r="X143" s="7" t="s">
        <v>269</v>
      </c>
      <c r="Y143" s="7" t="s">
        <v>269</v>
      </c>
      <c r="Z143" s="7" t="s">
        <v>269</v>
      </c>
      <c r="AA143" s="7" t="s">
        <v>269</v>
      </c>
      <c r="AB143" s="7" t="s">
        <v>269</v>
      </c>
      <c r="AC143" s="7" t="s">
        <v>269</v>
      </c>
      <c r="AD143" s="7" t="s">
        <v>269</v>
      </c>
      <c r="AE143" s="7" t="s">
        <v>269</v>
      </c>
    </row>
    <row r="144" spans="19:31" ht="21.75" thickBot="1">
      <c r="S144" s="5" t="s">
        <v>158</v>
      </c>
      <c r="T144" s="7" t="s">
        <v>269</v>
      </c>
      <c r="U144" s="7" t="s">
        <v>269</v>
      </c>
      <c r="V144" s="7" t="s">
        <v>269</v>
      </c>
      <c r="W144" s="7" t="s">
        <v>269</v>
      </c>
      <c r="X144" s="7" t="s">
        <v>269</v>
      </c>
      <c r="Y144" s="7" t="s">
        <v>269</v>
      </c>
      <c r="Z144" s="7" t="s">
        <v>269</v>
      </c>
      <c r="AA144" s="7" t="s">
        <v>269</v>
      </c>
      <c r="AB144" s="7" t="s">
        <v>269</v>
      </c>
      <c r="AC144" s="7" t="s">
        <v>269</v>
      </c>
      <c r="AD144" s="7" t="s">
        <v>269</v>
      </c>
      <c r="AE144" s="7" t="s">
        <v>353</v>
      </c>
    </row>
    <row r="145" spans="19:31" ht="21.75" thickBot="1">
      <c r="S145" s="5" t="s">
        <v>159</v>
      </c>
      <c r="T145" s="7" t="s">
        <v>269</v>
      </c>
      <c r="U145" s="7" t="s">
        <v>269</v>
      </c>
      <c r="V145" s="7" t="s">
        <v>269</v>
      </c>
      <c r="W145" s="7" t="s">
        <v>269</v>
      </c>
      <c r="X145" s="7" t="s">
        <v>269</v>
      </c>
      <c r="Y145" s="7" t="s">
        <v>269</v>
      </c>
      <c r="Z145" s="7" t="s">
        <v>269</v>
      </c>
      <c r="AA145" s="7" t="s">
        <v>269</v>
      </c>
      <c r="AB145" s="7" t="s">
        <v>269</v>
      </c>
      <c r="AC145" s="7" t="s">
        <v>269</v>
      </c>
      <c r="AD145" s="7" t="s">
        <v>269</v>
      </c>
      <c r="AE145" s="7" t="s">
        <v>269</v>
      </c>
    </row>
    <row r="146" spans="19:31" ht="21.75" thickBot="1">
      <c r="S146" s="5" t="s">
        <v>160</v>
      </c>
      <c r="T146" s="7" t="s">
        <v>269</v>
      </c>
      <c r="U146" s="7" t="s">
        <v>269</v>
      </c>
      <c r="V146" s="7" t="s">
        <v>269</v>
      </c>
      <c r="W146" s="7" t="s">
        <v>269</v>
      </c>
      <c r="X146" s="7" t="s">
        <v>269</v>
      </c>
      <c r="Y146" s="7" t="s">
        <v>269</v>
      </c>
      <c r="Z146" s="7" t="s">
        <v>269</v>
      </c>
      <c r="AA146" s="7" t="s">
        <v>269</v>
      </c>
      <c r="AB146" s="7" t="s">
        <v>269</v>
      </c>
      <c r="AC146" s="7" t="s">
        <v>269</v>
      </c>
      <c r="AD146" s="7" t="s">
        <v>269</v>
      </c>
      <c r="AE146" s="7" t="s">
        <v>269</v>
      </c>
    </row>
    <row r="147" spans="19:31" ht="21.75" thickBot="1">
      <c r="S147" s="5" t="s">
        <v>161</v>
      </c>
      <c r="T147" s="7" t="s">
        <v>269</v>
      </c>
      <c r="U147" s="7" t="s">
        <v>351</v>
      </c>
      <c r="V147" s="7" t="s">
        <v>269</v>
      </c>
      <c r="W147" s="7" t="s">
        <v>269</v>
      </c>
      <c r="X147" s="7" t="s">
        <v>269</v>
      </c>
      <c r="Y147" s="7" t="s">
        <v>269</v>
      </c>
      <c r="Z147" s="7" t="s">
        <v>269</v>
      </c>
      <c r="AA147" s="7" t="s">
        <v>269</v>
      </c>
      <c r="AB147" s="7" t="s">
        <v>269</v>
      </c>
      <c r="AC147" s="7" t="s">
        <v>269</v>
      </c>
      <c r="AD147" s="7" t="s">
        <v>269</v>
      </c>
      <c r="AE147" s="7" t="s">
        <v>269</v>
      </c>
    </row>
    <row r="148" spans="19:31" ht="21.75" thickBot="1">
      <c r="S148" s="5" t="s">
        <v>162</v>
      </c>
      <c r="T148" s="7" t="s">
        <v>269</v>
      </c>
      <c r="U148" s="7" t="s">
        <v>269</v>
      </c>
      <c r="V148" s="7" t="s">
        <v>269</v>
      </c>
      <c r="W148" s="7" t="s">
        <v>269</v>
      </c>
      <c r="X148" s="7" t="s">
        <v>269</v>
      </c>
      <c r="Y148" s="7" t="s">
        <v>269</v>
      </c>
      <c r="Z148" s="7" t="s">
        <v>269</v>
      </c>
      <c r="AA148" s="7" t="s">
        <v>269</v>
      </c>
      <c r="AB148" s="7" t="s">
        <v>269</v>
      </c>
      <c r="AC148" s="7" t="s">
        <v>269</v>
      </c>
      <c r="AD148" s="7" t="s">
        <v>269</v>
      </c>
      <c r="AE148" s="7" t="s">
        <v>269</v>
      </c>
    </row>
    <row r="149" spans="19:31" ht="21.75" thickBot="1">
      <c r="S149" s="5" t="s">
        <v>163</v>
      </c>
      <c r="T149" s="7" t="s">
        <v>269</v>
      </c>
      <c r="U149" s="7" t="s">
        <v>269</v>
      </c>
      <c r="V149" s="7" t="s">
        <v>269</v>
      </c>
      <c r="W149" s="7" t="s">
        <v>269</v>
      </c>
      <c r="X149" s="7" t="s">
        <v>269</v>
      </c>
      <c r="Y149" s="7" t="s">
        <v>269</v>
      </c>
      <c r="Z149" s="7" t="s">
        <v>269</v>
      </c>
      <c r="AA149" s="7" t="s">
        <v>269</v>
      </c>
      <c r="AB149" s="7" t="s">
        <v>269</v>
      </c>
      <c r="AC149" s="7" t="s">
        <v>269</v>
      </c>
      <c r="AD149" s="7" t="s">
        <v>269</v>
      </c>
      <c r="AE149" s="7" t="s">
        <v>269</v>
      </c>
    </row>
    <row r="150" spans="19:31" ht="21.75" thickBot="1">
      <c r="S150" s="5" t="s">
        <v>164</v>
      </c>
      <c r="T150" s="7" t="s">
        <v>269</v>
      </c>
      <c r="U150" s="7" t="s">
        <v>269</v>
      </c>
      <c r="V150" s="7" t="s">
        <v>269</v>
      </c>
      <c r="W150" s="7" t="s">
        <v>269</v>
      </c>
      <c r="X150" s="7" t="s">
        <v>269</v>
      </c>
      <c r="Y150" s="7" t="s">
        <v>269</v>
      </c>
      <c r="Z150" s="7" t="s">
        <v>269</v>
      </c>
      <c r="AA150" s="7" t="s">
        <v>269</v>
      </c>
      <c r="AB150" s="7" t="s">
        <v>269</v>
      </c>
      <c r="AC150" s="7" t="s">
        <v>269</v>
      </c>
      <c r="AD150" s="7" t="s">
        <v>269</v>
      </c>
      <c r="AE150" s="7" t="s">
        <v>269</v>
      </c>
    </row>
    <row r="151" spans="19:31" ht="21.75" thickBot="1">
      <c r="S151" s="5" t="s">
        <v>165</v>
      </c>
      <c r="T151" s="7" t="s">
        <v>269</v>
      </c>
      <c r="U151" s="7" t="s">
        <v>269</v>
      </c>
      <c r="V151" s="7" t="s">
        <v>269</v>
      </c>
      <c r="W151" s="7" t="s">
        <v>269</v>
      </c>
      <c r="X151" s="7" t="s">
        <v>269</v>
      </c>
      <c r="Y151" s="7" t="s">
        <v>269</v>
      </c>
      <c r="Z151" s="7" t="s">
        <v>269</v>
      </c>
      <c r="AA151" s="7" t="s">
        <v>269</v>
      </c>
      <c r="AB151" s="7" t="s">
        <v>269</v>
      </c>
      <c r="AC151" s="7" t="s">
        <v>269</v>
      </c>
      <c r="AD151" s="7" t="s">
        <v>269</v>
      </c>
      <c r="AE151" s="7" t="s">
        <v>269</v>
      </c>
    </row>
    <row r="152" spans="19:31" ht="21.75" thickBot="1">
      <c r="S152" s="5" t="s">
        <v>166</v>
      </c>
      <c r="T152" s="7" t="s">
        <v>269</v>
      </c>
      <c r="U152" s="7" t="s">
        <v>269</v>
      </c>
      <c r="V152" s="7" t="s">
        <v>269</v>
      </c>
      <c r="W152" s="7" t="s">
        <v>269</v>
      </c>
      <c r="X152" s="7" t="s">
        <v>269</v>
      </c>
      <c r="Y152" s="7" t="s">
        <v>269</v>
      </c>
      <c r="Z152" s="7" t="s">
        <v>269</v>
      </c>
      <c r="AA152" s="7" t="s">
        <v>269</v>
      </c>
      <c r="AB152" s="7" t="s">
        <v>269</v>
      </c>
      <c r="AC152" s="7" t="s">
        <v>269</v>
      </c>
      <c r="AD152" s="7" t="s">
        <v>269</v>
      </c>
      <c r="AE152" s="7" t="s">
        <v>269</v>
      </c>
    </row>
    <row r="153" spans="19:31" ht="21.75" thickBot="1">
      <c r="S153" s="5" t="s">
        <v>167</v>
      </c>
      <c r="T153" s="7" t="s">
        <v>269</v>
      </c>
      <c r="U153" s="7" t="s">
        <v>269</v>
      </c>
      <c r="V153" s="7" t="s">
        <v>269</v>
      </c>
      <c r="W153" s="7" t="s">
        <v>269</v>
      </c>
      <c r="X153" s="7" t="s">
        <v>269</v>
      </c>
      <c r="Y153" s="7" t="s">
        <v>269</v>
      </c>
      <c r="Z153" s="7" t="s">
        <v>269</v>
      </c>
      <c r="AA153" s="7" t="s">
        <v>269</v>
      </c>
      <c r="AB153" s="7" t="s">
        <v>269</v>
      </c>
      <c r="AC153" s="7" t="s">
        <v>269</v>
      </c>
      <c r="AD153" s="7" t="s">
        <v>269</v>
      </c>
      <c r="AE153" s="7" t="s">
        <v>269</v>
      </c>
    </row>
    <row r="154" spans="19:31" ht="21.75" thickBot="1">
      <c r="S154" s="5" t="s">
        <v>168</v>
      </c>
      <c r="T154" s="7" t="s">
        <v>269</v>
      </c>
      <c r="U154" s="7" t="s">
        <v>269</v>
      </c>
      <c r="V154" s="7" t="s">
        <v>269</v>
      </c>
      <c r="W154" s="7" t="s">
        <v>269</v>
      </c>
      <c r="X154" s="7" t="s">
        <v>269</v>
      </c>
      <c r="Y154" s="7" t="s">
        <v>269</v>
      </c>
      <c r="Z154" s="7" t="s">
        <v>269</v>
      </c>
      <c r="AA154" s="7" t="s">
        <v>269</v>
      </c>
      <c r="AB154" s="7" t="s">
        <v>269</v>
      </c>
      <c r="AC154" s="7" t="s">
        <v>269</v>
      </c>
      <c r="AD154" s="7" t="s">
        <v>269</v>
      </c>
      <c r="AE154" s="7" t="s">
        <v>269</v>
      </c>
    </row>
    <row r="155" spans="19:31" ht="21.75" thickBot="1">
      <c r="S155" s="5" t="s">
        <v>169</v>
      </c>
      <c r="T155" s="7" t="s">
        <v>269</v>
      </c>
      <c r="U155" s="7" t="s">
        <v>269</v>
      </c>
      <c r="V155" s="7" t="s">
        <v>269</v>
      </c>
      <c r="W155" s="7" t="s">
        <v>269</v>
      </c>
      <c r="X155" s="7" t="s">
        <v>269</v>
      </c>
      <c r="Y155" s="7" t="s">
        <v>269</v>
      </c>
      <c r="Z155" s="7" t="s">
        <v>269</v>
      </c>
      <c r="AA155" s="7" t="s">
        <v>269</v>
      </c>
      <c r="AB155" s="7" t="s">
        <v>269</v>
      </c>
      <c r="AC155" s="7" t="s">
        <v>269</v>
      </c>
      <c r="AD155" s="7" t="s">
        <v>269</v>
      </c>
      <c r="AE155" s="7" t="s">
        <v>269</v>
      </c>
    </row>
    <row r="156" spans="19:31" ht="21.75" thickBot="1">
      <c r="S156" s="5" t="s">
        <v>170</v>
      </c>
      <c r="T156" s="7" t="s">
        <v>269</v>
      </c>
      <c r="U156" s="7" t="s">
        <v>269</v>
      </c>
      <c r="V156" s="7" t="s">
        <v>269</v>
      </c>
      <c r="W156" s="7" t="s">
        <v>269</v>
      </c>
      <c r="X156" s="7" t="s">
        <v>269</v>
      </c>
      <c r="Y156" s="7" t="s">
        <v>269</v>
      </c>
      <c r="Z156" s="7" t="s">
        <v>269</v>
      </c>
      <c r="AA156" s="7" t="s">
        <v>269</v>
      </c>
      <c r="AB156" s="7" t="s">
        <v>269</v>
      </c>
      <c r="AC156" s="7" t="s">
        <v>269</v>
      </c>
      <c r="AD156" s="7" t="s">
        <v>269</v>
      </c>
      <c r="AE156" s="7" t="s">
        <v>269</v>
      </c>
    </row>
    <row r="157" spans="19:31" ht="21.75" thickBot="1">
      <c r="S157" s="5" t="s">
        <v>171</v>
      </c>
      <c r="T157" s="7" t="s">
        <v>269</v>
      </c>
      <c r="U157" s="7" t="s">
        <v>269</v>
      </c>
      <c r="V157" s="7" t="s">
        <v>269</v>
      </c>
      <c r="W157" s="7" t="s">
        <v>269</v>
      </c>
      <c r="X157" s="7" t="s">
        <v>269</v>
      </c>
      <c r="Y157" s="7" t="s">
        <v>269</v>
      </c>
      <c r="Z157" s="7" t="s">
        <v>269</v>
      </c>
      <c r="AA157" s="7" t="s">
        <v>269</v>
      </c>
      <c r="AB157" s="7" t="s">
        <v>269</v>
      </c>
      <c r="AC157" s="7" t="s">
        <v>269</v>
      </c>
      <c r="AD157" s="7" t="s">
        <v>269</v>
      </c>
      <c r="AE157" s="7" t="s">
        <v>269</v>
      </c>
    </row>
    <row r="158" spans="19:31" ht="21.75" thickBot="1">
      <c r="S158" s="5" t="s">
        <v>172</v>
      </c>
      <c r="T158" s="7" t="s">
        <v>269</v>
      </c>
      <c r="U158" s="7" t="s">
        <v>269</v>
      </c>
      <c r="V158" s="7" t="s">
        <v>269</v>
      </c>
      <c r="W158" s="7" t="s">
        <v>269</v>
      </c>
      <c r="X158" s="7" t="s">
        <v>269</v>
      </c>
      <c r="Y158" s="7" t="s">
        <v>269</v>
      </c>
      <c r="Z158" s="7" t="s">
        <v>269</v>
      </c>
      <c r="AA158" s="7" t="s">
        <v>269</v>
      </c>
      <c r="AB158" s="7" t="s">
        <v>269</v>
      </c>
      <c r="AC158" s="7" t="s">
        <v>269</v>
      </c>
      <c r="AD158" s="7" t="s">
        <v>269</v>
      </c>
      <c r="AE158" s="7" t="s">
        <v>269</v>
      </c>
    </row>
    <row r="159" spans="19:31" ht="21.75" thickBot="1">
      <c r="S159" s="5" t="s">
        <v>173</v>
      </c>
      <c r="T159" s="7" t="s">
        <v>269</v>
      </c>
      <c r="U159" s="7" t="s">
        <v>269</v>
      </c>
      <c r="V159" s="7" t="s">
        <v>269</v>
      </c>
      <c r="W159" s="7" t="s">
        <v>269</v>
      </c>
      <c r="X159" s="7" t="s">
        <v>269</v>
      </c>
      <c r="Y159" s="7" t="s">
        <v>269</v>
      </c>
      <c r="Z159" s="7" t="s">
        <v>269</v>
      </c>
      <c r="AA159" s="7" t="s">
        <v>269</v>
      </c>
      <c r="AB159" s="7" t="s">
        <v>269</v>
      </c>
      <c r="AC159" s="7" t="s">
        <v>269</v>
      </c>
      <c r="AD159" s="7" t="s">
        <v>269</v>
      </c>
      <c r="AE159" s="7" t="s">
        <v>269</v>
      </c>
    </row>
    <row r="160" spans="19:31" ht="21.75" thickBot="1">
      <c r="S160" s="5" t="s">
        <v>174</v>
      </c>
      <c r="T160" s="7" t="s">
        <v>269</v>
      </c>
      <c r="U160" s="7" t="s">
        <v>269</v>
      </c>
      <c r="V160" s="7" t="s">
        <v>269</v>
      </c>
      <c r="W160" s="7" t="s">
        <v>269</v>
      </c>
      <c r="X160" s="7" t="s">
        <v>269</v>
      </c>
      <c r="Y160" s="7" t="s">
        <v>269</v>
      </c>
      <c r="Z160" s="7" t="s">
        <v>269</v>
      </c>
      <c r="AA160" s="7" t="s">
        <v>269</v>
      </c>
      <c r="AB160" s="7" t="s">
        <v>269</v>
      </c>
      <c r="AC160" s="7" t="s">
        <v>269</v>
      </c>
      <c r="AD160" s="7" t="s">
        <v>269</v>
      </c>
      <c r="AE160" s="7" t="s">
        <v>269</v>
      </c>
    </row>
    <row r="161" ht="13.5" thickBot="1"/>
    <row r="162" spans="19:31" ht="13.5" thickBot="1">
      <c r="S162" s="5" t="s">
        <v>175</v>
      </c>
      <c r="T162" s="5" t="s">
        <v>9</v>
      </c>
      <c r="U162" s="5" t="s">
        <v>10</v>
      </c>
      <c r="V162" s="5" t="s">
        <v>11</v>
      </c>
      <c r="W162" s="5" t="s">
        <v>12</v>
      </c>
      <c r="X162" s="5" t="s">
        <v>13</v>
      </c>
      <c r="Y162" s="5" t="s">
        <v>14</v>
      </c>
      <c r="Z162" s="5" t="s">
        <v>15</v>
      </c>
      <c r="AA162" s="5" t="s">
        <v>16</v>
      </c>
      <c r="AB162" s="5" t="s">
        <v>17</v>
      </c>
      <c r="AC162" s="5" t="s">
        <v>18</v>
      </c>
      <c r="AD162" s="5" t="s">
        <v>19</v>
      </c>
      <c r="AE162" s="5" t="s">
        <v>20</v>
      </c>
    </row>
    <row r="163" spans="19:31" ht="13.5" thickBot="1">
      <c r="S163" s="5" t="s">
        <v>117</v>
      </c>
      <c r="T163" s="7">
        <v>0</v>
      </c>
      <c r="U163" s="7">
        <v>19000</v>
      </c>
      <c r="V163" s="7">
        <v>0</v>
      </c>
      <c r="W163" s="7">
        <v>0</v>
      </c>
      <c r="X163" s="7">
        <v>0</v>
      </c>
      <c r="Y163" s="7">
        <v>33000</v>
      </c>
      <c r="Z163" s="7">
        <v>0</v>
      </c>
      <c r="AA163" s="7">
        <v>0</v>
      </c>
      <c r="AB163" s="7">
        <v>0</v>
      </c>
      <c r="AC163" s="7">
        <v>0</v>
      </c>
      <c r="AD163" s="7">
        <v>45000</v>
      </c>
      <c r="AE163" s="7">
        <v>44000</v>
      </c>
    </row>
    <row r="164" spans="19:31" ht="13.5" thickBot="1">
      <c r="S164" s="5" t="s">
        <v>119</v>
      </c>
      <c r="T164" s="7">
        <v>17000</v>
      </c>
      <c r="U164" s="7">
        <v>51000</v>
      </c>
      <c r="V164" s="7">
        <v>0</v>
      </c>
      <c r="W164" s="7">
        <v>0</v>
      </c>
      <c r="X164" s="7">
        <v>0</v>
      </c>
      <c r="Y164" s="7">
        <v>34000</v>
      </c>
      <c r="Z164" s="7">
        <v>0</v>
      </c>
      <c r="AA164" s="7">
        <v>0</v>
      </c>
      <c r="AB164" s="7">
        <v>0</v>
      </c>
      <c r="AC164" s="7">
        <v>0</v>
      </c>
      <c r="AD164" s="7">
        <v>39000</v>
      </c>
      <c r="AE164" s="7">
        <v>0</v>
      </c>
    </row>
    <row r="165" spans="19:31" ht="13.5" thickBot="1">
      <c r="S165" s="5" t="s">
        <v>120</v>
      </c>
      <c r="T165" s="7">
        <v>48000</v>
      </c>
      <c r="U165" s="7">
        <v>4000</v>
      </c>
      <c r="V165" s="7">
        <v>0</v>
      </c>
      <c r="W165" s="7">
        <v>0</v>
      </c>
      <c r="X165" s="7">
        <v>0</v>
      </c>
      <c r="Y165" s="7">
        <v>6000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</row>
    <row r="166" spans="19:31" ht="13.5" thickBot="1">
      <c r="S166" s="5" t="s">
        <v>121</v>
      </c>
      <c r="T166" s="7">
        <v>17000</v>
      </c>
      <c r="U166" s="7">
        <v>9000</v>
      </c>
      <c r="V166" s="7">
        <v>18000</v>
      </c>
      <c r="W166" s="7">
        <v>0</v>
      </c>
      <c r="X166" s="7">
        <v>12000</v>
      </c>
      <c r="Y166" s="7">
        <v>23000</v>
      </c>
      <c r="Z166" s="7">
        <v>50000</v>
      </c>
      <c r="AA166" s="7">
        <v>0</v>
      </c>
      <c r="AB166" s="7">
        <v>0</v>
      </c>
      <c r="AC166" s="7">
        <v>0</v>
      </c>
      <c r="AD166" s="7">
        <v>0</v>
      </c>
      <c r="AE166" s="7">
        <v>37000</v>
      </c>
    </row>
    <row r="167" spans="19:31" ht="13.5" thickBot="1">
      <c r="S167" s="5" t="s">
        <v>122</v>
      </c>
      <c r="T167" s="7">
        <v>0</v>
      </c>
      <c r="U167" s="7">
        <v>22000</v>
      </c>
      <c r="V167" s="7">
        <v>0</v>
      </c>
      <c r="W167" s="7">
        <v>0</v>
      </c>
      <c r="X167" s="7">
        <v>0</v>
      </c>
      <c r="Y167" s="7">
        <v>36000</v>
      </c>
      <c r="Z167" s="7">
        <v>29000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</row>
    <row r="168" spans="19:31" ht="13.5" thickBot="1">
      <c r="S168" s="5" t="s">
        <v>123</v>
      </c>
      <c r="T168" s="7">
        <v>11000</v>
      </c>
      <c r="U168" s="7">
        <v>0</v>
      </c>
      <c r="V168" s="7">
        <v>0</v>
      </c>
      <c r="W168" s="7">
        <v>0</v>
      </c>
      <c r="X168" s="7">
        <v>41000</v>
      </c>
      <c r="Y168" s="7">
        <v>0</v>
      </c>
      <c r="Z168" s="7">
        <v>0</v>
      </c>
      <c r="AA168" s="7">
        <v>0</v>
      </c>
      <c r="AB168" s="7">
        <v>0</v>
      </c>
      <c r="AC168" s="7">
        <v>1000</v>
      </c>
      <c r="AD168" s="7">
        <v>24000</v>
      </c>
      <c r="AE168" s="7">
        <v>0</v>
      </c>
    </row>
    <row r="169" spans="19:31" ht="13.5" thickBot="1">
      <c r="S169" s="5" t="s">
        <v>124</v>
      </c>
      <c r="T169" s="7">
        <v>38000</v>
      </c>
      <c r="U169" s="7">
        <v>0</v>
      </c>
      <c r="V169" s="7">
        <v>0</v>
      </c>
      <c r="W169" s="7">
        <v>0</v>
      </c>
      <c r="X169" s="7">
        <v>0</v>
      </c>
      <c r="Y169" s="7">
        <v>48000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</row>
    <row r="170" spans="19:31" ht="13.5" thickBot="1">
      <c r="S170" s="5" t="s">
        <v>125</v>
      </c>
      <c r="T170" s="7">
        <v>25000</v>
      </c>
      <c r="U170" s="7">
        <v>15000</v>
      </c>
      <c r="V170" s="7">
        <v>0</v>
      </c>
      <c r="W170" s="7">
        <v>0</v>
      </c>
      <c r="X170" s="7">
        <v>0</v>
      </c>
      <c r="Y170" s="7">
        <v>1000</v>
      </c>
      <c r="Z170" s="7">
        <v>15000</v>
      </c>
      <c r="AA170" s="7">
        <v>0</v>
      </c>
      <c r="AB170" s="7">
        <v>0</v>
      </c>
      <c r="AC170" s="7">
        <v>24000</v>
      </c>
      <c r="AD170" s="7">
        <v>0</v>
      </c>
      <c r="AE170" s="7">
        <v>0</v>
      </c>
    </row>
    <row r="171" spans="19:31" ht="13.5" thickBot="1">
      <c r="S171" s="5" t="s">
        <v>126</v>
      </c>
      <c r="T171" s="7">
        <v>16000</v>
      </c>
      <c r="U171" s="7">
        <v>5000</v>
      </c>
      <c r="V171" s="7">
        <v>0</v>
      </c>
      <c r="W171" s="7">
        <v>0</v>
      </c>
      <c r="X171" s="7">
        <v>0</v>
      </c>
      <c r="Y171" s="7">
        <v>0</v>
      </c>
      <c r="Z171" s="7">
        <v>20000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</row>
    <row r="172" spans="19:31" ht="13.5" thickBot="1">
      <c r="S172" s="5" t="s">
        <v>127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30000</v>
      </c>
      <c r="AE172" s="7">
        <v>47000</v>
      </c>
    </row>
    <row r="173" spans="19:31" ht="13.5" thickBot="1">
      <c r="S173" s="5" t="s">
        <v>128</v>
      </c>
      <c r="T173" s="7">
        <v>31000</v>
      </c>
      <c r="U173" s="7">
        <v>57000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48000</v>
      </c>
    </row>
    <row r="174" spans="19:31" ht="13.5" thickBot="1">
      <c r="S174" s="5" t="s">
        <v>129</v>
      </c>
      <c r="T174" s="7">
        <v>2000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32000</v>
      </c>
      <c r="AE174" s="7">
        <v>21000</v>
      </c>
    </row>
    <row r="175" spans="19:31" ht="13.5" thickBot="1">
      <c r="S175" s="5" t="s">
        <v>130</v>
      </c>
      <c r="T175" s="7">
        <v>14000</v>
      </c>
      <c r="U175" s="7">
        <v>0</v>
      </c>
      <c r="V175" s="7">
        <v>0</v>
      </c>
      <c r="W175" s="7">
        <v>0</v>
      </c>
      <c r="X175" s="7">
        <v>0</v>
      </c>
      <c r="Y175" s="7">
        <v>52000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</row>
    <row r="176" spans="19:31" ht="13.5" thickBot="1">
      <c r="S176" s="5" t="s">
        <v>131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</row>
    <row r="177" spans="19:31" ht="13.5" thickBot="1">
      <c r="S177" s="5" t="s">
        <v>132</v>
      </c>
      <c r="T177" s="7">
        <v>0</v>
      </c>
      <c r="U177" s="7">
        <v>26000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</row>
    <row r="178" spans="19:31" ht="13.5" thickBot="1">
      <c r="S178" s="5" t="s">
        <v>133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</row>
    <row r="179" spans="19:31" ht="13.5" thickBot="1">
      <c r="S179" s="5" t="s">
        <v>134</v>
      </c>
      <c r="T179" s="7">
        <v>0</v>
      </c>
      <c r="U179" s="7">
        <v>26000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</row>
    <row r="180" spans="19:31" ht="13.5" thickBot="1">
      <c r="S180" s="5" t="s">
        <v>135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10000</v>
      </c>
      <c r="AE180" s="7">
        <v>7000</v>
      </c>
    </row>
    <row r="181" spans="19:31" ht="13.5" thickBot="1">
      <c r="S181" s="5" t="s">
        <v>136</v>
      </c>
      <c r="T181" s="7">
        <v>47000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20000</v>
      </c>
      <c r="AE181" s="7">
        <v>7000</v>
      </c>
    </row>
    <row r="182" spans="19:31" ht="13.5" thickBot="1">
      <c r="S182" s="5" t="s">
        <v>137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</row>
    <row r="183" spans="19:31" ht="13.5" thickBot="1">
      <c r="S183" s="5" t="s">
        <v>138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56000</v>
      </c>
      <c r="AE183" s="7">
        <v>0</v>
      </c>
    </row>
    <row r="184" spans="19:31" ht="13.5" thickBot="1">
      <c r="S184" s="5" t="s">
        <v>139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</row>
    <row r="185" spans="19:31" ht="13.5" thickBot="1">
      <c r="S185" s="5" t="s">
        <v>140</v>
      </c>
      <c r="T185" s="7">
        <v>21000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</row>
    <row r="186" spans="19:31" ht="13.5" thickBot="1">
      <c r="S186" s="5" t="s">
        <v>141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13000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</row>
    <row r="187" spans="19:31" ht="13.5" thickBot="1">
      <c r="S187" s="5" t="s">
        <v>142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45000</v>
      </c>
    </row>
    <row r="188" spans="19:31" ht="13.5" thickBot="1">
      <c r="S188" s="5" t="s">
        <v>143</v>
      </c>
      <c r="T188" s="7">
        <v>48000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44000</v>
      </c>
    </row>
    <row r="189" spans="19:31" ht="13.5" thickBot="1">
      <c r="S189" s="5" t="s">
        <v>144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44000</v>
      </c>
    </row>
    <row r="190" spans="19:31" ht="13.5" thickBot="1">
      <c r="S190" s="5" t="s">
        <v>145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</row>
    <row r="191" spans="19:31" ht="13.5" thickBot="1">
      <c r="S191" s="5" t="s">
        <v>146</v>
      </c>
      <c r="T191" s="7">
        <v>35000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</row>
    <row r="192" spans="19:31" ht="13.5" thickBot="1">
      <c r="S192" s="5" t="s">
        <v>147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</row>
    <row r="193" spans="19:31" ht="13.5" thickBot="1">
      <c r="S193" s="5" t="s">
        <v>148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</row>
    <row r="194" spans="19:31" ht="13.5" thickBot="1">
      <c r="S194" s="5" t="s">
        <v>149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</row>
    <row r="195" spans="19:31" ht="13.5" thickBot="1">
      <c r="S195" s="5" t="s">
        <v>150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</row>
    <row r="196" spans="19:31" ht="13.5" thickBot="1">
      <c r="S196" s="5" t="s">
        <v>151</v>
      </c>
      <c r="T196" s="7">
        <v>29000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</row>
    <row r="197" spans="19:31" ht="13.5" thickBot="1">
      <c r="S197" s="5" t="s">
        <v>152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</row>
    <row r="198" spans="19:31" ht="13.5" thickBot="1">
      <c r="S198" s="5" t="s">
        <v>153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</row>
    <row r="199" spans="19:31" ht="13.5" thickBot="1">
      <c r="S199" s="5" t="s">
        <v>154</v>
      </c>
      <c r="T199" s="7">
        <v>0</v>
      </c>
      <c r="U199" s="7">
        <v>1000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</row>
    <row r="200" spans="19:31" ht="13.5" thickBot="1">
      <c r="S200" s="5" t="s">
        <v>155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</row>
    <row r="201" spans="19:31" ht="13.5" thickBot="1">
      <c r="S201" s="5" t="s">
        <v>156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</row>
    <row r="202" spans="19:31" ht="13.5" thickBot="1">
      <c r="S202" s="5" t="s">
        <v>157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</row>
    <row r="203" spans="19:31" ht="13.5" thickBot="1">
      <c r="S203" s="5" t="s">
        <v>158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3000</v>
      </c>
    </row>
    <row r="204" spans="19:31" ht="13.5" thickBot="1">
      <c r="S204" s="5" t="s">
        <v>159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</row>
    <row r="205" spans="19:31" ht="13.5" thickBot="1">
      <c r="S205" s="5" t="s">
        <v>160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</row>
    <row r="206" spans="19:31" ht="13.5" thickBot="1">
      <c r="S206" s="5" t="s">
        <v>161</v>
      </c>
      <c r="T206" s="7">
        <v>0</v>
      </c>
      <c r="U206" s="7">
        <v>5000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</row>
    <row r="207" spans="19:31" ht="13.5" thickBot="1">
      <c r="S207" s="5" t="s">
        <v>162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</row>
    <row r="208" spans="19:31" ht="13.5" thickBot="1">
      <c r="S208" s="5" t="s">
        <v>163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</row>
    <row r="209" spans="19:31" ht="13.5" thickBot="1">
      <c r="S209" s="5" t="s">
        <v>164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</row>
    <row r="210" spans="19:31" ht="13.5" thickBot="1">
      <c r="S210" s="5" t="s">
        <v>165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</row>
    <row r="211" spans="19:31" ht="13.5" thickBot="1">
      <c r="S211" s="5" t="s">
        <v>166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</row>
    <row r="212" spans="19:31" ht="13.5" thickBot="1">
      <c r="S212" s="5" t="s">
        <v>167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</row>
    <row r="213" spans="19:31" ht="13.5" thickBot="1">
      <c r="S213" s="5" t="s">
        <v>168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</row>
    <row r="214" spans="19:31" ht="13.5" thickBot="1">
      <c r="S214" s="5" t="s">
        <v>169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</row>
    <row r="215" spans="19:31" ht="13.5" thickBot="1">
      <c r="S215" s="5" t="s">
        <v>170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</row>
    <row r="216" spans="19:31" ht="13.5" thickBot="1">
      <c r="S216" s="5" t="s">
        <v>171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</row>
    <row r="217" spans="19:31" ht="13.5" thickBot="1">
      <c r="S217" s="5" t="s">
        <v>172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</row>
    <row r="218" spans="19:31" ht="13.5" thickBot="1">
      <c r="S218" s="5" t="s">
        <v>173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</row>
    <row r="219" spans="19:31" ht="13.5" thickBot="1">
      <c r="S219" s="5" t="s">
        <v>174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</row>
    <row r="220" ht="13.5" thickBot="1"/>
    <row r="221" spans="19:35" ht="13.5" thickBot="1">
      <c r="S221" s="5" t="s">
        <v>176</v>
      </c>
      <c r="T221" s="5" t="s">
        <v>9</v>
      </c>
      <c r="U221" s="5" t="s">
        <v>10</v>
      </c>
      <c r="V221" s="5" t="s">
        <v>11</v>
      </c>
      <c r="W221" s="5" t="s">
        <v>12</v>
      </c>
      <c r="X221" s="5" t="s">
        <v>13</v>
      </c>
      <c r="Y221" s="5" t="s">
        <v>14</v>
      </c>
      <c r="Z221" s="5" t="s">
        <v>15</v>
      </c>
      <c r="AA221" s="5" t="s">
        <v>16</v>
      </c>
      <c r="AB221" s="5" t="s">
        <v>17</v>
      </c>
      <c r="AC221" s="5" t="s">
        <v>18</v>
      </c>
      <c r="AD221" s="5" t="s">
        <v>19</v>
      </c>
      <c r="AE221" s="5" t="s">
        <v>20</v>
      </c>
      <c r="AF221" s="5" t="s">
        <v>177</v>
      </c>
      <c r="AG221" s="5" t="s">
        <v>178</v>
      </c>
      <c r="AH221" s="5" t="s">
        <v>179</v>
      </c>
      <c r="AI221" s="5" t="s">
        <v>180</v>
      </c>
    </row>
    <row r="222" spans="19:35" ht="13.5" thickBot="1">
      <c r="S222" s="5" t="s">
        <v>22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10000</v>
      </c>
      <c r="AE222" s="7">
        <v>0</v>
      </c>
      <c r="AF222" s="7">
        <v>10000</v>
      </c>
      <c r="AG222" s="7">
        <v>10000</v>
      </c>
      <c r="AH222" s="7">
        <v>0</v>
      </c>
      <c r="AI222" s="7">
        <v>0</v>
      </c>
    </row>
    <row r="223" spans="19:35" ht="13.5" thickBot="1">
      <c r="S223" s="5" t="s">
        <v>23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34000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34000</v>
      </c>
      <c r="AG223" s="7">
        <v>34000</v>
      </c>
      <c r="AH223" s="7">
        <v>0</v>
      </c>
      <c r="AI223" s="7">
        <v>0</v>
      </c>
    </row>
    <row r="224" spans="19:35" ht="13.5" thickBot="1">
      <c r="S224" s="5" t="s">
        <v>24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34000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34000</v>
      </c>
      <c r="AG224" s="7">
        <v>34000</v>
      </c>
      <c r="AH224" s="7">
        <v>0</v>
      </c>
      <c r="AI224" s="7">
        <v>0</v>
      </c>
    </row>
    <row r="225" spans="19:35" ht="13.5" thickBot="1">
      <c r="S225" s="5" t="s">
        <v>25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10000</v>
      </c>
      <c r="AE225" s="7">
        <v>0</v>
      </c>
      <c r="AF225" s="7">
        <v>10000</v>
      </c>
      <c r="AG225" s="7">
        <v>10000</v>
      </c>
      <c r="AH225" s="7">
        <v>0</v>
      </c>
      <c r="AI225" s="7">
        <v>0</v>
      </c>
    </row>
    <row r="226" spans="19:35" ht="13.5" thickBot="1">
      <c r="S226" s="5" t="s">
        <v>26</v>
      </c>
      <c r="T226" s="7">
        <v>0</v>
      </c>
      <c r="U226" s="7">
        <v>15000</v>
      </c>
      <c r="V226" s="7">
        <v>0</v>
      </c>
      <c r="W226" s="7">
        <v>0</v>
      </c>
      <c r="X226" s="7">
        <v>0</v>
      </c>
      <c r="Y226" s="7">
        <v>0</v>
      </c>
      <c r="Z226" s="7">
        <v>13000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28000</v>
      </c>
      <c r="AG226" s="7">
        <v>28000</v>
      </c>
      <c r="AH226" s="7">
        <v>0</v>
      </c>
      <c r="AI226" s="7">
        <v>0</v>
      </c>
    </row>
    <row r="227" spans="19:35" ht="13.5" thickBot="1">
      <c r="S227" s="5" t="s">
        <v>27</v>
      </c>
      <c r="T227" s="7">
        <v>38000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38000</v>
      </c>
      <c r="AG227" s="7">
        <v>38000</v>
      </c>
      <c r="AH227" s="7">
        <v>0</v>
      </c>
      <c r="AI227" s="7">
        <v>0</v>
      </c>
    </row>
    <row r="228" spans="19:35" ht="13.5" thickBot="1">
      <c r="S228" s="5" t="s">
        <v>28</v>
      </c>
      <c r="T228" s="7">
        <v>0</v>
      </c>
      <c r="U228" s="7">
        <v>26000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26000</v>
      </c>
      <c r="AG228" s="7">
        <v>26000</v>
      </c>
      <c r="AH228" s="7">
        <v>0</v>
      </c>
      <c r="AI228" s="7">
        <v>0</v>
      </c>
    </row>
    <row r="229" spans="19:35" ht="13.5" thickBot="1">
      <c r="S229" s="5" t="s">
        <v>29</v>
      </c>
      <c r="T229" s="7">
        <v>11000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11000</v>
      </c>
      <c r="AG229" s="7">
        <v>11000</v>
      </c>
      <c r="AH229" s="7">
        <v>0</v>
      </c>
      <c r="AI229" s="7">
        <v>0</v>
      </c>
    </row>
    <row r="230" spans="19:35" ht="13.5" thickBot="1">
      <c r="S230" s="5" t="s">
        <v>30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1000</v>
      </c>
      <c r="AD230" s="7">
        <v>0</v>
      </c>
      <c r="AE230" s="7">
        <v>7000</v>
      </c>
      <c r="AF230" s="7">
        <v>8000</v>
      </c>
      <c r="AG230" s="7">
        <v>8000</v>
      </c>
      <c r="AH230" s="7">
        <v>0</v>
      </c>
      <c r="AI230" s="7">
        <v>0</v>
      </c>
    </row>
    <row r="231" spans="19:35" ht="13.5" thickBot="1">
      <c r="S231" s="5" t="s">
        <v>31</v>
      </c>
      <c r="T231" s="7">
        <v>14000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14000</v>
      </c>
      <c r="AG231" s="7">
        <v>14000</v>
      </c>
      <c r="AH231" s="7">
        <v>0</v>
      </c>
      <c r="AI231" s="7">
        <v>0</v>
      </c>
    </row>
    <row r="232" spans="19:35" ht="13.5" thickBot="1">
      <c r="S232" s="5" t="s">
        <v>32</v>
      </c>
      <c r="T232" s="7">
        <v>16000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16000</v>
      </c>
      <c r="AG232" s="7">
        <v>16000</v>
      </c>
      <c r="AH232" s="7">
        <v>0</v>
      </c>
      <c r="AI232" s="7">
        <v>0</v>
      </c>
    </row>
    <row r="233" spans="19:35" ht="13.5" thickBot="1">
      <c r="S233" s="5" t="s">
        <v>33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32000</v>
      </c>
      <c r="AE233" s="7">
        <v>0</v>
      </c>
      <c r="AF233" s="7">
        <v>32000</v>
      </c>
      <c r="AG233" s="7">
        <v>32000</v>
      </c>
      <c r="AH233" s="7">
        <v>0</v>
      </c>
      <c r="AI233" s="7">
        <v>0</v>
      </c>
    </row>
    <row r="234" spans="19:35" ht="13.5" thickBot="1">
      <c r="S234" s="5" t="s">
        <v>34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1000</v>
      </c>
      <c r="AD234" s="7">
        <v>30000</v>
      </c>
      <c r="AE234" s="7">
        <v>0</v>
      </c>
      <c r="AF234" s="7">
        <v>31000</v>
      </c>
      <c r="AG234" s="7">
        <v>31000</v>
      </c>
      <c r="AH234" s="7">
        <v>0</v>
      </c>
      <c r="AI234" s="7">
        <v>0</v>
      </c>
    </row>
    <row r="235" spans="19:35" ht="13.5" thickBot="1">
      <c r="S235" s="5" t="s">
        <v>35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1000</v>
      </c>
      <c r="AD235" s="7">
        <v>30000</v>
      </c>
      <c r="AE235" s="7">
        <v>0</v>
      </c>
      <c r="AF235" s="7">
        <v>31000</v>
      </c>
      <c r="AG235" s="7">
        <v>31000</v>
      </c>
      <c r="AH235" s="7">
        <v>0</v>
      </c>
      <c r="AI235" s="7">
        <v>0</v>
      </c>
    </row>
    <row r="236" spans="19:35" ht="13.5" thickBot="1">
      <c r="S236" s="5" t="s">
        <v>36</v>
      </c>
      <c r="T236" s="7">
        <v>17000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17000</v>
      </c>
      <c r="AG236" s="7">
        <v>17000</v>
      </c>
      <c r="AH236" s="7">
        <v>0</v>
      </c>
      <c r="AI236" s="7">
        <v>0</v>
      </c>
    </row>
    <row r="237" spans="19:35" ht="13.5" thickBot="1">
      <c r="S237" s="5" t="s">
        <v>37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6000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6000</v>
      </c>
      <c r="AG237" s="7">
        <v>6000</v>
      </c>
      <c r="AH237" s="7">
        <v>0</v>
      </c>
      <c r="AI237" s="7">
        <v>0</v>
      </c>
    </row>
    <row r="238" spans="19:35" ht="13.5" thickBot="1">
      <c r="S238" s="5" t="s">
        <v>38</v>
      </c>
      <c r="T238" s="7">
        <v>25000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25000</v>
      </c>
      <c r="AG238" s="7">
        <v>25000</v>
      </c>
      <c r="AH238" s="7">
        <v>0</v>
      </c>
      <c r="AI238" s="7">
        <v>0</v>
      </c>
    </row>
    <row r="239" spans="19:35" ht="13.5" thickBot="1">
      <c r="S239" s="5" t="s">
        <v>39</v>
      </c>
      <c r="T239" s="7">
        <v>48000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48000</v>
      </c>
      <c r="AG239" s="7">
        <v>48000</v>
      </c>
      <c r="AH239" s="7">
        <v>0</v>
      </c>
      <c r="AI239" s="7">
        <v>0</v>
      </c>
    </row>
    <row r="240" spans="19:35" ht="13.5" thickBot="1">
      <c r="S240" s="5" t="s">
        <v>40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1000</v>
      </c>
      <c r="AD240" s="7">
        <v>0</v>
      </c>
      <c r="AE240" s="7">
        <v>7000</v>
      </c>
      <c r="AF240" s="7">
        <v>8000</v>
      </c>
      <c r="AG240" s="7">
        <v>8000</v>
      </c>
      <c r="AH240" s="7">
        <v>0</v>
      </c>
      <c r="AI240" s="7">
        <v>0</v>
      </c>
    </row>
    <row r="241" spans="19:35" ht="13.5" thickBot="1">
      <c r="S241" s="5" t="s">
        <v>41</v>
      </c>
      <c r="T241" s="7">
        <v>48000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48000</v>
      </c>
      <c r="AG241" s="7">
        <v>48000</v>
      </c>
      <c r="AH241" s="7">
        <v>0</v>
      </c>
      <c r="AI241" s="7">
        <v>0</v>
      </c>
    </row>
    <row r="242" spans="19:35" ht="13.5" thickBot="1">
      <c r="S242" s="5" t="s">
        <v>42</v>
      </c>
      <c r="T242" s="7">
        <v>0</v>
      </c>
      <c r="U242" s="7">
        <v>5000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5000</v>
      </c>
      <c r="AG242" s="7">
        <v>5000</v>
      </c>
      <c r="AH242" s="7">
        <v>0</v>
      </c>
      <c r="AI242" s="7">
        <v>0</v>
      </c>
    </row>
    <row r="243" spans="19:35" ht="13.5" thickBot="1">
      <c r="S243" s="5" t="s">
        <v>43</v>
      </c>
      <c r="T243" s="7">
        <v>0</v>
      </c>
      <c r="U243" s="7">
        <v>5000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5000</v>
      </c>
      <c r="AG243" s="7">
        <v>5000</v>
      </c>
      <c r="AH243" s="7">
        <v>0</v>
      </c>
      <c r="AI243" s="7">
        <v>0</v>
      </c>
    </row>
    <row r="244" spans="19:35" ht="13.5" thickBot="1">
      <c r="S244" s="5" t="s">
        <v>44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1000</v>
      </c>
      <c r="AD244" s="7">
        <v>45000</v>
      </c>
      <c r="AE244" s="7">
        <v>0</v>
      </c>
      <c r="AF244" s="7">
        <v>46000</v>
      </c>
      <c r="AG244" s="7">
        <v>46000</v>
      </c>
      <c r="AH244" s="7">
        <v>0</v>
      </c>
      <c r="AI244" s="7">
        <v>0</v>
      </c>
    </row>
    <row r="245" spans="19:35" ht="13.5" thickBot="1">
      <c r="S245" s="5" t="s">
        <v>45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1000</v>
      </c>
      <c r="AD245" s="7">
        <v>45000</v>
      </c>
      <c r="AE245" s="7">
        <v>0</v>
      </c>
      <c r="AF245" s="7">
        <v>46000</v>
      </c>
      <c r="AG245" s="7">
        <v>46000</v>
      </c>
      <c r="AH245" s="7">
        <v>0</v>
      </c>
      <c r="AI245" s="7">
        <v>0</v>
      </c>
    </row>
    <row r="246" spans="19:35" ht="13.5" thickBot="1">
      <c r="S246" s="5" t="s">
        <v>46</v>
      </c>
      <c r="T246" s="7">
        <v>0</v>
      </c>
      <c r="U246" s="7">
        <v>0</v>
      </c>
      <c r="V246" s="7">
        <v>0</v>
      </c>
      <c r="W246" s="7">
        <v>0</v>
      </c>
      <c r="X246" s="7">
        <v>12000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12000</v>
      </c>
      <c r="AG246" s="7">
        <v>12000</v>
      </c>
      <c r="AH246" s="7">
        <v>0</v>
      </c>
      <c r="AI246" s="7">
        <v>0</v>
      </c>
    </row>
    <row r="247" spans="19:35" ht="13.5" thickBot="1">
      <c r="S247" s="5" t="s">
        <v>47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1000</v>
      </c>
      <c r="AD247" s="7">
        <v>0</v>
      </c>
      <c r="AE247" s="7">
        <v>7000</v>
      </c>
      <c r="AF247" s="7">
        <v>8000</v>
      </c>
      <c r="AG247" s="7">
        <v>8000</v>
      </c>
      <c r="AH247" s="7">
        <v>0</v>
      </c>
      <c r="AI247" s="7">
        <v>0</v>
      </c>
    </row>
    <row r="248" spans="19:35" ht="13.5" thickBot="1">
      <c r="S248" s="5" t="s">
        <v>48</v>
      </c>
      <c r="T248" s="7">
        <v>38000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38000</v>
      </c>
      <c r="AG248" s="7">
        <v>38000</v>
      </c>
      <c r="AH248" s="7">
        <v>0</v>
      </c>
      <c r="AI248" s="7">
        <v>0</v>
      </c>
    </row>
    <row r="249" spans="19:35" ht="13.5" thickBot="1">
      <c r="S249" s="5" t="s">
        <v>49</v>
      </c>
      <c r="T249" s="7">
        <v>48000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48000</v>
      </c>
      <c r="AG249" s="7">
        <v>48000</v>
      </c>
      <c r="AH249" s="7">
        <v>0</v>
      </c>
      <c r="AI249" s="7">
        <v>0</v>
      </c>
    </row>
    <row r="250" spans="19:35" ht="13.5" thickBot="1">
      <c r="S250" s="5" t="s">
        <v>50</v>
      </c>
      <c r="T250" s="7">
        <v>31000</v>
      </c>
      <c r="U250" s="7">
        <v>5000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36000</v>
      </c>
      <c r="AG250" s="7">
        <v>36000</v>
      </c>
      <c r="AH250" s="7">
        <v>0</v>
      </c>
      <c r="AI250" s="7">
        <v>0</v>
      </c>
    </row>
    <row r="251" spans="19:35" ht="13.5" thickBot="1">
      <c r="S251" s="5" t="s">
        <v>51</v>
      </c>
      <c r="T251" s="7">
        <v>17000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17000</v>
      </c>
      <c r="AG251" s="7">
        <v>17000</v>
      </c>
      <c r="AH251" s="7">
        <v>0</v>
      </c>
      <c r="AI251" s="7">
        <v>0</v>
      </c>
    </row>
    <row r="252" spans="19:35" ht="13.5" thickBot="1">
      <c r="S252" s="5" t="s">
        <v>52</v>
      </c>
      <c r="T252" s="7">
        <v>0</v>
      </c>
      <c r="U252" s="7">
        <v>0</v>
      </c>
      <c r="V252" s="7">
        <v>18000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24000</v>
      </c>
      <c r="AD252" s="7">
        <v>0</v>
      </c>
      <c r="AE252" s="7">
        <v>0</v>
      </c>
      <c r="AF252" s="7">
        <v>42000</v>
      </c>
      <c r="AG252" s="7">
        <v>42000</v>
      </c>
      <c r="AH252" s="7">
        <v>0</v>
      </c>
      <c r="AI252" s="7">
        <v>0</v>
      </c>
    </row>
    <row r="253" spans="19:35" ht="13.5" thickBot="1">
      <c r="S253" s="5" t="s">
        <v>53</v>
      </c>
      <c r="T253" s="7">
        <v>48000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48000</v>
      </c>
      <c r="AG253" s="7">
        <v>48000</v>
      </c>
      <c r="AH253" s="7">
        <v>0</v>
      </c>
      <c r="AI253" s="7">
        <v>0</v>
      </c>
    </row>
    <row r="254" spans="19:35" ht="13.5" thickBot="1">
      <c r="S254" s="5" t="s">
        <v>54</v>
      </c>
      <c r="T254" s="7">
        <v>0</v>
      </c>
      <c r="U254" s="7">
        <v>9000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9000</v>
      </c>
      <c r="AG254" s="7">
        <v>9000</v>
      </c>
      <c r="AH254" s="7">
        <v>0</v>
      </c>
      <c r="AI254" s="7">
        <v>0</v>
      </c>
    </row>
    <row r="255" spans="19:35" ht="13.5" thickBot="1">
      <c r="S255" s="5" t="s">
        <v>55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44000</v>
      </c>
      <c r="AF255" s="7">
        <v>44000</v>
      </c>
      <c r="AG255" s="7">
        <v>44000</v>
      </c>
      <c r="AH255" s="7">
        <v>0</v>
      </c>
      <c r="AI255" s="7">
        <v>0</v>
      </c>
    </row>
    <row r="256" spans="19:35" ht="13.5" thickBot="1">
      <c r="S256" s="5" t="s">
        <v>56</v>
      </c>
      <c r="T256" s="7">
        <v>48000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48000</v>
      </c>
      <c r="AG256" s="7">
        <v>48000</v>
      </c>
      <c r="AH256" s="7">
        <v>0</v>
      </c>
      <c r="AI256" s="7">
        <v>0</v>
      </c>
    </row>
    <row r="257" spans="19:35" ht="13.5" thickBot="1">
      <c r="S257" s="5" t="s">
        <v>57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13000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13000</v>
      </c>
      <c r="AG257" s="7">
        <v>13000</v>
      </c>
      <c r="AH257" s="7">
        <v>0</v>
      </c>
      <c r="AI257" s="7">
        <v>0</v>
      </c>
    </row>
    <row r="258" spans="19:35" ht="13.5" thickBot="1">
      <c r="S258" s="5" t="s">
        <v>58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3000</v>
      </c>
      <c r="AF258" s="7">
        <v>3000</v>
      </c>
      <c r="AG258" s="7">
        <v>3000</v>
      </c>
      <c r="AH258" s="7">
        <v>0</v>
      </c>
      <c r="AI258" s="7">
        <v>0</v>
      </c>
    </row>
    <row r="259" spans="19:35" ht="13.5" thickBot="1">
      <c r="S259" s="5" t="s">
        <v>59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33000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33000</v>
      </c>
      <c r="AG259" s="7">
        <v>33000</v>
      </c>
      <c r="AH259" s="7">
        <v>0</v>
      </c>
      <c r="AI259" s="7">
        <v>0</v>
      </c>
    </row>
    <row r="260" spans="19:35" ht="13.5" thickBot="1">
      <c r="S260" s="5" t="s">
        <v>60</v>
      </c>
      <c r="T260" s="7">
        <v>48000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48000</v>
      </c>
      <c r="AG260" s="7">
        <v>48000</v>
      </c>
      <c r="AH260" s="7">
        <v>0</v>
      </c>
      <c r="AI260" s="7">
        <v>0</v>
      </c>
    </row>
    <row r="261" spans="19:35" ht="13.5" thickBot="1">
      <c r="S261" s="5" t="s">
        <v>61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1000</v>
      </c>
      <c r="AD261" s="7">
        <v>0</v>
      </c>
      <c r="AE261" s="7">
        <v>7000</v>
      </c>
      <c r="AF261" s="7">
        <v>8000</v>
      </c>
      <c r="AG261" s="7">
        <v>8000</v>
      </c>
      <c r="AH261" s="7">
        <v>0</v>
      </c>
      <c r="AI261" s="7">
        <v>0</v>
      </c>
    </row>
    <row r="262" spans="19:35" ht="13.5" thickBot="1">
      <c r="S262" s="5" t="s">
        <v>62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6000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37000</v>
      </c>
      <c r="AF262" s="7">
        <v>43000</v>
      </c>
      <c r="AG262" s="7">
        <v>43000</v>
      </c>
      <c r="AH262" s="7">
        <v>0</v>
      </c>
      <c r="AI262" s="7">
        <v>0</v>
      </c>
    </row>
    <row r="263" spans="19:35" ht="13.5" thickBot="1">
      <c r="S263" s="5" t="s">
        <v>63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36000</v>
      </c>
      <c r="Z263" s="7">
        <v>0</v>
      </c>
      <c r="AA263" s="7">
        <v>0</v>
      </c>
      <c r="AB263" s="7">
        <v>0</v>
      </c>
      <c r="AC263" s="7">
        <v>1000</v>
      </c>
      <c r="AD263" s="7">
        <v>0</v>
      </c>
      <c r="AE263" s="7">
        <v>0</v>
      </c>
      <c r="AF263" s="7">
        <v>37000</v>
      </c>
      <c r="AG263" s="7">
        <v>37000</v>
      </c>
      <c r="AH263" s="7">
        <v>0</v>
      </c>
      <c r="AI263" s="7">
        <v>0</v>
      </c>
    </row>
    <row r="264" spans="19:35" ht="13.5" thickBot="1">
      <c r="S264" s="5" t="s">
        <v>64</v>
      </c>
      <c r="T264" s="7">
        <v>0</v>
      </c>
      <c r="U264" s="7">
        <v>0</v>
      </c>
      <c r="V264" s="7">
        <v>18000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18000</v>
      </c>
      <c r="AG264" s="7">
        <v>18000</v>
      </c>
      <c r="AH264" s="7">
        <v>0</v>
      </c>
      <c r="AI264" s="7">
        <v>0</v>
      </c>
    </row>
    <row r="265" spans="19:35" ht="13.5" thickBot="1">
      <c r="S265" s="5" t="s">
        <v>65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20000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20000</v>
      </c>
      <c r="AG265" s="7">
        <v>20000</v>
      </c>
      <c r="AH265" s="7">
        <v>0</v>
      </c>
      <c r="AI265" s="7">
        <v>0</v>
      </c>
    </row>
    <row r="266" spans="19:35" ht="13.5" thickBot="1">
      <c r="S266" s="5" t="s">
        <v>66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20000</v>
      </c>
      <c r="AA266" s="7">
        <v>0</v>
      </c>
      <c r="AB266" s="7">
        <v>0</v>
      </c>
      <c r="AC266" s="7">
        <v>0</v>
      </c>
      <c r="AD266" s="7">
        <v>20000</v>
      </c>
      <c r="AE266" s="7">
        <v>0</v>
      </c>
      <c r="AF266" s="7">
        <v>40000</v>
      </c>
      <c r="AG266" s="7">
        <v>40000</v>
      </c>
      <c r="AH266" s="7">
        <v>0</v>
      </c>
      <c r="AI266" s="7">
        <v>0</v>
      </c>
    </row>
    <row r="267" spans="19:35" ht="13.5" thickBot="1">
      <c r="S267" s="5" t="s">
        <v>67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20000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20000</v>
      </c>
      <c r="AG267" s="7">
        <v>20000</v>
      </c>
      <c r="AH267" s="7">
        <v>0</v>
      </c>
      <c r="AI267" s="7">
        <v>0</v>
      </c>
    </row>
    <row r="268" spans="19:35" ht="13.5" thickBot="1">
      <c r="S268" s="5" t="s">
        <v>68</v>
      </c>
      <c r="T268" s="7">
        <v>48000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48000</v>
      </c>
      <c r="AG268" s="7">
        <v>48000</v>
      </c>
      <c r="AH268" s="7">
        <v>0</v>
      </c>
      <c r="AI268" s="7">
        <v>0</v>
      </c>
    </row>
    <row r="269" spans="19:35" ht="13.5" thickBot="1">
      <c r="S269" s="5" t="s">
        <v>69</v>
      </c>
      <c r="T269" s="7">
        <v>38000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38000</v>
      </c>
      <c r="AG269" s="7">
        <v>38000</v>
      </c>
      <c r="AH269" s="7">
        <v>0</v>
      </c>
      <c r="AI269" s="7">
        <v>0</v>
      </c>
    </row>
    <row r="270" spans="19:35" ht="13.5" thickBot="1">
      <c r="S270" s="5" t="s">
        <v>70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24000</v>
      </c>
      <c r="AE270" s="7">
        <v>0</v>
      </c>
      <c r="AF270" s="7">
        <v>24000</v>
      </c>
      <c r="AG270" s="7">
        <v>24000</v>
      </c>
      <c r="AH270" s="7">
        <v>0</v>
      </c>
      <c r="AI270" s="7">
        <v>0</v>
      </c>
    </row>
    <row r="271" spans="19:35" ht="13.5" thickBot="1">
      <c r="S271" s="5" t="s">
        <v>71</v>
      </c>
      <c r="T271" s="7">
        <v>48000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48000</v>
      </c>
      <c r="AG271" s="7">
        <v>48000</v>
      </c>
      <c r="AH271" s="7">
        <v>0</v>
      </c>
      <c r="AI271" s="7">
        <v>0</v>
      </c>
    </row>
    <row r="272" spans="19:35" ht="13.5" thickBot="1">
      <c r="S272" s="5" t="s">
        <v>72</v>
      </c>
      <c r="T272" s="7">
        <v>2000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2000</v>
      </c>
      <c r="AG272" s="7">
        <v>2000</v>
      </c>
      <c r="AH272" s="7">
        <v>0</v>
      </c>
      <c r="AI272" s="7">
        <v>0</v>
      </c>
    </row>
    <row r="273" spans="19:35" ht="13.5" thickBot="1">
      <c r="S273" s="5" t="s">
        <v>73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6000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21000</v>
      </c>
      <c r="AF273" s="7">
        <v>27000</v>
      </c>
      <c r="AG273" s="7">
        <v>27000</v>
      </c>
      <c r="AH273" s="7">
        <v>0</v>
      </c>
      <c r="AI273" s="7">
        <v>0</v>
      </c>
    </row>
    <row r="274" spans="19:35" ht="13.5" thickBot="1">
      <c r="S274" s="5" t="s">
        <v>74</v>
      </c>
      <c r="T274" s="7">
        <v>0</v>
      </c>
      <c r="U274" s="7">
        <v>0</v>
      </c>
      <c r="V274" s="7">
        <v>0</v>
      </c>
      <c r="W274" s="7">
        <v>0</v>
      </c>
      <c r="X274" s="7">
        <v>41000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41000</v>
      </c>
      <c r="AG274" s="7">
        <v>41000</v>
      </c>
      <c r="AH274" s="7">
        <v>0</v>
      </c>
      <c r="AI274" s="7">
        <v>0</v>
      </c>
    </row>
    <row r="275" spans="19:35" ht="13.5" thickBot="1">
      <c r="S275" s="5" t="s">
        <v>75</v>
      </c>
      <c r="T275" s="7">
        <v>0</v>
      </c>
      <c r="U275" s="7">
        <v>0</v>
      </c>
      <c r="V275" s="7">
        <v>0</v>
      </c>
      <c r="W275" s="7">
        <v>0</v>
      </c>
      <c r="X275" s="7">
        <v>41000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41000</v>
      </c>
      <c r="AG275" s="7">
        <v>41000</v>
      </c>
      <c r="AH275" s="7">
        <v>0</v>
      </c>
      <c r="AI275" s="7">
        <v>0</v>
      </c>
    </row>
    <row r="276" spans="19:35" ht="13.5" thickBot="1">
      <c r="S276" s="5" t="s">
        <v>76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15000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15000</v>
      </c>
      <c r="AG276" s="7">
        <v>15000</v>
      </c>
      <c r="AH276" s="7">
        <v>0</v>
      </c>
      <c r="AI276" s="7">
        <v>0</v>
      </c>
    </row>
    <row r="277" spans="19:35" ht="13.5" thickBot="1">
      <c r="S277" s="5" t="s">
        <v>77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6000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48000</v>
      </c>
      <c r="AF277" s="7">
        <v>54000</v>
      </c>
      <c r="AG277" s="7">
        <v>54000</v>
      </c>
      <c r="AH277" s="7">
        <v>0</v>
      </c>
      <c r="AI277" s="7">
        <v>0</v>
      </c>
    </row>
    <row r="278" spans="19:35" ht="13.5" thickBot="1">
      <c r="S278" s="5" t="s">
        <v>78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7000</v>
      </c>
      <c r="AF278" s="7">
        <v>7000</v>
      </c>
      <c r="AG278" s="7">
        <v>7000</v>
      </c>
      <c r="AH278" s="7">
        <v>0</v>
      </c>
      <c r="AI278" s="7">
        <v>0</v>
      </c>
    </row>
    <row r="279" spans="19:35" ht="13.5" thickBot="1">
      <c r="S279" s="5" t="s">
        <v>79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24000</v>
      </c>
      <c r="AE279" s="7">
        <v>0</v>
      </c>
      <c r="AF279" s="7">
        <v>24000</v>
      </c>
      <c r="AG279" s="7">
        <v>24000</v>
      </c>
      <c r="AH279" s="7">
        <v>0</v>
      </c>
      <c r="AI279" s="7">
        <v>0</v>
      </c>
    </row>
    <row r="280" spans="19:35" ht="13.5" thickBot="1">
      <c r="S280" s="5" t="s">
        <v>80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39000</v>
      </c>
      <c r="AE280" s="7">
        <v>0</v>
      </c>
      <c r="AF280" s="7">
        <v>39000</v>
      </c>
      <c r="AG280" s="7">
        <v>39000</v>
      </c>
      <c r="AH280" s="7">
        <v>0</v>
      </c>
      <c r="AI280" s="7">
        <v>0</v>
      </c>
    </row>
    <row r="281" spans="19:35" ht="13.5" thickBot="1">
      <c r="S281" s="5" t="s">
        <v>81</v>
      </c>
      <c r="T281" s="7">
        <v>21000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21000</v>
      </c>
      <c r="AG281" s="7">
        <v>21000</v>
      </c>
      <c r="AH281" s="7">
        <v>0</v>
      </c>
      <c r="AI281" s="7">
        <v>0</v>
      </c>
    </row>
    <row r="282" spans="19:35" ht="13.5" thickBot="1">
      <c r="S282" s="5" t="s">
        <v>82</v>
      </c>
      <c r="T282" s="7">
        <v>29000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29000</v>
      </c>
      <c r="AG282" s="7">
        <v>29000</v>
      </c>
      <c r="AH282" s="7">
        <v>0</v>
      </c>
      <c r="AI282" s="7">
        <v>0</v>
      </c>
    </row>
    <row r="283" spans="19:35" ht="13.5" thickBot="1">
      <c r="S283" s="5" t="s">
        <v>83</v>
      </c>
      <c r="T283" s="7">
        <v>0</v>
      </c>
      <c r="U283" s="7">
        <v>26000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26000</v>
      </c>
      <c r="AG283" s="7">
        <v>26000</v>
      </c>
      <c r="AH283" s="7">
        <v>0</v>
      </c>
      <c r="AI283" s="7">
        <v>0</v>
      </c>
    </row>
    <row r="284" spans="19:35" ht="13.5" thickBot="1">
      <c r="S284" s="5" t="s">
        <v>84</v>
      </c>
      <c r="T284" s="7">
        <v>0</v>
      </c>
      <c r="U284" s="7">
        <v>1000</v>
      </c>
      <c r="V284" s="7">
        <v>0</v>
      </c>
      <c r="W284" s="7">
        <v>0</v>
      </c>
      <c r="X284" s="7">
        <v>0</v>
      </c>
      <c r="Y284" s="7">
        <v>6000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48000</v>
      </c>
      <c r="AF284" s="7">
        <v>55000</v>
      </c>
      <c r="AG284" s="7">
        <v>55000</v>
      </c>
      <c r="AH284" s="7">
        <v>0</v>
      </c>
      <c r="AI284" s="7">
        <v>0</v>
      </c>
    </row>
    <row r="285" spans="19:35" ht="13.5" thickBot="1">
      <c r="S285" s="5" t="s">
        <v>85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15000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15000</v>
      </c>
      <c r="AG285" s="7">
        <v>15000</v>
      </c>
      <c r="AH285" s="7">
        <v>0</v>
      </c>
      <c r="AI285" s="7">
        <v>0</v>
      </c>
    </row>
    <row r="286" spans="19:35" ht="13.5" thickBot="1">
      <c r="S286" s="5" t="s">
        <v>86</v>
      </c>
      <c r="T286" s="7">
        <v>0</v>
      </c>
      <c r="U286" s="7">
        <v>19000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19000</v>
      </c>
      <c r="AG286" s="7">
        <v>19000</v>
      </c>
      <c r="AH286" s="7">
        <v>0</v>
      </c>
      <c r="AI286" s="7">
        <v>0</v>
      </c>
    </row>
    <row r="287" spans="19:35" ht="13.5" thickBot="1">
      <c r="S287" s="5" t="s">
        <v>87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48000</v>
      </c>
      <c r="Z287" s="7">
        <v>0</v>
      </c>
      <c r="AA287" s="7">
        <v>0</v>
      </c>
      <c r="AB287" s="7">
        <v>0</v>
      </c>
      <c r="AC287" s="7">
        <v>1000</v>
      </c>
      <c r="AD287" s="7">
        <v>0</v>
      </c>
      <c r="AE287" s="7">
        <v>0</v>
      </c>
      <c r="AF287" s="7">
        <v>49000</v>
      </c>
      <c r="AG287" s="7">
        <v>49000</v>
      </c>
      <c r="AH287" s="7">
        <v>0</v>
      </c>
      <c r="AI287" s="7">
        <v>0</v>
      </c>
    </row>
    <row r="288" spans="19:35" ht="13.5" thickBot="1">
      <c r="S288" s="5" t="s">
        <v>88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50000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50000</v>
      </c>
      <c r="AG288" s="7">
        <v>50000</v>
      </c>
      <c r="AH288" s="7">
        <v>0</v>
      </c>
      <c r="AI288" s="7">
        <v>0</v>
      </c>
    </row>
    <row r="289" spans="19:35" ht="13.5" thickBot="1">
      <c r="S289" s="5" t="s">
        <v>89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24000</v>
      </c>
      <c r="AE289" s="7">
        <v>0</v>
      </c>
      <c r="AF289" s="7">
        <v>24000</v>
      </c>
      <c r="AG289" s="7">
        <v>24000</v>
      </c>
      <c r="AH289" s="7">
        <v>0</v>
      </c>
      <c r="AI289" s="7">
        <v>0</v>
      </c>
    </row>
    <row r="290" spans="19:35" ht="13.5" thickBot="1">
      <c r="S290" s="5" t="s">
        <v>90</v>
      </c>
      <c r="T290" s="7">
        <v>47000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47000</v>
      </c>
      <c r="AG290" s="7">
        <v>47000</v>
      </c>
      <c r="AH290" s="7">
        <v>0</v>
      </c>
      <c r="AI290" s="7">
        <v>0</v>
      </c>
    </row>
    <row r="291" spans="19:35" ht="13.5" thickBot="1">
      <c r="S291" s="5" t="s">
        <v>91</v>
      </c>
      <c r="T291" s="7">
        <v>0</v>
      </c>
      <c r="U291" s="7">
        <v>51000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51000</v>
      </c>
      <c r="AG291" s="7">
        <v>51000</v>
      </c>
      <c r="AH291" s="7">
        <v>0</v>
      </c>
      <c r="AI291" s="7">
        <v>0</v>
      </c>
    </row>
    <row r="292" spans="19:35" ht="13.5" thickBot="1">
      <c r="S292" s="5" t="s">
        <v>92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56000</v>
      </c>
      <c r="AE292" s="7">
        <v>0</v>
      </c>
      <c r="AF292" s="7">
        <v>56000</v>
      </c>
      <c r="AG292" s="7">
        <v>56000</v>
      </c>
      <c r="AH292" s="7">
        <v>0</v>
      </c>
      <c r="AI292" s="7">
        <v>0</v>
      </c>
    </row>
    <row r="293" spans="19:35" ht="13.5" thickBot="1">
      <c r="S293" s="5" t="s">
        <v>93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6000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47000</v>
      </c>
      <c r="AF293" s="7">
        <v>53000</v>
      </c>
      <c r="AG293" s="7">
        <v>53000</v>
      </c>
      <c r="AH293" s="7">
        <v>0</v>
      </c>
      <c r="AI293" s="7">
        <v>0</v>
      </c>
    </row>
    <row r="294" spans="19:35" ht="13.5" thickBot="1">
      <c r="S294" s="5" t="s">
        <v>94</v>
      </c>
      <c r="T294" s="7">
        <v>21000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21000</v>
      </c>
      <c r="AG294" s="7">
        <v>21000</v>
      </c>
      <c r="AH294" s="7">
        <v>0</v>
      </c>
      <c r="AI294" s="7">
        <v>0</v>
      </c>
    </row>
    <row r="295" spans="19:35" ht="13.5" thickBot="1">
      <c r="S295" s="5" t="s">
        <v>95</v>
      </c>
      <c r="T295" s="7">
        <v>0</v>
      </c>
      <c r="U295" s="7">
        <v>22000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22000</v>
      </c>
      <c r="AG295" s="7">
        <v>22000</v>
      </c>
      <c r="AH295" s="7">
        <v>0</v>
      </c>
      <c r="AI295" s="7">
        <v>0</v>
      </c>
    </row>
    <row r="296" spans="19:35" ht="13.5" thickBot="1">
      <c r="S296" s="5" t="s">
        <v>96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24000</v>
      </c>
      <c r="AE296" s="7">
        <v>0</v>
      </c>
      <c r="AF296" s="7">
        <v>24000</v>
      </c>
      <c r="AG296" s="7">
        <v>24000</v>
      </c>
      <c r="AH296" s="7">
        <v>0</v>
      </c>
      <c r="AI296" s="7">
        <v>0</v>
      </c>
    </row>
    <row r="297" spans="19:35" ht="13.5" thickBot="1">
      <c r="S297" s="5" t="s">
        <v>97</v>
      </c>
      <c r="T297" s="7">
        <v>35000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35000</v>
      </c>
      <c r="AG297" s="7">
        <v>35000</v>
      </c>
      <c r="AH297" s="7">
        <v>0</v>
      </c>
      <c r="AI297" s="7">
        <v>0</v>
      </c>
    </row>
    <row r="298" spans="19:35" ht="13.5" thickBot="1">
      <c r="S298" s="5" t="s">
        <v>98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23000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23000</v>
      </c>
      <c r="AG298" s="7">
        <v>23000</v>
      </c>
      <c r="AH298" s="7">
        <v>0</v>
      </c>
      <c r="AI298" s="7">
        <v>0</v>
      </c>
    </row>
    <row r="299" spans="19:35" ht="13.5" thickBot="1">
      <c r="S299" s="5" t="s">
        <v>99</v>
      </c>
      <c r="T299" s="7">
        <v>38000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38000</v>
      </c>
      <c r="AG299" s="7">
        <v>38000</v>
      </c>
      <c r="AH299" s="7">
        <v>0</v>
      </c>
      <c r="AI299" s="7">
        <v>0</v>
      </c>
    </row>
    <row r="300" spans="19:35" ht="13.5" thickBot="1">
      <c r="S300" s="5" t="s">
        <v>100</v>
      </c>
      <c r="T300" s="7">
        <v>0</v>
      </c>
      <c r="U300" s="7">
        <v>4000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4000</v>
      </c>
      <c r="AG300" s="7">
        <v>4000</v>
      </c>
      <c r="AH300" s="7">
        <v>0</v>
      </c>
      <c r="AI300" s="7">
        <v>0</v>
      </c>
    </row>
    <row r="301" spans="19:35" ht="13.5" thickBot="1">
      <c r="S301" s="5" t="s">
        <v>101</v>
      </c>
      <c r="T301" s="7">
        <v>0</v>
      </c>
      <c r="U301" s="7">
        <v>57000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57000</v>
      </c>
      <c r="AG301" s="7">
        <v>57000</v>
      </c>
      <c r="AH301" s="7">
        <v>0</v>
      </c>
      <c r="AI301" s="7">
        <v>0</v>
      </c>
    </row>
    <row r="302" spans="19:35" ht="13.5" thickBot="1">
      <c r="S302" s="5" t="s">
        <v>102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29000</v>
      </c>
      <c r="AA302" s="7">
        <v>0</v>
      </c>
      <c r="AB302" s="7">
        <v>0</v>
      </c>
      <c r="AC302" s="7">
        <v>1000</v>
      </c>
      <c r="AD302" s="7">
        <v>0</v>
      </c>
      <c r="AE302" s="7">
        <v>0</v>
      </c>
      <c r="AF302" s="7">
        <v>30000</v>
      </c>
      <c r="AG302" s="7">
        <v>30000</v>
      </c>
      <c r="AH302" s="7">
        <v>0</v>
      </c>
      <c r="AI302" s="7">
        <v>0</v>
      </c>
    </row>
    <row r="303" spans="19:35" ht="13.5" thickBot="1">
      <c r="S303" s="5" t="s">
        <v>103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29000</v>
      </c>
      <c r="AA303" s="7">
        <v>0</v>
      </c>
      <c r="AB303" s="7">
        <v>0</v>
      </c>
      <c r="AC303" s="7">
        <v>1000</v>
      </c>
      <c r="AD303" s="7">
        <v>0</v>
      </c>
      <c r="AE303" s="7">
        <v>0</v>
      </c>
      <c r="AF303" s="7">
        <v>30000</v>
      </c>
      <c r="AG303" s="7">
        <v>30000</v>
      </c>
      <c r="AH303" s="7">
        <v>0</v>
      </c>
      <c r="AI303" s="7">
        <v>0</v>
      </c>
    </row>
    <row r="304" spans="19:35" ht="13.5" thickBot="1">
      <c r="S304" s="5" t="s">
        <v>104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29000</v>
      </c>
      <c r="AA304" s="7">
        <v>0</v>
      </c>
      <c r="AB304" s="7">
        <v>0</v>
      </c>
      <c r="AC304" s="7">
        <v>1000</v>
      </c>
      <c r="AD304" s="7">
        <v>0</v>
      </c>
      <c r="AE304" s="7">
        <v>0</v>
      </c>
      <c r="AF304" s="7">
        <v>30000</v>
      </c>
      <c r="AG304" s="7">
        <v>30000</v>
      </c>
      <c r="AH304" s="7">
        <v>0</v>
      </c>
      <c r="AI304" s="7">
        <v>0</v>
      </c>
    </row>
    <row r="305" spans="19:35" ht="13.5" thickBot="1">
      <c r="S305" s="5" t="s">
        <v>105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24000</v>
      </c>
      <c r="AE305" s="7">
        <v>0</v>
      </c>
      <c r="AF305" s="7">
        <v>24000</v>
      </c>
      <c r="AG305" s="7">
        <v>24000</v>
      </c>
      <c r="AH305" s="7">
        <v>0</v>
      </c>
      <c r="AI305" s="7">
        <v>0</v>
      </c>
    </row>
    <row r="306" spans="19:35" ht="13.5" thickBot="1">
      <c r="S306" s="5" t="s">
        <v>106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52000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52000</v>
      </c>
      <c r="AG306" s="7">
        <v>52000</v>
      </c>
      <c r="AH306" s="7">
        <v>0</v>
      </c>
      <c r="AI306" s="7">
        <v>0</v>
      </c>
    </row>
    <row r="307" spans="19:35" ht="13.5" thickBot="1">
      <c r="S307" s="5" t="s">
        <v>107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1000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1000</v>
      </c>
      <c r="AG307" s="7">
        <v>1000</v>
      </c>
      <c r="AH307" s="7">
        <v>0</v>
      </c>
      <c r="AI307" s="7">
        <v>0</v>
      </c>
    </row>
    <row r="308" spans="19:35" ht="13.5" thickBot="1">
      <c r="S308" s="5" t="s">
        <v>108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1000</v>
      </c>
      <c r="AD308" s="7">
        <v>0</v>
      </c>
      <c r="AE308" s="7">
        <v>44000</v>
      </c>
      <c r="AF308" s="7">
        <v>45000</v>
      </c>
      <c r="AG308" s="7">
        <v>45000</v>
      </c>
      <c r="AH308" s="7">
        <v>0</v>
      </c>
      <c r="AI308" s="7">
        <v>0</v>
      </c>
    </row>
    <row r="309" spans="19:35" ht="13.5" thickBot="1">
      <c r="S309" s="5" t="s">
        <v>109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1000</v>
      </c>
      <c r="AD309" s="7">
        <v>0</v>
      </c>
      <c r="AE309" s="7">
        <v>44000</v>
      </c>
      <c r="AF309" s="7">
        <v>45000</v>
      </c>
      <c r="AG309" s="7">
        <v>45000</v>
      </c>
      <c r="AH309" s="7">
        <v>0</v>
      </c>
      <c r="AI309" s="7">
        <v>0</v>
      </c>
    </row>
    <row r="310" spans="19:35" ht="13.5" thickBot="1">
      <c r="S310" s="5" t="s">
        <v>110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1000</v>
      </c>
      <c r="AD310" s="7">
        <v>0</v>
      </c>
      <c r="AE310" s="7">
        <v>44000</v>
      </c>
      <c r="AF310" s="7">
        <v>45000</v>
      </c>
      <c r="AG310" s="7">
        <v>45000</v>
      </c>
      <c r="AH310" s="7">
        <v>0</v>
      </c>
      <c r="AI310" s="7">
        <v>0</v>
      </c>
    </row>
    <row r="311" spans="19:35" ht="13.5" thickBot="1">
      <c r="S311" s="5" t="s">
        <v>111</v>
      </c>
      <c r="T311" s="7">
        <v>0</v>
      </c>
      <c r="U311" s="7">
        <v>26000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26000</v>
      </c>
      <c r="AG311" s="7">
        <v>26000</v>
      </c>
      <c r="AH311" s="7">
        <v>0</v>
      </c>
      <c r="AI311" s="7">
        <v>0</v>
      </c>
    </row>
    <row r="312" spans="19:35" ht="13.5" thickBot="1">
      <c r="S312" s="5" t="s">
        <v>112</v>
      </c>
      <c r="T312" s="7">
        <v>48000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48000</v>
      </c>
      <c r="AG312" s="7">
        <v>48000</v>
      </c>
      <c r="AH312" s="7">
        <v>0</v>
      </c>
      <c r="AI312" s="7">
        <v>0</v>
      </c>
    </row>
    <row r="313" spans="19:35" ht="13.5" thickBot="1">
      <c r="S313" s="5" t="s">
        <v>113</v>
      </c>
      <c r="T313" s="7">
        <v>48000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48000</v>
      </c>
      <c r="AG313" s="7">
        <v>48000</v>
      </c>
      <c r="AH313" s="7">
        <v>0</v>
      </c>
      <c r="AI313" s="7">
        <v>0</v>
      </c>
    </row>
    <row r="314" spans="19:35" ht="13.5" thickBot="1">
      <c r="S314" s="5" t="s">
        <v>114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52000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52000</v>
      </c>
      <c r="AG314" s="7">
        <v>52000</v>
      </c>
      <c r="AH314" s="7">
        <v>0</v>
      </c>
      <c r="AI314" s="7">
        <v>0</v>
      </c>
    </row>
    <row r="315" spans="19:35" ht="13.5" thickBot="1">
      <c r="S315" s="5" t="s">
        <v>115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45000</v>
      </c>
      <c r="AF315" s="7">
        <v>45000</v>
      </c>
      <c r="AG315" s="7">
        <v>45000</v>
      </c>
      <c r="AH315" s="7">
        <v>0</v>
      </c>
      <c r="AI315" s="7">
        <v>0</v>
      </c>
    </row>
    <row r="316" ht="13.5" thickBot="1">
      <c r="S316" s="2"/>
    </row>
    <row r="317" spans="19:20" ht="13.5" thickBot="1">
      <c r="S317" s="8" t="s">
        <v>181</v>
      </c>
      <c r="T317" s="9">
        <v>141000</v>
      </c>
    </row>
    <row r="318" spans="19:20" ht="21.75" thickBot="1">
      <c r="S318" s="8" t="s">
        <v>190</v>
      </c>
      <c r="T318" s="9">
        <v>0</v>
      </c>
    </row>
    <row r="319" spans="19:20" ht="21.75" thickBot="1">
      <c r="S319" s="8" t="s">
        <v>182</v>
      </c>
      <c r="T319" s="9">
        <v>2858000</v>
      </c>
    </row>
    <row r="320" spans="19:20" ht="21.75" thickBot="1">
      <c r="S320" s="8" t="s">
        <v>183</v>
      </c>
      <c r="T320" s="9">
        <v>2858000</v>
      </c>
    </row>
    <row r="321" spans="19:20" ht="32.25" thickBot="1">
      <c r="S321" s="8" t="s">
        <v>184</v>
      </c>
      <c r="T321" s="9">
        <v>0</v>
      </c>
    </row>
    <row r="322" spans="19:20" ht="32.25" thickBot="1">
      <c r="S322" s="8" t="s">
        <v>185</v>
      </c>
      <c r="T322" s="9"/>
    </row>
    <row r="323" spans="19:20" ht="32.25" thickBot="1">
      <c r="S323" s="8" t="s">
        <v>186</v>
      </c>
      <c r="T323" s="9"/>
    </row>
    <row r="324" spans="19:20" ht="21.75" thickBot="1">
      <c r="S324" s="8" t="s">
        <v>187</v>
      </c>
      <c r="T324" s="9">
        <v>0</v>
      </c>
    </row>
    <row r="325" ht="12.75">
      <c r="S325" s="2"/>
    </row>
    <row r="326" ht="12.75">
      <c r="S326" s="2"/>
    </row>
    <row r="327" ht="12.75">
      <c r="S327" s="10" t="s">
        <v>267</v>
      </c>
    </row>
    <row r="328" ht="12.75">
      <c r="S328" s="10" t="s">
        <v>356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3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 t="s">
        <v>638</v>
      </c>
      <c r="B1" t="str">
        <f>info!B4</f>
        <v>székhely</v>
      </c>
      <c r="C1" t="str">
        <f>info!C4</f>
        <v>telephely</v>
      </c>
      <c r="D1" t="str">
        <f>info!D4</f>
        <v>levelezési cím</v>
      </c>
      <c r="E1" t="str">
        <f>info!E4</f>
        <v>iratok őrzésének helye</v>
      </c>
      <c r="F1" t="str">
        <f>info!F4</f>
        <v>tevékenység végzésének formája</v>
      </c>
      <c r="G1" t="str">
        <f>info!G4</f>
        <v>fő_tevékenység</v>
      </c>
      <c r="H1" t="str">
        <f>info!H4</f>
        <v>egyéb_tevékenység(i)</v>
      </c>
      <c r="I1" t="str">
        <f>info!I4</f>
        <v>munkavégzés jellege</v>
      </c>
      <c r="J1" t="str">
        <f>info!J4</f>
        <v>átalányadózás</v>
      </c>
      <c r="K1" t="str">
        <f>info!K4</f>
        <v>tételes átalányadózás</v>
      </c>
      <c r="L1" t="str">
        <f>info!L4</f>
        <v>meghatalmazott</v>
      </c>
      <c r="M1" t="str">
        <f>info!M4</f>
        <v>törvényes képviselő</v>
      </c>
      <c r="N1" t="str">
        <f>info!N4</f>
        <v>özvegy</v>
      </c>
      <c r="O1" t="s">
        <v>653</v>
      </c>
      <c r="Q1" t="str">
        <f>K1</f>
        <v>tételes átalányadózás</v>
      </c>
    </row>
    <row r="2" spans="1:17" ht="12.75">
      <c r="A2">
        <v>19286</v>
      </c>
      <c r="B2">
        <v>22</v>
      </c>
      <c r="C2">
        <v>50</v>
      </c>
      <c r="D2">
        <v>1</v>
      </c>
      <c r="E2">
        <v>3</v>
      </c>
      <c r="F2">
        <v>3</v>
      </c>
      <c r="G2">
        <v>33</v>
      </c>
      <c r="H2">
        <v>15</v>
      </c>
      <c r="I2">
        <v>3</v>
      </c>
      <c r="J2">
        <v>10</v>
      </c>
      <c r="L2">
        <v>7</v>
      </c>
      <c r="M2">
        <v>18</v>
      </c>
      <c r="N2">
        <v>48</v>
      </c>
      <c r="O2">
        <f>Q2*1000</f>
        <v>1000</v>
      </c>
      <c r="Q2">
        <v>1</v>
      </c>
    </row>
    <row r="3" spans="1:19" ht="12.75">
      <c r="A3">
        <v>20373</v>
      </c>
      <c r="B3">
        <v>50</v>
      </c>
      <c r="C3">
        <v>30</v>
      </c>
      <c r="D3">
        <v>6</v>
      </c>
      <c r="E3">
        <v>1</v>
      </c>
      <c r="F3">
        <v>13</v>
      </c>
      <c r="G3">
        <v>2</v>
      </c>
      <c r="H3">
        <v>22</v>
      </c>
      <c r="I3">
        <v>3</v>
      </c>
      <c r="J3">
        <v>34</v>
      </c>
      <c r="L3">
        <v>1</v>
      </c>
      <c r="M3">
        <v>7</v>
      </c>
      <c r="N3">
        <v>14</v>
      </c>
      <c r="O3">
        <f aca="true" t="shared" si="0" ref="O3:O66">Q3*1000</f>
        <v>1000</v>
      </c>
      <c r="Q3">
        <v>1</v>
      </c>
      <c r="S3" s="2"/>
    </row>
    <row r="4" spans="1:19" ht="12.75">
      <c r="A4">
        <v>20398</v>
      </c>
      <c r="B4">
        <v>50</v>
      </c>
      <c r="C4">
        <v>30</v>
      </c>
      <c r="D4">
        <v>6</v>
      </c>
      <c r="E4">
        <v>1</v>
      </c>
      <c r="F4">
        <v>13</v>
      </c>
      <c r="G4">
        <v>2</v>
      </c>
      <c r="H4">
        <v>22</v>
      </c>
      <c r="I4">
        <v>3</v>
      </c>
      <c r="J4">
        <v>34</v>
      </c>
      <c r="L4">
        <v>1</v>
      </c>
      <c r="M4">
        <v>7</v>
      </c>
      <c r="N4">
        <v>14</v>
      </c>
      <c r="O4">
        <f t="shared" si="0"/>
        <v>1000</v>
      </c>
      <c r="Q4">
        <v>1</v>
      </c>
      <c r="S4" s="2"/>
    </row>
    <row r="5" spans="1:30" ht="32.25">
      <c r="A5">
        <v>36632</v>
      </c>
      <c r="B5">
        <v>22</v>
      </c>
      <c r="C5">
        <v>50</v>
      </c>
      <c r="D5">
        <v>1</v>
      </c>
      <c r="E5">
        <v>3</v>
      </c>
      <c r="F5">
        <v>3</v>
      </c>
      <c r="G5">
        <v>33</v>
      </c>
      <c r="H5">
        <v>15</v>
      </c>
      <c r="I5">
        <v>3</v>
      </c>
      <c r="J5">
        <v>10</v>
      </c>
      <c r="L5">
        <v>7</v>
      </c>
      <c r="M5">
        <v>18</v>
      </c>
      <c r="N5">
        <v>48</v>
      </c>
      <c r="O5">
        <f t="shared" si="0"/>
        <v>1000</v>
      </c>
      <c r="Q5">
        <v>1</v>
      </c>
      <c r="S5" s="3" t="s">
        <v>0</v>
      </c>
      <c r="T5" s="4" t="s">
        <v>1</v>
      </c>
      <c r="U5" s="3" t="s">
        <v>2</v>
      </c>
      <c r="V5" s="4">
        <v>94</v>
      </c>
      <c r="W5" s="3" t="s">
        <v>3</v>
      </c>
      <c r="X5" s="4">
        <v>12</v>
      </c>
      <c r="Y5" s="3" t="s">
        <v>4</v>
      </c>
      <c r="Z5" s="4">
        <v>57</v>
      </c>
      <c r="AA5" s="3" t="s">
        <v>5</v>
      </c>
      <c r="AB5" s="4">
        <v>0</v>
      </c>
      <c r="AC5" s="3" t="s">
        <v>6</v>
      </c>
      <c r="AD5" s="4" t="s">
        <v>7</v>
      </c>
    </row>
    <row r="6" spans="1:17" ht="13.5" thickBot="1">
      <c r="A6">
        <v>44355</v>
      </c>
      <c r="B6">
        <v>14</v>
      </c>
      <c r="C6">
        <v>8</v>
      </c>
      <c r="D6">
        <v>2</v>
      </c>
      <c r="E6">
        <v>3</v>
      </c>
      <c r="F6">
        <v>7</v>
      </c>
      <c r="G6">
        <v>21</v>
      </c>
      <c r="H6">
        <v>24</v>
      </c>
      <c r="I6">
        <v>3</v>
      </c>
      <c r="J6">
        <v>28</v>
      </c>
      <c r="L6">
        <v>7</v>
      </c>
      <c r="M6">
        <v>20</v>
      </c>
      <c r="N6">
        <v>50</v>
      </c>
      <c r="O6">
        <f t="shared" si="0"/>
        <v>1000</v>
      </c>
      <c r="Q6">
        <v>1</v>
      </c>
    </row>
    <row r="7" spans="1:32" ht="13.5" thickBot="1">
      <c r="A7">
        <v>44519</v>
      </c>
      <c r="B7">
        <v>7</v>
      </c>
      <c r="C7">
        <v>14</v>
      </c>
      <c r="D7">
        <v>6</v>
      </c>
      <c r="E7">
        <v>3</v>
      </c>
      <c r="F7">
        <v>12</v>
      </c>
      <c r="G7">
        <v>30</v>
      </c>
      <c r="H7">
        <v>18</v>
      </c>
      <c r="I7">
        <v>3</v>
      </c>
      <c r="J7">
        <v>38</v>
      </c>
      <c r="L7">
        <v>3</v>
      </c>
      <c r="M7">
        <v>14</v>
      </c>
      <c r="N7">
        <v>33</v>
      </c>
      <c r="O7">
        <f t="shared" si="0"/>
        <v>3000</v>
      </c>
      <c r="Q7">
        <v>3</v>
      </c>
      <c r="S7" s="5" t="s">
        <v>8</v>
      </c>
      <c r="T7" s="5" t="s">
        <v>9</v>
      </c>
      <c r="U7" s="5" t="s">
        <v>10</v>
      </c>
      <c r="V7" s="5" t="s">
        <v>11</v>
      </c>
      <c r="W7" s="5" t="s">
        <v>12</v>
      </c>
      <c r="X7" s="5" t="s">
        <v>13</v>
      </c>
      <c r="Y7" s="5" t="s">
        <v>14</v>
      </c>
      <c r="Z7" s="5" t="s">
        <v>15</v>
      </c>
      <c r="AA7" s="5" t="s">
        <v>16</v>
      </c>
      <c r="AB7" s="5" t="s">
        <v>17</v>
      </c>
      <c r="AC7" s="5" t="s">
        <v>18</v>
      </c>
      <c r="AD7" s="5" t="s">
        <v>19</v>
      </c>
      <c r="AE7" s="5" t="s">
        <v>20</v>
      </c>
      <c r="AF7" s="5" t="s">
        <v>192</v>
      </c>
    </row>
    <row r="8" spans="1:32" ht="13.5" thickBot="1">
      <c r="A8">
        <v>59966</v>
      </c>
      <c r="B8">
        <v>1</v>
      </c>
      <c r="C8">
        <v>17</v>
      </c>
      <c r="D8">
        <v>6</v>
      </c>
      <c r="E8">
        <v>3</v>
      </c>
      <c r="F8">
        <v>13</v>
      </c>
      <c r="G8">
        <v>23</v>
      </c>
      <c r="H8">
        <v>2</v>
      </c>
      <c r="I8">
        <v>3</v>
      </c>
      <c r="J8">
        <v>26</v>
      </c>
      <c r="L8">
        <v>1</v>
      </c>
      <c r="M8">
        <v>4</v>
      </c>
      <c r="N8">
        <v>20</v>
      </c>
      <c r="O8">
        <f t="shared" si="0"/>
        <v>3000</v>
      </c>
      <c r="Q8">
        <v>3</v>
      </c>
      <c r="S8" s="6" t="s">
        <v>22</v>
      </c>
      <c r="T8" s="7">
        <v>22</v>
      </c>
      <c r="U8" s="7">
        <v>50</v>
      </c>
      <c r="V8" s="7">
        <v>1</v>
      </c>
      <c r="W8" s="7">
        <v>3</v>
      </c>
      <c r="X8" s="7">
        <v>3</v>
      </c>
      <c r="Y8" s="7">
        <v>33</v>
      </c>
      <c r="Z8" s="7">
        <v>15</v>
      </c>
      <c r="AA8" s="7">
        <v>3</v>
      </c>
      <c r="AB8" s="7">
        <v>10</v>
      </c>
      <c r="AC8" s="7">
        <v>7</v>
      </c>
      <c r="AD8" s="7">
        <v>18</v>
      </c>
      <c r="AE8" s="7">
        <v>48</v>
      </c>
      <c r="AF8" s="7">
        <v>1000</v>
      </c>
    </row>
    <row r="9" spans="1:32" ht="13.5" thickBot="1">
      <c r="A9">
        <v>74116</v>
      </c>
      <c r="B9">
        <v>6</v>
      </c>
      <c r="C9">
        <v>49</v>
      </c>
      <c r="D9">
        <v>2</v>
      </c>
      <c r="E9">
        <v>3</v>
      </c>
      <c r="F9">
        <v>7</v>
      </c>
      <c r="G9">
        <v>36</v>
      </c>
      <c r="H9">
        <v>13</v>
      </c>
      <c r="I9">
        <v>2</v>
      </c>
      <c r="J9">
        <v>11</v>
      </c>
      <c r="L9">
        <v>7</v>
      </c>
      <c r="M9">
        <v>34</v>
      </c>
      <c r="N9">
        <v>47</v>
      </c>
      <c r="O9">
        <f t="shared" si="0"/>
        <v>1000</v>
      </c>
      <c r="Q9">
        <v>1</v>
      </c>
      <c r="S9" s="6" t="s">
        <v>23</v>
      </c>
      <c r="T9" s="7">
        <v>50</v>
      </c>
      <c r="U9" s="7">
        <v>30</v>
      </c>
      <c r="V9" s="7">
        <v>6</v>
      </c>
      <c r="W9" s="7">
        <v>1</v>
      </c>
      <c r="X9" s="7">
        <v>13</v>
      </c>
      <c r="Y9" s="7">
        <v>2</v>
      </c>
      <c r="Z9" s="7">
        <v>22</v>
      </c>
      <c r="AA9" s="7">
        <v>3</v>
      </c>
      <c r="AB9" s="7">
        <v>34</v>
      </c>
      <c r="AC9" s="7">
        <v>1</v>
      </c>
      <c r="AD9" s="7">
        <v>7</v>
      </c>
      <c r="AE9" s="7">
        <v>14</v>
      </c>
      <c r="AF9" s="7">
        <v>1000</v>
      </c>
    </row>
    <row r="10" spans="1:32" ht="13.5" thickBot="1">
      <c r="A10">
        <v>86886</v>
      </c>
      <c r="B10">
        <v>43</v>
      </c>
      <c r="C10">
        <v>40</v>
      </c>
      <c r="D10">
        <v>7</v>
      </c>
      <c r="E10">
        <v>1</v>
      </c>
      <c r="F10">
        <v>5</v>
      </c>
      <c r="G10">
        <v>9</v>
      </c>
      <c r="H10">
        <v>7</v>
      </c>
      <c r="I10">
        <v>3</v>
      </c>
      <c r="J10">
        <v>8</v>
      </c>
      <c r="L10">
        <v>6</v>
      </c>
      <c r="M10">
        <v>22</v>
      </c>
      <c r="N10">
        <v>18</v>
      </c>
      <c r="O10">
        <f t="shared" si="0"/>
        <v>1000</v>
      </c>
      <c r="Q10">
        <v>1</v>
      </c>
      <c r="S10" s="6" t="s">
        <v>24</v>
      </c>
      <c r="T10" s="7">
        <v>50</v>
      </c>
      <c r="U10" s="7">
        <v>30</v>
      </c>
      <c r="V10" s="7">
        <v>6</v>
      </c>
      <c r="W10" s="7">
        <v>1</v>
      </c>
      <c r="X10" s="7">
        <v>13</v>
      </c>
      <c r="Y10" s="7">
        <v>2</v>
      </c>
      <c r="Z10" s="7">
        <v>22</v>
      </c>
      <c r="AA10" s="7">
        <v>3</v>
      </c>
      <c r="AB10" s="7">
        <v>34</v>
      </c>
      <c r="AC10" s="7">
        <v>1</v>
      </c>
      <c r="AD10" s="7">
        <v>7</v>
      </c>
      <c r="AE10" s="7">
        <v>14</v>
      </c>
      <c r="AF10" s="7">
        <v>1000</v>
      </c>
    </row>
    <row r="11" spans="1:32" ht="13.5" thickBot="1">
      <c r="A11">
        <v>91700</v>
      </c>
      <c r="B11">
        <v>13</v>
      </c>
      <c r="C11">
        <v>45</v>
      </c>
      <c r="D11">
        <v>2</v>
      </c>
      <c r="E11">
        <v>3</v>
      </c>
      <c r="F11">
        <v>7</v>
      </c>
      <c r="G11">
        <v>38</v>
      </c>
      <c r="H11">
        <v>19</v>
      </c>
      <c r="I11">
        <v>2</v>
      </c>
      <c r="J11">
        <v>14</v>
      </c>
      <c r="L11">
        <v>7</v>
      </c>
      <c r="M11">
        <v>46</v>
      </c>
      <c r="N11">
        <v>36</v>
      </c>
      <c r="O11">
        <f t="shared" si="0"/>
        <v>1000</v>
      </c>
      <c r="Q11">
        <v>1</v>
      </c>
      <c r="S11" s="6" t="s">
        <v>25</v>
      </c>
      <c r="T11" s="7">
        <v>22</v>
      </c>
      <c r="U11" s="7">
        <v>50</v>
      </c>
      <c r="V11" s="7">
        <v>1</v>
      </c>
      <c r="W11" s="7">
        <v>3</v>
      </c>
      <c r="X11" s="7">
        <v>3</v>
      </c>
      <c r="Y11" s="7">
        <v>33</v>
      </c>
      <c r="Z11" s="7">
        <v>15</v>
      </c>
      <c r="AA11" s="7">
        <v>3</v>
      </c>
      <c r="AB11" s="7">
        <v>10</v>
      </c>
      <c r="AC11" s="7">
        <v>7</v>
      </c>
      <c r="AD11" s="7">
        <v>18</v>
      </c>
      <c r="AE11" s="7">
        <v>48</v>
      </c>
      <c r="AF11" s="7">
        <v>1000</v>
      </c>
    </row>
    <row r="12" spans="1:32" ht="13.5" thickBot="1">
      <c r="A12">
        <v>105473</v>
      </c>
      <c r="B12">
        <v>9</v>
      </c>
      <c r="C12">
        <v>51</v>
      </c>
      <c r="D12">
        <v>2</v>
      </c>
      <c r="E12">
        <v>3</v>
      </c>
      <c r="F12">
        <v>7</v>
      </c>
      <c r="G12">
        <v>35</v>
      </c>
      <c r="H12">
        <v>28</v>
      </c>
      <c r="I12">
        <v>2</v>
      </c>
      <c r="J12">
        <v>16</v>
      </c>
      <c r="L12">
        <v>7</v>
      </c>
      <c r="M12">
        <v>48</v>
      </c>
      <c r="N12">
        <v>55</v>
      </c>
      <c r="O12">
        <f t="shared" si="0"/>
        <v>1000</v>
      </c>
      <c r="Q12">
        <v>1</v>
      </c>
      <c r="S12" s="6" t="s">
        <v>26</v>
      </c>
      <c r="T12" s="7">
        <v>14</v>
      </c>
      <c r="U12" s="7">
        <v>8</v>
      </c>
      <c r="V12" s="7">
        <v>2</v>
      </c>
      <c r="W12" s="7">
        <v>3</v>
      </c>
      <c r="X12" s="7">
        <v>7</v>
      </c>
      <c r="Y12" s="7">
        <v>21</v>
      </c>
      <c r="Z12" s="7">
        <v>24</v>
      </c>
      <c r="AA12" s="7">
        <v>3</v>
      </c>
      <c r="AB12" s="7">
        <v>28</v>
      </c>
      <c r="AC12" s="7">
        <v>7</v>
      </c>
      <c r="AD12" s="7">
        <v>20</v>
      </c>
      <c r="AE12" s="7">
        <v>50</v>
      </c>
      <c r="AF12" s="7">
        <v>1000</v>
      </c>
    </row>
    <row r="13" spans="1:32" ht="13.5" thickBot="1">
      <c r="A13">
        <v>121976</v>
      </c>
      <c r="B13">
        <v>17</v>
      </c>
      <c r="C13">
        <v>42</v>
      </c>
      <c r="D13">
        <v>2</v>
      </c>
      <c r="E13">
        <v>3</v>
      </c>
      <c r="F13">
        <v>5</v>
      </c>
      <c r="G13">
        <v>20</v>
      </c>
      <c r="H13">
        <v>23</v>
      </c>
      <c r="I13">
        <v>3</v>
      </c>
      <c r="J13">
        <v>32</v>
      </c>
      <c r="L13">
        <v>1</v>
      </c>
      <c r="M13">
        <v>12</v>
      </c>
      <c r="N13">
        <v>2</v>
      </c>
      <c r="O13">
        <f t="shared" si="0"/>
        <v>3000</v>
      </c>
      <c r="Q13">
        <v>3</v>
      </c>
      <c r="S13" s="6" t="s">
        <v>27</v>
      </c>
      <c r="T13" s="7">
        <v>7</v>
      </c>
      <c r="U13" s="7">
        <v>14</v>
      </c>
      <c r="V13" s="7">
        <v>6</v>
      </c>
      <c r="W13" s="7">
        <v>3</v>
      </c>
      <c r="X13" s="7">
        <v>12</v>
      </c>
      <c r="Y13" s="7">
        <v>30</v>
      </c>
      <c r="Z13" s="7">
        <v>18</v>
      </c>
      <c r="AA13" s="7">
        <v>3</v>
      </c>
      <c r="AB13" s="7">
        <v>38</v>
      </c>
      <c r="AC13" s="7">
        <v>3</v>
      </c>
      <c r="AD13" s="7">
        <v>14</v>
      </c>
      <c r="AE13" s="7">
        <v>33</v>
      </c>
      <c r="AF13" s="7">
        <v>3000</v>
      </c>
    </row>
    <row r="14" spans="1:32" ht="13.5" thickBot="1">
      <c r="A14">
        <v>142658</v>
      </c>
      <c r="B14">
        <v>45</v>
      </c>
      <c r="C14">
        <v>23</v>
      </c>
      <c r="D14">
        <v>7</v>
      </c>
      <c r="E14">
        <v>1</v>
      </c>
      <c r="F14">
        <v>9</v>
      </c>
      <c r="G14">
        <v>17</v>
      </c>
      <c r="H14">
        <v>3</v>
      </c>
      <c r="I14">
        <v>3</v>
      </c>
      <c r="J14">
        <v>31</v>
      </c>
      <c r="L14">
        <v>6</v>
      </c>
      <c r="M14">
        <v>10</v>
      </c>
      <c r="N14">
        <v>2</v>
      </c>
      <c r="O14">
        <f t="shared" si="0"/>
        <v>1000</v>
      </c>
      <c r="Q14">
        <v>1</v>
      </c>
      <c r="S14" s="6" t="s">
        <v>28</v>
      </c>
      <c r="T14" s="7">
        <v>1</v>
      </c>
      <c r="U14" s="7">
        <v>17</v>
      </c>
      <c r="V14" s="7">
        <v>6</v>
      </c>
      <c r="W14" s="7">
        <v>3</v>
      </c>
      <c r="X14" s="7">
        <v>13</v>
      </c>
      <c r="Y14" s="7">
        <v>23</v>
      </c>
      <c r="Z14" s="7">
        <v>2</v>
      </c>
      <c r="AA14" s="7">
        <v>3</v>
      </c>
      <c r="AB14" s="7">
        <v>26</v>
      </c>
      <c r="AC14" s="7">
        <v>1</v>
      </c>
      <c r="AD14" s="7">
        <v>4</v>
      </c>
      <c r="AE14" s="7">
        <v>20</v>
      </c>
      <c r="AF14" s="7">
        <v>3000</v>
      </c>
    </row>
    <row r="15" spans="1:32" ht="13.5" thickBot="1">
      <c r="A15">
        <v>149481</v>
      </c>
      <c r="B15">
        <v>45</v>
      </c>
      <c r="C15">
        <v>23</v>
      </c>
      <c r="D15">
        <v>7</v>
      </c>
      <c r="E15">
        <v>1</v>
      </c>
      <c r="F15">
        <v>9</v>
      </c>
      <c r="G15">
        <v>17</v>
      </c>
      <c r="H15">
        <v>3</v>
      </c>
      <c r="I15">
        <v>3</v>
      </c>
      <c r="J15">
        <v>31</v>
      </c>
      <c r="L15">
        <v>6</v>
      </c>
      <c r="M15">
        <v>10</v>
      </c>
      <c r="N15">
        <v>2</v>
      </c>
      <c r="O15">
        <f t="shared" si="0"/>
        <v>1000</v>
      </c>
      <c r="Q15">
        <v>1</v>
      </c>
      <c r="S15" s="6" t="s">
        <v>29</v>
      </c>
      <c r="T15" s="7">
        <v>6</v>
      </c>
      <c r="U15" s="7">
        <v>49</v>
      </c>
      <c r="V15" s="7">
        <v>2</v>
      </c>
      <c r="W15" s="7">
        <v>3</v>
      </c>
      <c r="X15" s="7">
        <v>7</v>
      </c>
      <c r="Y15" s="7">
        <v>36</v>
      </c>
      <c r="Z15" s="7">
        <v>13</v>
      </c>
      <c r="AA15" s="7">
        <v>2</v>
      </c>
      <c r="AB15" s="7">
        <v>11</v>
      </c>
      <c r="AC15" s="7">
        <v>7</v>
      </c>
      <c r="AD15" s="7">
        <v>34</v>
      </c>
      <c r="AE15" s="7">
        <v>47</v>
      </c>
      <c r="AF15" s="7">
        <v>1000</v>
      </c>
    </row>
    <row r="16" spans="1:32" ht="13.5" thickBot="1">
      <c r="A16">
        <v>159342</v>
      </c>
      <c r="B16">
        <v>2</v>
      </c>
      <c r="C16">
        <v>34</v>
      </c>
      <c r="D16">
        <v>7</v>
      </c>
      <c r="E16">
        <v>3</v>
      </c>
      <c r="F16">
        <v>9</v>
      </c>
      <c r="G16">
        <v>18</v>
      </c>
      <c r="H16">
        <v>1</v>
      </c>
      <c r="I16">
        <v>3</v>
      </c>
      <c r="J16">
        <v>17</v>
      </c>
      <c r="L16">
        <v>3</v>
      </c>
      <c r="M16">
        <v>39</v>
      </c>
      <c r="N16">
        <v>17</v>
      </c>
      <c r="O16">
        <f t="shared" si="0"/>
        <v>3000</v>
      </c>
      <c r="Q16">
        <v>3</v>
      </c>
      <c r="S16" s="6" t="s">
        <v>30</v>
      </c>
      <c r="T16" s="7">
        <v>43</v>
      </c>
      <c r="U16" s="7">
        <v>40</v>
      </c>
      <c r="V16" s="7">
        <v>7</v>
      </c>
      <c r="W16" s="7">
        <v>1</v>
      </c>
      <c r="X16" s="7">
        <v>5</v>
      </c>
      <c r="Y16" s="7">
        <v>9</v>
      </c>
      <c r="Z16" s="7">
        <v>7</v>
      </c>
      <c r="AA16" s="7">
        <v>3</v>
      </c>
      <c r="AB16" s="7">
        <v>8</v>
      </c>
      <c r="AC16" s="7">
        <v>6</v>
      </c>
      <c r="AD16" s="7">
        <v>22</v>
      </c>
      <c r="AE16" s="7">
        <v>18</v>
      </c>
      <c r="AF16" s="7">
        <v>1000</v>
      </c>
    </row>
    <row r="17" spans="1:32" ht="13.5" thickBot="1">
      <c r="A17">
        <v>182181</v>
      </c>
      <c r="B17">
        <v>41</v>
      </c>
      <c r="C17">
        <v>32</v>
      </c>
      <c r="D17">
        <v>6</v>
      </c>
      <c r="E17">
        <v>1</v>
      </c>
      <c r="F17">
        <v>13</v>
      </c>
      <c r="G17">
        <v>3</v>
      </c>
      <c r="H17">
        <v>27</v>
      </c>
      <c r="I17">
        <v>3</v>
      </c>
      <c r="J17">
        <v>6</v>
      </c>
      <c r="L17">
        <v>5</v>
      </c>
      <c r="M17">
        <v>17</v>
      </c>
      <c r="N17">
        <v>9</v>
      </c>
      <c r="O17">
        <f t="shared" si="0"/>
        <v>1000</v>
      </c>
      <c r="Q17">
        <v>1</v>
      </c>
      <c r="S17" s="6" t="s">
        <v>31</v>
      </c>
      <c r="T17" s="7">
        <v>13</v>
      </c>
      <c r="U17" s="7">
        <v>45</v>
      </c>
      <c r="V17" s="7">
        <v>2</v>
      </c>
      <c r="W17" s="7">
        <v>3</v>
      </c>
      <c r="X17" s="7">
        <v>7</v>
      </c>
      <c r="Y17" s="7">
        <v>38</v>
      </c>
      <c r="Z17" s="7">
        <v>19</v>
      </c>
      <c r="AA17" s="7">
        <v>2</v>
      </c>
      <c r="AB17" s="7">
        <v>14</v>
      </c>
      <c r="AC17" s="7">
        <v>7</v>
      </c>
      <c r="AD17" s="7">
        <v>46</v>
      </c>
      <c r="AE17" s="7">
        <v>36</v>
      </c>
      <c r="AF17" s="7">
        <v>1000</v>
      </c>
    </row>
    <row r="18" spans="1:32" ht="13.5" thickBot="1">
      <c r="A18">
        <v>189186</v>
      </c>
      <c r="B18">
        <v>8</v>
      </c>
      <c r="C18">
        <v>46</v>
      </c>
      <c r="D18">
        <v>2</v>
      </c>
      <c r="E18">
        <v>3</v>
      </c>
      <c r="F18">
        <v>7</v>
      </c>
      <c r="G18">
        <v>35</v>
      </c>
      <c r="H18">
        <v>14</v>
      </c>
      <c r="I18">
        <v>2</v>
      </c>
      <c r="J18">
        <v>25</v>
      </c>
      <c r="L18">
        <v>7</v>
      </c>
      <c r="M18">
        <v>47</v>
      </c>
      <c r="N18">
        <v>56</v>
      </c>
      <c r="O18">
        <f t="shared" si="0"/>
        <v>1000</v>
      </c>
      <c r="Q18">
        <v>1</v>
      </c>
      <c r="S18" s="6" t="s">
        <v>32</v>
      </c>
      <c r="T18" s="7">
        <v>9</v>
      </c>
      <c r="U18" s="7">
        <v>51</v>
      </c>
      <c r="V18" s="7">
        <v>2</v>
      </c>
      <c r="W18" s="7">
        <v>3</v>
      </c>
      <c r="X18" s="7">
        <v>7</v>
      </c>
      <c r="Y18" s="7">
        <v>35</v>
      </c>
      <c r="Z18" s="7">
        <v>28</v>
      </c>
      <c r="AA18" s="7">
        <v>2</v>
      </c>
      <c r="AB18" s="7">
        <v>16</v>
      </c>
      <c r="AC18" s="7">
        <v>7</v>
      </c>
      <c r="AD18" s="7">
        <v>48</v>
      </c>
      <c r="AE18" s="7">
        <v>55</v>
      </c>
      <c r="AF18" s="7">
        <v>1000</v>
      </c>
    </row>
    <row r="19" spans="1:32" ht="13.5" thickBot="1">
      <c r="A19">
        <v>192082</v>
      </c>
      <c r="B19">
        <v>3</v>
      </c>
      <c r="C19">
        <v>21</v>
      </c>
      <c r="D19">
        <v>6</v>
      </c>
      <c r="E19">
        <v>3</v>
      </c>
      <c r="F19">
        <v>13</v>
      </c>
      <c r="G19">
        <v>28</v>
      </c>
      <c r="H19">
        <v>23</v>
      </c>
      <c r="I19">
        <v>3</v>
      </c>
      <c r="J19">
        <v>48</v>
      </c>
      <c r="L19">
        <v>3</v>
      </c>
      <c r="M19">
        <v>3</v>
      </c>
      <c r="N19">
        <v>29</v>
      </c>
      <c r="O19">
        <f t="shared" si="0"/>
        <v>3000</v>
      </c>
      <c r="Q19">
        <v>3</v>
      </c>
      <c r="S19" s="6" t="s">
        <v>33</v>
      </c>
      <c r="T19" s="7">
        <v>17</v>
      </c>
      <c r="U19" s="7">
        <v>42</v>
      </c>
      <c r="V19" s="7">
        <v>2</v>
      </c>
      <c r="W19" s="7">
        <v>3</v>
      </c>
      <c r="X19" s="7">
        <v>5</v>
      </c>
      <c r="Y19" s="7">
        <v>20</v>
      </c>
      <c r="Z19" s="7">
        <v>23</v>
      </c>
      <c r="AA19" s="7">
        <v>3</v>
      </c>
      <c r="AB19" s="7">
        <v>32</v>
      </c>
      <c r="AC19" s="7">
        <v>1</v>
      </c>
      <c r="AD19" s="7">
        <v>12</v>
      </c>
      <c r="AE19" s="7">
        <v>2</v>
      </c>
      <c r="AF19" s="7">
        <v>3000</v>
      </c>
    </row>
    <row r="20" spans="1:32" ht="13.5" thickBot="1">
      <c r="A20">
        <v>193169</v>
      </c>
      <c r="B20">
        <v>43</v>
      </c>
      <c r="C20">
        <v>40</v>
      </c>
      <c r="D20">
        <v>7</v>
      </c>
      <c r="E20">
        <v>1</v>
      </c>
      <c r="F20">
        <v>5</v>
      </c>
      <c r="G20">
        <v>9</v>
      </c>
      <c r="H20">
        <v>7</v>
      </c>
      <c r="I20">
        <v>3</v>
      </c>
      <c r="J20">
        <v>8</v>
      </c>
      <c r="L20">
        <v>6</v>
      </c>
      <c r="M20">
        <v>22</v>
      </c>
      <c r="N20">
        <v>18</v>
      </c>
      <c r="O20">
        <f t="shared" si="0"/>
        <v>1000</v>
      </c>
      <c r="Q20">
        <v>1</v>
      </c>
      <c r="S20" s="6" t="s">
        <v>34</v>
      </c>
      <c r="T20" s="7">
        <v>45</v>
      </c>
      <c r="U20" s="7">
        <v>23</v>
      </c>
      <c r="V20" s="7">
        <v>7</v>
      </c>
      <c r="W20" s="7">
        <v>1</v>
      </c>
      <c r="X20" s="7">
        <v>9</v>
      </c>
      <c r="Y20" s="7">
        <v>17</v>
      </c>
      <c r="Z20" s="7">
        <v>3</v>
      </c>
      <c r="AA20" s="7">
        <v>3</v>
      </c>
      <c r="AB20" s="7">
        <v>31</v>
      </c>
      <c r="AC20" s="7">
        <v>6</v>
      </c>
      <c r="AD20" s="7">
        <v>10</v>
      </c>
      <c r="AE20" s="7">
        <v>2</v>
      </c>
      <c r="AF20" s="7">
        <v>1000</v>
      </c>
    </row>
    <row r="21" spans="1:32" ht="13.5" thickBot="1">
      <c r="A21">
        <v>194726</v>
      </c>
      <c r="B21">
        <v>3</v>
      </c>
      <c r="C21">
        <v>21</v>
      </c>
      <c r="D21">
        <v>6</v>
      </c>
      <c r="E21">
        <v>3</v>
      </c>
      <c r="F21">
        <v>13</v>
      </c>
      <c r="G21">
        <v>28</v>
      </c>
      <c r="H21">
        <v>23</v>
      </c>
      <c r="I21">
        <v>3</v>
      </c>
      <c r="J21">
        <v>48</v>
      </c>
      <c r="L21">
        <v>3</v>
      </c>
      <c r="M21">
        <v>3</v>
      </c>
      <c r="N21">
        <v>29</v>
      </c>
      <c r="O21">
        <f t="shared" si="0"/>
        <v>3000</v>
      </c>
      <c r="Q21">
        <v>3</v>
      </c>
      <c r="S21" s="6" t="s">
        <v>35</v>
      </c>
      <c r="T21" s="7">
        <v>45</v>
      </c>
      <c r="U21" s="7">
        <v>23</v>
      </c>
      <c r="V21" s="7">
        <v>7</v>
      </c>
      <c r="W21" s="7">
        <v>1</v>
      </c>
      <c r="X21" s="7">
        <v>9</v>
      </c>
      <c r="Y21" s="7">
        <v>17</v>
      </c>
      <c r="Z21" s="7">
        <v>3</v>
      </c>
      <c r="AA21" s="7">
        <v>3</v>
      </c>
      <c r="AB21" s="7">
        <v>31</v>
      </c>
      <c r="AC21" s="7">
        <v>6</v>
      </c>
      <c r="AD21" s="7">
        <v>10</v>
      </c>
      <c r="AE21" s="7">
        <v>2</v>
      </c>
      <c r="AF21" s="7">
        <v>1000</v>
      </c>
    </row>
    <row r="22" spans="1:32" ht="13.5" thickBot="1">
      <c r="A22">
        <v>211974</v>
      </c>
      <c r="B22">
        <v>44</v>
      </c>
      <c r="C22">
        <v>9</v>
      </c>
      <c r="D22">
        <v>7</v>
      </c>
      <c r="E22">
        <v>1</v>
      </c>
      <c r="F22">
        <v>1</v>
      </c>
      <c r="G22">
        <v>15</v>
      </c>
      <c r="H22">
        <v>17</v>
      </c>
      <c r="I22">
        <v>3</v>
      </c>
      <c r="J22">
        <v>5</v>
      </c>
      <c r="L22">
        <v>2</v>
      </c>
      <c r="M22">
        <v>16</v>
      </c>
      <c r="N22">
        <v>23</v>
      </c>
      <c r="O22">
        <f t="shared" si="0"/>
        <v>1000</v>
      </c>
      <c r="Q22">
        <v>1</v>
      </c>
      <c r="S22" s="6" t="s">
        <v>36</v>
      </c>
      <c r="T22" s="7">
        <v>2</v>
      </c>
      <c r="U22" s="7">
        <v>34</v>
      </c>
      <c r="V22" s="7">
        <v>7</v>
      </c>
      <c r="W22" s="7">
        <v>3</v>
      </c>
      <c r="X22" s="7">
        <v>9</v>
      </c>
      <c r="Y22" s="7">
        <v>18</v>
      </c>
      <c r="Z22" s="7">
        <v>1</v>
      </c>
      <c r="AA22" s="7">
        <v>3</v>
      </c>
      <c r="AB22" s="7">
        <v>17</v>
      </c>
      <c r="AC22" s="7">
        <v>3</v>
      </c>
      <c r="AD22" s="7">
        <v>39</v>
      </c>
      <c r="AE22" s="7">
        <v>17</v>
      </c>
      <c r="AF22" s="7">
        <v>3000</v>
      </c>
    </row>
    <row r="23" spans="1:32" ht="13.5" thickBot="1">
      <c r="A23">
        <v>212070</v>
      </c>
      <c r="B23">
        <v>44</v>
      </c>
      <c r="C23">
        <v>44</v>
      </c>
      <c r="D23">
        <v>7</v>
      </c>
      <c r="E23">
        <v>1</v>
      </c>
      <c r="F23">
        <v>1</v>
      </c>
      <c r="G23">
        <v>15</v>
      </c>
      <c r="H23">
        <v>17</v>
      </c>
      <c r="I23">
        <v>3</v>
      </c>
      <c r="J23">
        <v>5</v>
      </c>
      <c r="L23">
        <v>2</v>
      </c>
      <c r="M23">
        <v>16</v>
      </c>
      <c r="N23">
        <v>23</v>
      </c>
      <c r="O23">
        <f t="shared" si="0"/>
        <v>1000</v>
      </c>
      <c r="Q23">
        <v>1</v>
      </c>
      <c r="S23" s="6" t="s">
        <v>37</v>
      </c>
      <c r="T23" s="7">
        <v>41</v>
      </c>
      <c r="U23" s="7">
        <v>32</v>
      </c>
      <c r="V23" s="7">
        <v>6</v>
      </c>
      <c r="W23" s="7">
        <v>1</v>
      </c>
      <c r="X23" s="7">
        <v>13</v>
      </c>
      <c r="Y23" s="7">
        <v>3</v>
      </c>
      <c r="Z23" s="7">
        <v>27</v>
      </c>
      <c r="AA23" s="7">
        <v>3</v>
      </c>
      <c r="AB23" s="7">
        <v>6</v>
      </c>
      <c r="AC23" s="7">
        <v>5</v>
      </c>
      <c r="AD23" s="7">
        <v>17</v>
      </c>
      <c r="AE23" s="7">
        <v>9</v>
      </c>
      <c r="AF23" s="7">
        <v>1000</v>
      </c>
    </row>
    <row r="24" spans="1:32" ht="13.5" thickBot="1">
      <c r="A24">
        <v>258095</v>
      </c>
      <c r="B24">
        <v>33</v>
      </c>
      <c r="C24">
        <v>20</v>
      </c>
      <c r="D24">
        <v>7</v>
      </c>
      <c r="E24">
        <v>1</v>
      </c>
      <c r="F24">
        <v>2</v>
      </c>
      <c r="G24">
        <v>16</v>
      </c>
      <c r="H24">
        <v>15</v>
      </c>
      <c r="I24">
        <v>3</v>
      </c>
      <c r="J24">
        <v>46</v>
      </c>
      <c r="L24">
        <v>6</v>
      </c>
      <c r="M24">
        <v>1</v>
      </c>
      <c r="N24">
        <v>3</v>
      </c>
      <c r="O24">
        <f t="shared" si="0"/>
        <v>1000</v>
      </c>
      <c r="Q24">
        <v>1</v>
      </c>
      <c r="S24" s="6" t="s">
        <v>38</v>
      </c>
      <c r="T24" s="7">
        <v>8</v>
      </c>
      <c r="U24" s="7">
        <v>46</v>
      </c>
      <c r="V24" s="7">
        <v>2</v>
      </c>
      <c r="W24" s="7">
        <v>3</v>
      </c>
      <c r="X24" s="7">
        <v>7</v>
      </c>
      <c r="Y24" s="7">
        <v>35</v>
      </c>
      <c r="Z24" s="7">
        <v>14</v>
      </c>
      <c r="AA24" s="7">
        <v>2</v>
      </c>
      <c r="AB24" s="7">
        <v>25</v>
      </c>
      <c r="AC24" s="7">
        <v>7</v>
      </c>
      <c r="AD24" s="7">
        <v>47</v>
      </c>
      <c r="AE24" s="7">
        <v>56</v>
      </c>
      <c r="AF24" s="7">
        <v>1000</v>
      </c>
    </row>
    <row r="25" spans="1:32" ht="13.5" thickBot="1">
      <c r="A25">
        <v>258096</v>
      </c>
      <c r="B25">
        <v>33</v>
      </c>
      <c r="C25">
        <v>32</v>
      </c>
      <c r="D25">
        <v>7</v>
      </c>
      <c r="E25">
        <v>1</v>
      </c>
      <c r="F25">
        <v>2</v>
      </c>
      <c r="G25">
        <v>16</v>
      </c>
      <c r="H25">
        <v>15</v>
      </c>
      <c r="I25">
        <v>3</v>
      </c>
      <c r="J25">
        <v>46</v>
      </c>
      <c r="L25">
        <v>6</v>
      </c>
      <c r="M25">
        <v>1</v>
      </c>
      <c r="N25">
        <v>3</v>
      </c>
      <c r="O25">
        <f t="shared" si="0"/>
        <v>1000</v>
      </c>
      <c r="Q25">
        <v>1</v>
      </c>
      <c r="S25" s="6" t="s">
        <v>39</v>
      </c>
      <c r="T25" s="7">
        <v>3</v>
      </c>
      <c r="U25" s="7">
        <v>21</v>
      </c>
      <c r="V25" s="7">
        <v>6</v>
      </c>
      <c r="W25" s="7">
        <v>3</v>
      </c>
      <c r="X25" s="7">
        <v>13</v>
      </c>
      <c r="Y25" s="7">
        <v>28</v>
      </c>
      <c r="Z25" s="7">
        <v>23</v>
      </c>
      <c r="AA25" s="7">
        <v>3</v>
      </c>
      <c r="AB25" s="7">
        <v>48</v>
      </c>
      <c r="AC25" s="7">
        <v>3</v>
      </c>
      <c r="AD25" s="7">
        <v>3</v>
      </c>
      <c r="AE25" s="7">
        <v>29</v>
      </c>
      <c r="AF25" s="7">
        <v>3000</v>
      </c>
    </row>
    <row r="26" spans="1:32" ht="13.5" thickBot="1">
      <c r="A26">
        <v>304897</v>
      </c>
      <c r="B26">
        <v>45</v>
      </c>
      <c r="C26">
        <v>33</v>
      </c>
      <c r="D26">
        <v>7</v>
      </c>
      <c r="E26">
        <v>1</v>
      </c>
      <c r="F26">
        <v>4</v>
      </c>
      <c r="G26">
        <v>12</v>
      </c>
      <c r="H26">
        <v>3</v>
      </c>
      <c r="I26">
        <v>3</v>
      </c>
      <c r="J26">
        <v>12</v>
      </c>
      <c r="L26">
        <v>5</v>
      </c>
      <c r="M26">
        <v>5</v>
      </c>
      <c r="N26">
        <v>2</v>
      </c>
      <c r="O26">
        <f t="shared" si="0"/>
        <v>1000</v>
      </c>
      <c r="Q26">
        <v>1</v>
      </c>
      <c r="S26" s="6" t="s">
        <v>40</v>
      </c>
      <c r="T26" s="7">
        <v>43</v>
      </c>
      <c r="U26" s="7">
        <v>40</v>
      </c>
      <c r="V26" s="7">
        <v>7</v>
      </c>
      <c r="W26" s="7">
        <v>1</v>
      </c>
      <c r="X26" s="7">
        <v>5</v>
      </c>
      <c r="Y26" s="7">
        <v>9</v>
      </c>
      <c r="Z26" s="7">
        <v>7</v>
      </c>
      <c r="AA26" s="7">
        <v>3</v>
      </c>
      <c r="AB26" s="7">
        <v>8</v>
      </c>
      <c r="AC26" s="7">
        <v>6</v>
      </c>
      <c r="AD26" s="7">
        <v>22</v>
      </c>
      <c r="AE26" s="7">
        <v>18</v>
      </c>
      <c r="AF26" s="7">
        <v>1000</v>
      </c>
    </row>
    <row r="27" spans="1:32" ht="13.5" thickBot="1">
      <c r="A27">
        <v>325401</v>
      </c>
      <c r="B27">
        <v>43</v>
      </c>
      <c r="C27">
        <v>40</v>
      </c>
      <c r="D27">
        <v>7</v>
      </c>
      <c r="E27">
        <v>1</v>
      </c>
      <c r="F27">
        <v>5</v>
      </c>
      <c r="G27">
        <v>9</v>
      </c>
      <c r="H27">
        <v>7</v>
      </c>
      <c r="I27">
        <v>3</v>
      </c>
      <c r="J27">
        <v>8</v>
      </c>
      <c r="L27">
        <v>6</v>
      </c>
      <c r="M27">
        <v>22</v>
      </c>
      <c r="N27">
        <v>18</v>
      </c>
      <c r="O27">
        <f t="shared" si="0"/>
        <v>1000</v>
      </c>
      <c r="Q27">
        <v>1</v>
      </c>
      <c r="S27" s="6" t="s">
        <v>41</v>
      </c>
      <c r="T27" s="7">
        <v>3</v>
      </c>
      <c r="U27" s="7">
        <v>21</v>
      </c>
      <c r="V27" s="7">
        <v>6</v>
      </c>
      <c r="W27" s="7">
        <v>3</v>
      </c>
      <c r="X27" s="7">
        <v>13</v>
      </c>
      <c r="Y27" s="7">
        <v>28</v>
      </c>
      <c r="Z27" s="7">
        <v>23</v>
      </c>
      <c r="AA27" s="7">
        <v>3</v>
      </c>
      <c r="AB27" s="7">
        <v>48</v>
      </c>
      <c r="AC27" s="7">
        <v>3</v>
      </c>
      <c r="AD27" s="7">
        <v>3</v>
      </c>
      <c r="AE27" s="7">
        <v>29</v>
      </c>
      <c r="AF27" s="7">
        <v>3000</v>
      </c>
    </row>
    <row r="28" spans="1:32" ht="13.5" thickBot="1">
      <c r="A28">
        <v>335404</v>
      </c>
      <c r="B28">
        <v>7</v>
      </c>
      <c r="C28">
        <v>14</v>
      </c>
      <c r="D28">
        <v>6</v>
      </c>
      <c r="E28">
        <v>3</v>
      </c>
      <c r="F28">
        <v>12</v>
      </c>
      <c r="G28">
        <v>30</v>
      </c>
      <c r="H28">
        <v>18</v>
      </c>
      <c r="I28">
        <v>3</v>
      </c>
      <c r="J28">
        <v>38</v>
      </c>
      <c r="L28">
        <v>3</v>
      </c>
      <c r="M28">
        <v>14</v>
      </c>
      <c r="N28">
        <v>33</v>
      </c>
      <c r="O28">
        <f t="shared" si="0"/>
        <v>3000</v>
      </c>
      <c r="Q28">
        <v>3</v>
      </c>
      <c r="S28" s="6" t="s">
        <v>42</v>
      </c>
      <c r="T28" s="7">
        <v>44</v>
      </c>
      <c r="U28" s="7">
        <v>9</v>
      </c>
      <c r="V28" s="7">
        <v>7</v>
      </c>
      <c r="W28" s="7">
        <v>1</v>
      </c>
      <c r="X28" s="7">
        <v>1</v>
      </c>
      <c r="Y28" s="7">
        <v>15</v>
      </c>
      <c r="Z28" s="7">
        <v>17</v>
      </c>
      <c r="AA28" s="7">
        <v>3</v>
      </c>
      <c r="AB28" s="7">
        <v>5</v>
      </c>
      <c r="AC28" s="7">
        <v>2</v>
      </c>
      <c r="AD28" s="7">
        <v>16</v>
      </c>
      <c r="AE28" s="7">
        <v>23</v>
      </c>
      <c r="AF28" s="7">
        <v>1000</v>
      </c>
    </row>
    <row r="29" spans="1:32" ht="13.5" thickBot="1">
      <c r="A29">
        <v>354533</v>
      </c>
      <c r="B29">
        <v>3</v>
      </c>
      <c r="C29">
        <v>21</v>
      </c>
      <c r="D29">
        <v>6</v>
      </c>
      <c r="E29">
        <v>3</v>
      </c>
      <c r="F29">
        <v>13</v>
      </c>
      <c r="G29">
        <v>28</v>
      </c>
      <c r="H29">
        <v>23</v>
      </c>
      <c r="I29">
        <v>3</v>
      </c>
      <c r="J29">
        <v>48</v>
      </c>
      <c r="L29">
        <v>3</v>
      </c>
      <c r="M29">
        <v>3</v>
      </c>
      <c r="N29">
        <v>29</v>
      </c>
      <c r="O29">
        <f t="shared" si="0"/>
        <v>3000</v>
      </c>
      <c r="Q29">
        <v>3</v>
      </c>
      <c r="S29" s="6" t="s">
        <v>43</v>
      </c>
      <c r="T29" s="7">
        <v>44</v>
      </c>
      <c r="U29" s="7">
        <v>44</v>
      </c>
      <c r="V29" s="7">
        <v>7</v>
      </c>
      <c r="W29" s="7">
        <v>1</v>
      </c>
      <c r="X29" s="7">
        <v>1</v>
      </c>
      <c r="Y29" s="7">
        <v>15</v>
      </c>
      <c r="Z29" s="7">
        <v>17</v>
      </c>
      <c r="AA29" s="7">
        <v>3</v>
      </c>
      <c r="AB29" s="7">
        <v>5</v>
      </c>
      <c r="AC29" s="7">
        <v>2</v>
      </c>
      <c r="AD29" s="7">
        <v>16</v>
      </c>
      <c r="AE29" s="7">
        <v>23</v>
      </c>
      <c r="AF29" s="7">
        <v>1000</v>
      </c>
    </row>
    <row r="30" spans="1:32" ht="13.5" thickBot="1">
      <c r="A30">
        <v>362208</v>
      </c>
      <c r="B30">
        <v>11</v>
      </c>
      <c r="C30">
        <v>9</v>
      </c>
      <c r="D30">
        <v>2</v>
      </c>
      <c r="E30">
        <v>3</v>
      </c>
      <c r="F30">
        <v>7</v>
      </c>
      <c r="G30">
        <v>38</v>
      </c>
      <c r="H30">
        <v>15</v>
      </c>
      <c r="I30">
        <v>2</v>
      </c>
      <c r="J30">
        <v>36</v>
      </c>
      <c r="L30">
        <v>7</v>
      </c>
      <c r="M30">
        <v>46</v>
      </c>
      <c r="N30">
        <v>35</v>
      </c>
      <c r="O30">
        <f t="shared" si="0"/>
        <v>1000</v>
      </c>
      <c r="Q30">
        <v>1</v>
      </c>
      <c r="S30" s="6" t="s">
        <v>44</v>
      </c>
      <c r="T30" s="7">
        <v>33</v>
      </c>
      <c r="U30" s="7">
        <v>20</v>
      </c>
      <c r="V30" s="7">
        <v>7</v>
      </c>
      <c r="W30" s="7">
        <v>1</v>
      </c>
      <c r="X30" s="7">
        <v>2</v>
      </c>
      <c r="Y30" s="7">
        <v>16</v>
      </c>
      <c r="Z30" s="7">
        <v>15</v>
      </c>
      <c r="AA30" s="7">
        <v>3</v>
      </c>
      <c r="AB30" s="7">
        <v>46</v>
      </c>
      <c r="AC30" s="7">
        <v>6</v>
      </c>
      <c r="AD30" s="7">
        <v>1</v>
      </c>
      <c r="AE30" s="7">
        <v>3</v>
      </c>
      <c r="AF30" s="7">
        <v>1000</v>
      </c>
    </row>
    <row r="31" spans="1:32" ht="13.5" thickBot="1">
      <c r="A31">
        <v>367851</v>
      </c>
      <c r="B31">
        <v>4</v>
      </c>
      <c r="C31">
        <v>39</v>
      </c>
      <c r="D31">
        <v>7</v>
      </c>
      <c r="E31">
        <v>3</v>
      </c>
      <c r="F31">
        <v>9</v>
      </c>
      <c r="G31">
        <v>18</v>
      </c>
      <c r="H31">
        <v>27</v>
      </c>
      <c r="I31">
        <v>3</v>
      </c>
      <c r="J31">
        <v>17</v>
      </c>
      <c r="L31">
        <v>3</v>
      </c>
      <c r="M31">
        <v>39</v>
      </c>
      <c r="N31">
        <v>16</v>
      </c>
      <c r="O31">
        <f t="shared" si="0"/>
        <v>3000</v>
      </c>
      <c r="Q31">
        <v>3</v>
      </c>
      <c r="S31" s="6" t="s">
        <v>45</v>
      </c>
      <c r="T31" s="7">
        <v>33</v>
      </c>
      <c r="U31" s="7">
        <v>32</v>
      </c>
      <c r="V31" s="7">
        <v>7</v>
      </c>
      <c r="W31" s="7">
        <v>1</v>
      </c>
      <c r="X31" s="7">
        <v>2</v>
      </c>
      <c r="Y31" s="7">
        <v>16</v>
      </c>
      <c r="Z31" s="7">
        <v>15</v>
      </c>
      <c r="AA31" s="7">
        <v>3</v>
      </c>
      <c r="AB31" s="7">
        <v>46</v>
      </c>
      <c r="AC31" s="7">
        <v>6</v>
      </c>
      <c r="AD31" s="7">
        <v>1</v>
      </c>
      <c r="AE31" s="7">
        <v>3</v>
      </c>
      <c r="AF31" s="7">
        <v>1000</v>
      </c>
    </row>
    <row r="32" spans="1:32" ht="13.5" thickBot="1">
      <c r="A32">
        <v>375061</v>
      </c>
      <c r="B32">
        <v>27</v>
      </c>
      <c r="C32">
        <v>18</v>
      </c>
      <c r="D32">
        <v>4</v>
      </c>
      <c r="E32">
        <v>3</v>
      </c>
      <c r="F32">
        <v>10</v>
      </c>
      <c r="G32">
        <v>39</v>
      </c>
      <c r="H32">
        <v>16</v>
      </c>
      <c r="I32">
        <v>3</v>
      </c>
      <c r="J32">
        <v>42</v>
      </c>
      <c r="L32">
        <v>8</v>
      </c>
      <c r="M32">
        <v>41</v>
      </c>
      <c r="N32">
        <v>51</v>
      </c>
      <c r="O32">
        <f t="shared" si="0"/>
        <v>1000</v>
      </c>
      <c r="Q32">
        <v>1</v>
      </c>
      <c r="S32" s="6" t="s">
        <v>46</v>
      </c>
      <c r="T32" s="7">
        <v>45</v>
      </c>
      <c r="U32" s="7">
        <v>33</v>
      </c>
      <c r="V32" s="7">
        <v>7</v>
      </c>
      <c r="W32" s="7">
        <v>1</v>
      </c>
      <c r="X32" s="7">
        <v>4</v>
      </c>
      <c r="Y32" s="7">
        <v>12</v>
      </c>
      <c r="Z32" s="7">
        <v>3</v>
      </c>
      <c r="AA32" s="7">
        <v>3</v>
      </c>
      <c r="AB32" s="7">
        <v>12</v>
      </c>
      <c r="AC32" s="7">
        <v>5</v>
      </c>
      <c r="AD32" s="7">
        <v>5</v>
      </c>
      <c r="AE32" s="7">
        <v>2</v>
      </c>
      <c r="AF32" s="7">
        <v>1000</v>
      </c>
    </row>
    <row r="33" spans="1:32" ht="13.5" thickBot="1">
      <c r="A33">
        <v>375869</v>
      </c>
      <c r="B33">
        <v>3</v>
      </c>
      <c r="C33">
        <v>21</v>
      </c>
      <c r="D33">
        <v>6</v>
      </c>
      <c r="E33">
        <v>3</v>
      </c>
      <c r="F33">
        <v>13</v>
      </c>
      <c r="G33">
        <v>28</v>
      </c>
      <c r="H33">
        <v>23</v>
      </c>
      <c r="I33">
        <v>3</v>
      </c>
      <c r="J33">
        <v>48</v>
      </c>
      <c r="L33">
        <v>3</v>
      </c>
      <c r="M33">
        <v>3</v>
      </c>
      <c r="N33">
        <v>29</v>
      </c>
      <c r="O33">
        <f t="shared" si="0"/>
        <v>3000</v>
      </c>
      <c r="Q33">
        <v>3</v>
      </c>
      <c r="S33" s="6" t="s">
        <v>47</v>
      </c>
      <c r="T33" s="7">
        <v>43</v>
      </c>
      <c r="U33" s="7">
        <v>40</v>
      </c>
      <c r="V33" s="7">
        <v>7</v>
      </c>
      <c r="W33" s="7">
        <v>1</v>
      </c>
      <c r="X33" s="7">
        <v>5</v>
      </c>
      <c r="Y33" s="7">
        <v>9</v>
      </c>
      <c r="Z33" s="7">
        <v>7</v>
      </c>
      <c r="AA33" s="7">
        <v>3</v>
      </c>
      <c r="AB33" s="7">
        <v>8</v>
      </c>
      <c r="AC33" s="7">
        <v>6</v>
      </c>
      <c r="AD33" s="7">
        <v>22</v>
      </c>
      <c r="AE33" s="7">
        <v>18</v>
      </c>
      <c r="AF33" s="7">
        <v>1000</v>
      </c>
    </row>
    <row r="34" spans="1:32" ht="13.5" thickBot="1">
      <c r="A34">
        <v>380362</v>
      </c>
      <c r="B34">
        <v>15</v>
      </c>
      <c r="C34">
        <v>4</v>
      </c>
      <c r="D34">
        <v>2</v>
      </c>
      <c r="E34">
        <v>2</v>
      </c>
      <c r="F34">
        <v>7</v>
      </c>
      <c r="G34">
        <v>27</v>
      </c>
      <c r="H34">
        <v>10</v>
      </c>
      <c r="I34">
        <v>1</v>
      </c>
      <c r="J34">
        <v>9</v>
      </c>
      <c r="L34">
        <v>7</v>
      </c>
      <c r="M34">
        <v>27</v>
      </c>
      <c r="N34">
        <v>45</v>
      </c>
      <c r="O34">
        <f t="shared" si="0"/>
        <v>1000</v>
      </c>
      <c r="Q34">
        <v>1</v>
      </c>
      <c r="S34" s="6" t="s">
        <v>48</v>
      </c>
      <c r="T34" s="7">
        <v>7</v>
      </c>
      <c r="U34" s="7">
        <v>14</v>
      </c>
      <c r="V34" s="7">
        <v>6</v>
      </c>
      <c r="W34" s="7">
        <v>3</v>
      </c>
      <c r="X34" s="7">
        <v>12</v>
      </c>
      <c r="Y34" s="7">
        <v>30</v>
      </c>
      <c r="Z34" s="7">
        <v>18</v>
      </c>
      <c r="AA34" s="7">
        <v>3</v>
      </c>
      <c r="AB34" s="7">
        <v>38</v>
      </c>
      <c r="AC34" s="7">
        <v>3</v>
      </c>
      <c r="AD34" s="7">
        <v>14</v>
      </c>
      <c r="AE34" s="7">
        <v>33</v>
      </c>
      <c r="AF34" s="7">
        <v>3000</v>
      </c>
    </row>
    <row r="35" spans="1:32" ht="13.5" thickBot="1">
      <c r="A35">
        <v>380742</v>
      </c>
      <c r="B35">
        <v>20</v>
      </c>
      <c r="C35">
        <v>32</v>
      </c>
      <c r="D35">
        <v>6</v>
      </c>
      <c r="E35">
        <v>3</v>
      </c>
      <c r="F35">
        <v>13</v>
      </c>
      <c r="G35">
        <v>32</v>
      </c>
      <c r="H35">
        <v>13</v>
      </c>
      <c r="I35">
        <v>3</v>
      </c>
      <c r="J35">
        <v>44</v>
      </c>
      <c r="L35">
        <v>1</v>
      </c>
      <c r="M35">
        <v>31</v>
      </c>
      <c r="N35">
        <v>1</v>
      </c>
      <c r="O35">
        <f t="shared" si="0"/>
        <v>3000</v>
      </c>
      <c r="Q35">
        <v>3</v>
      </c>
      <c r="S35" s="6" t="s">
        <v>49</v>
      </c>
      <c r="T35" s="7">
        <v>3</v>
      </c>
      <c r="U35" s="7">
        <v>21</v>
      </c>
      <c r="V35" s="7">
        <v>6</v>
      </c>
      <c r="W35" s="7">
        <v>3</v>
      </c>
      <c r="X35" s="7">
        <v>13</v>
      </c>
      <c r="Y35" s="7">
        <v>28</v>
      </c>
      <c r="Z35" s="7">
        <v>23</v>
      </c>
      <c r="AA35" s="7">
        <v>3</v>
      </c>
      <c r="AB35" s="7">
        <v>48</v>
      </c>
      <c r="AC35" s="7">
        <v>3</v>
      </c>
      <c r="AD35" s="7">
        <v>3</v>
      </c>
      <c r="AE35" s="7">
        <v>29</v>
      </c>
      <c r="AF35" s="7">
        <v>3000</v>
      </c>
    </row>
    <row r="36" spans="1:32" ht="13.5" thickBot="1">
      <c r="A36">
        <v>382959</v>
      </c>
      <c r="B36">
        <v>3</v>
      </c>
      <c r="C36">
        <v>21</v>
      </c>
      <c r="D36">
        <v>6</v>
      </c>
      <c r="E36">
        <v>3</v>
      </c>
      <c r="F36">
        <v>13</v>
      </c>
      <c r="G36">
        <v>28</v>
      </c>
      <c r="H36">
        <v>23</v>
      </c>
      <c r="I36">
        <v>3</v>
      </c>
      <c r="J36">
        <v>48</v>
      </c>
      <c r="L36">
        <v>3</v>
      </c>
      <c r="M36">
        <v>3</v>
      </c>
      <c r="N36">
        <v>29</v>
      </c>
      <c r="O36">
        <f t="shared" si="0"/>
        <v>3000</v>
      </c>
      <c r="Q36">
        <v>3</v>
      </c>
      <c r="S36" s="6" t="s">
        <v>50</v>
      </c>
      <c r="T36" s="7">
        <v>11</v>
      </c>
      <c r="U36" s="7">
        <v>9</v>
      </c>
      <c r="V36" s="7">
        <v>2</v>
      </c>
      <c r="W36" s="7">
        <v>3</v>
      </c>
      <c r="X36" s="7">
        <v>7</v>
      </c>
      <c r="Y36" s="7">
        <v>38</v>
      </c>
      <c r="Z36" s="7">
        <v>15</v>
      </c>
      <c r="AA36" s="7">
        <v>2</v>
      </c>
      <c r="AB36" s="7">
        <v>36</v>
      </c>
      <c r="AC36" s="7">
        <v>7</v>
      </c>
      <c r="AD36" s="7">
        <v>46</v>
      </c>
      <c r="AE36" s="7">
        <v>35</v>
      </c>
      <c r="AF36" s="7">
        <v>1000</v>
      </c>
    </row>
    <row r="37" spans="1:32" ht="13.5" thickBot="1">
      <c r="A37">
        <v>387577</v>
      </c>
      <c r="B37">
        <v>32</v>
      </c>
      <c r="C37">
        <v>35</v>
      </c>
      <c r="D37">
        <v>2</v>
      </c>
      <c r="E37">
        <v>2</v>
      </c>
      <c r="F37">
        <v>7</v>
      </c>
      <c r="G37">
        <v>27</v>
      </c>
      <c r="H37">
        <v>24</v>
      </c>
      <c r="I37">
        <v>3</v>
      </c>
      <c r="J37">
        <v>13</v>
      </c>
      <c r="L37">
        <v>7</v>
      </c>
      <c r="M37">
        <v>27</v>
      </c>
      <c r="N37">
        <v>46</v>
      </c>
      <c r="O37">
        <f t="shared" si="0"/>
        <v>1000</v>
      </c>
      <c r="Q37">
        <v>1</v>
      </c>
      <c r="S37" s="6" t="s">
        <v>51</v>
      </c>
      <c r="T37" s="7">
        <v>4</v>
      </c>
      <c r="U37" s="7">
        <v>39</v>
      </c>
      <c r="V37" s="7">
        <v>7</v>
      </c>
      <c r="W37" s="7">
        <v>3</v>
      </c>
      <c r="X37" s="7">
        <v>9</v>
      </c>
      <c r="Y37" s="7">
        <v>18</v>
      </c>
      <c r="Z37" s="7">
        <v>27</v>
      </c>
      <c r="AA37" s="7">
        <v>3</v>
      </c>
      <c r="AB37" s="7">
        <v>17</v>
      </c>
      <c r="AC37" s="7">
        <v>3</v>
      </c>
      <c r="AD37" s="7">
        <v>39</v>
      </c>
      <c r="AE37" s="7">
        <v>16</v>
      </c>
      <c r="AF37" s="7">
        <v>3000</v>
      </c>
    </row>
    <row r="38" spans="1:32" ht="13.5" thickBot="1">
      <c r="A38">
        <v>400053</v>
      </c>
      <c r="B38">
        <v>48</v>
      </c>
      <c r="C38">
        <v>52</v>
      </c>
      <c r="D38">
        <v>2</v>
      </c>
      <c r="E38">
        <v>2</v>
      </c>
      <c r="F38">
        <v>7</v>
      </c>
      <c r="G38">
        <v>27</v>
      </c>
      <c r="H38">
        <v>1</v>
      </c>
      <c r="I38">
        <v>1</v>
      </c>
      <c r="J38">
        <v>3</v>
      </c>
      <c r="L38">
        <v>7</v>
      </c>
      <c r="M38">
        <v>27</v>
      </c>
      <c r="N38">
        <v>41</v>
      </c>
      <c r="O38">
        <f t="shared" si="0"/>
        <v>1000</v>
      </c>
      <c r="Q38">
        <v>1</v>
      </c>
      <c r="S38" s="6" t="s">
        <v>52</v>
      </c>
      <c r="T38" s="7">
        <v>27</v>
      </c>
      <c r="U38" s="7">
        <v>18</v>
      </c>
      <c r="V38" s="7">
        <v>4</v>
      </c>
      <c r="W38" s="7">
        <v>3</v>
      </c>
      <c r="X38" s="7">
        <v>10</v>
      </c>
      <c r="Y38" s="7">
        <v>39</v>
      </c>
      <c r="Z38" s="7">
        <v>16</v>
      </c>
      <c r="AA38" s="7">
        <v>3</v>
      </c>
      <c r="AB38" s="7">
        <v>42</v>
      </c>
      <c r="AC38" s="7">
        <v>8</v>
      </c>
      <c r="AD38" s="7">
        <v>41</v>
      </c>
      <c r="AE38" s="7">
        <v>51</v>
      </c>
      <c r="AF38" s="7">
        <v>1000</v>
      </c>
    </row>
    <row r="39" spans="1:32" ht="13.5" thickBot="1">
      <c r="A39">
        <v>416662</v>
      </c>
      <c r="B39">
        <v>28</v>
      </c>
      <c r="C39">
        <v>21</v>
      </c>
      <c r="D39">
        <v>3</v>
      </c>
      <c r="E39">
        <v>1</v>
      </c>
      <c r="F39">
        <v>8</v>
      </c>
      <c r="G39">
        <v>1</v>
      </c>
      <c r="H39">
        <v>13</v>
      </c>
      <c r="I39">
        <v>3</v>
      </c>
      <c r="J39">
        <v>33</v>
      </c>
      <c r="L39">
        <v>3</v>
      </c>
      <c r="M39">
        <v>26</v>
      </c>
      <c r="N39">
        <v>39</v>
      </c>
      <c r="O39">
        <f t="shared" si="0"/>
        <v>1000</v>
      </c>
      <c r="Q39">
        <v>1</v>
      </c>
      <c r="S39" s="6" t="s">
        <v>53</v>
      </c>
      <c r="T39" s="7">
        <v>3</v>
      </c>
      <c r="U39" s="7">
        <v>21</v>
      </c>
      <c r="V39" s="7">
        <v>6</v>
      </c>
      <c r="W39" s="7">
        <v>3</v>
      </c>
      <c r="X39" s="7">
        <v>13</v>
      </c>
      <c r="Y39" s="7">
        <v>28</v>
      </c>
      <c r="Z39" s="7">
        <v>23</v>
      </c>
      <c r="AA39" s="7">
        <v>3</v>
      </c>
      <c r="AB39" s="7">
        <v>48</v>
      </c>
      <c r="AC39" s="7">
        <v>3</v>
      </c>
      <c r="AD39" s="7">
        <v>3</v>
      </c>
      <c r="AE39" s="7">
        <v>29</v>
      </c>
      <c r="AF39" s="7">
        <v>3000</v>
      </c>
    </row>
    <row r="40" spans="1:32" ht="13.5" thickBot="1">
      <c r="A40">
        <v>420518</v>
      </c>
      <c r="B40">
        <v>26</v>
      </c>
      <c r="C40">
        <v>21</v>
      </c>
      <c r="D40">
        <v>6</v>
      </c>
      <c r="E40">
        <v>3</v>
      </c>
      <c r="F40">
        <v>13</v>
      </c>
      <c r="G40">
        <v>28</v>
      </c>
      <c r="H40">
        <v>19</v>
      </c>
      <c r="I40">
        <v>3</v>
      </c>
      <c r="J40">
        <v>48</v>
      </c>
      <c r="L40">
        <v>3</v>
      </c>
      <c r="M40">
        <v>3</v>
      </c>
      <c r="N40">
        <v>29</v>
      </c>
      <c r="O40">
        <f t="shared" si="0"/>
        <v>3000</v>
      </c>
      <c r="Q40">
        <v>3</v>
      </c>
      <c r="S40" s="6" t="s">
        <v>54</v>
      </c>
      <c r="T40" s="7">
        <v>15</v>
      </c>
      <c r="U40" s="7">
        <v>4</v>
      </c>
      <c r="V40" s="7">
        <v>2</v>
      </c>
      <c r="W40" s="7">
        <v>2</v>
      </c>
      <c r="X40" s="7">
        <v>7</v>
      </c>
      <c r="Y40" s="7">
        <v>27</v>
      </c>
      <c r="Z40" s="7">
        <v>10</v>
      </c>
      <c r="AA40" s="7">
        <v>1</v>
      </c>
      <c r="AB40" s="7">
        <v>9</v>
      </c>
      <c r="AC40" s="7">
        <v>7</v>
      </c>
      <c r="AD40" s="7">
        <v>27</v>
      </c>
      <c r="AE40" s="7">
        <v>45</v>
      </c>
      <c r="AF40" s="7">
        <v>1000</v>
      </c>
    </row>
    <row r="41" spans="1:32" ht="13.5" thickBot="1">
      <c r="A41">
        <v>421139</v>
      </c>
      <c r="B41">
        <v>43</v>
      </c>
      <c r="C41">
        <v>40</v>
      </c>
      <c r="D41">
        <v>7</v>
      </c>
      <c r="E41">
        <v>1</v>
      </c>
      <c r="F41">
        <v>5</v>
      </c>
      <c r="G41">
        <v>9</v>
      </c>
      <c r="H41">
        <v>7</v>
      </c>
      <c r="I41">
        <v>3</v>
      </c>
      <c r="J41">
        <v>8</v>
      </c>
      <c r="L41">
        <v>6</v>
      </c>
      <c r="M41">
        <v>22</v>
      </c>
      <c r="N41">
        <v>19</v>
      </c>
      <c r="O41">
        <f t="shared" si="0"/>
        <v>1000</v>
      </c>
      <c r="Q41">
        <v>1</v>
      </c>
      <c r="S41" s="6" t="s">
        <v>55</v>
      </c>
      <c r="T41" s="7">
        <v>20</v>
      </c>
      <c r="U41" s="7">
        <v>32</v>
      </c>
      <c r="V41" s="7">
        <v>6</v>
      </c>
      <c r="W41" s="7">
        <v>3</v>
      </c>
      <c r="X41" s="7">
        <v>13</v>
      </c>
      <c r="Y41" s="7">
        <v>32</v>
      </c>
      <c r="Z41" s="7">
        <v>13</v>
      </c>
      <c r="AA41" s="7">
        <v>3</v>
      </c>
      <c r="AB41" s="7">
        <v>44</v>
      </c>
      <c r="AC41" s="7">
        <v>1</v>
      </c>
      <c r="AD41" s="7">
        <v>31</v>
      </c>
      <c r="AE41" s="7">
        <v>1</v>
      </c>
      <c r="AF41" s="7">
        <v>3000</v>
      </c>
    </row>
    <row r="42" spans="1:32" ht="13.5" thickBot="1">
      <c r="A42">
        <v>429949</v>
      </c>
      <c r="B42">
        <v>52</v>
      </c>
      <c r="C42">
        <v>29</v>
      </c>
      <c r="D42">
        <v>6</v>
      </c>
      <c r="E42">
        <v>1</v>
      </c>
      <c r="F42">
        <v>13</v>
      </c>
      <c r="G42">
        <v>3</v>
      </c>
      <c r="H42">
        <v>12</v>
      </c>
      <c r="I42">
        <v>3</v>
      </c>
      <c r="J42">
        <v>43</v>
      </c>
      <c r="L42">
        <v>5</v>
      </c>
      <c r="M42">
        <v>13</v>
      </c>
      <c r="N42">
        <v>4</v>
      </c>
      <c r="O42">
        <f t="shared" si="0"/>
        <v>1000</v>
      </c>
      <c r="Q42">
        <v>1</v>
      </c>
      <c r="S42" s="6" t="s">
        <v>56</v>
      </c>
      <c r="T42" s="7">
        <v>3</v>
      </c>
      <c r="U42" s="7">
        <v>21</v>
      </c>
      <c r="V42" s="7">
        <v>6</v>
      </c>
      <c r="W42" s="7">
        <v>3</v>
      </c>
      <c r="X42" s="7">
        <v>13</v>
      </c>
      <c r="Y42" s="7">
        <v>28</v>
      </c>
      <c r="Z42" s="7">
        <v>23</v>
      </c>
      <c r="AA42" s="7">
        <v>3</v>
      </c>
      <c r="AB42" s="7">
        <v>48</v>
      </c>
      <c r="AC42" s="7">
        <v>3</v>
      </c>
      <c r="AD42" s="7">
        <v>3</v>
      </c>
      <c r="AE42" s="7">
        <v>29</v>
      </c>
      <c r="AF42" s="7">
        <v>3000</v>
      </c>
    </row>
    <row r="43" spans="1:32" ht="13.5" thickBot="1">
      <c r="A43">
        <v>429982</v>
      </c>
      <c r="B43">
        <v>52</v>
      </c>
      <c r="C43">
        <v>38</v>
      </c>
      <c r="D43">
        <v>6</v>
      </c>
      <c r="E43">
        <v>1</v>
      </c>
      <c r="F43">
        <v>13</v>
      </c>
      <c r="G43">
        <v>5</v>
      </c>
      <c r="H43">
        <v>12</v>
      </c>
      <c r="I43">
        <v>3</v>
      </c>
      <c r="J43">
        <v>37</v>
      </c>
      <c r="L43">
        <v>6</v>
      </c>
      <c r="M43">
        <v>32</v>
      </c>
      <c r="N43">
        <v>5</v>
      </c>
      <c r="O43">
        <f t="shared" si="0"/>
        <v>1000</v>
      </c>
      <c r="Q43">
        <v>1</v>
      </c>
      <c r="S43" s="6" t="s">
        <v>57</v>
      </c>
      <c r="T43" s="7">
        <v>32</v>
      </c>
      <c r="U43" s="7">
        <v>35</v>
      </c>
      <c r="V43" s="7">
        <v>2</v>
      </c>
      <c r="W43" s="7">
        <v>2</v>
      </c>
      <c r="X43" s="7">
        <v>7</v>
      </c>
      <c r="Y43" s="7">
        <v>27</v>
      </c>
      <c r="Z43" s="7">
        <v>24</v>
      </c>
      <c r="AA43" s="7">
        <v>3</v>
      </c>
      <c r="AB43" s="7">
        <v>13</v>
      </c>
      <c r="AC43" s="7">
        <v>7</v>
      </c>
      <c r="AD43" s="7">
        <v>27</v>
      </c>
      <c r="AE43" s="7">
        <v>46</v>
      </c>
      <c r="AF43" s="7">
        <v>1000</v>
      </c>
    </row>
    <row r="44" spans="1:32" ht="13.5" thickBot="1">
      <c r="A44">
        <v>445038</v>
      </c>
      <c r="B44">
        <v>27</v>
      </c>
      <c r="C44">
        <v>12</v>
      </c>
      <c r="D44">
        <v>4</v>
      </c>
      <c r="E44">
        <v>3</v>
      </c>
      <c r="F44">
        <v>10</v>
      </c>
      <c r="G44">
        <v>26</v>
      </c>
      <c r="H44">
        <v>16</v>
      </c>
      <c r="I44">
        <v>3</v>
      </c>
      <c r="J44">
        <v>18</v>
      </c>
      <c r="L44">
        <v>7</v>
      </c>
      <c r="M44">
        <v>23</v>
      </c>
      <c r="N44">
        <v>15</v>
      </c>
      <c r="O44">
        <f t="shared" si="0"/>
        <v>1000</v>
      </c>
      <c r="Q44">
        <v>1</v>
      </c>
      <c r="S44" s="6" t="s">
        <v>58</v>
      </c>
      <c r="T44" s="7">
        <v>48</v>
      </c>
      <c r="U44" s="7">
        <v>52</v>
      </c>
      <c r="V44" s="7">
        <v>2</v>
      </c>
      <c r="W44" s="7">
        <v>2</v>
      </c>
      <c r="X44" s="7">
        <v>7</v>
      </c>
      <c r="Y44" s="7">
        <v>27</v>
      </c>
      <c r="Z44" s="7">
        <v>1</v>
      </c>
      <c r="AA44" s="7">
        <v>1</v>
      </c>
      <c r="AB44" s="7">
        <v>3</v>
      </c>
      <c r="AC44" s="7">
        <v>7</v>
      </c>
      <c r="AD44" s="7">
        <v>27</v>
      </c>
      <c r="AE44" s="7">
        <v>41</v>
      </c>
      <c r="AF44" s="7">
        <v>1000</v>
      </c>
    </row>
    <row r="45" spans="1:32" ht="13.5" thickBot="1">
      <c r="A45">
        <v>446113</v>
      </c>
      <c r="B45">
        <v>18</v>
      </c>
      <c r="C45">
        <v>28</v>
      </c>
      <c r="D45">
        <v>6</v>
      </c>
      <c r="E45">
        <v>3</v>
      </c>
      <c r="F45">
        <v>11</v>
      </c>
      <c r="G45">
        <v>34</v>
      </c>
      <c r="H45">
        <v>9</v>
      </c>
      <c r="I45">
        <v>3</v>
      </c>
      <c r="J45">
        <v>20</v>
      </c>
      <c r="L45">
        <v>3</v>
      </c>
      <c r="M45">
        <v>8</v>
      </c>
      <c r="N45">
        <v>40</v>
      </c>
      <c r="O45">
        <f t="shared" si="0"/>
        <v>3000</v>
      </c>
      <c r="Q45">
        <v>3</v>
      </c>
      <c r="S45" s="6" t="s">
        <v>59</v>
      </c>
      <c r="T45" s="7">
        <v>28</v>
      </c>
      <c r="U45" s="7">
        <v>21</v>
      </c>
      <c r="V45" s="7">
        <v>3</v>
      </c>
      <c r="W45" s="7">
        <v>1</v>
      </c>
      <c r="X45" s="7">
        <v>8</v>
      </c>
      <c r="Y45" s="7">
        <v>1</v>
      </c>
      <c r="Z45" s="7">
        <v>13</v>
      </c>
      <c r="AA45" s="7">
        <v>3</v>
      </c>
      <c r="AB45" s="7">
        <v>33</v>
      </c>
      <c r="AC45" s="7">
        <v>3</v>
      </c>
      <c r="AD45" s="7">
        <v>26</v>
      </c>
      <c r="AE45" s="7">
        <v>39</v>
      </c>
      <c r="AF45" s="7">
        <v>1000</v>
      </c>
    </row>
    <row r="46" spans="1:32" ht="13.5" thickBot="1">
      <c r="A46">
        <v>446115</v>
      </c>
      <c r="B46">
        <v>18</v>
      </c>
      <c r="C46">
        <v>28</v>
      </c>
      <c r="D46">
        <v>6</v>
      </c>
      <c r="E46">
        <v>3</v>
      </c>
      <c r="F46">
        <v>5</v>
      </c>
      <c r="G46">
        <v>25</v>
      </c>
      <c r="H46">
        <v>9</v>
      </c>
      <c r="I46">
        <v>3</v>
      </c>
      <c r="J46">
        <v>40</v>
      </c>
      <c r="L46">
        <v>3</v>
      </c>
      <c r="M46">
        <v>19</v>
      </c>
      <c r="N46">
        <v>21</v>
      </c>
      <c r="O46">
        <f t="shared" si="0"/>
        <v>3000</v>
      </c>
      <c r="Q46">
        <v>3</v>
      </c>
      <c r="S46" s="6" t="s">
        <v>60</v>
      </c>
      <c r="T46" s="7">
        <v>26</v>
      </c>
      <c r="U46" s="7">
        <v>21</v>
      </c>
      <c r="V46" s="7">
        <v>6</v>
      </c>
      <c r="W46" s="7">
        <v>3</v>
      </c>
      <c r="X46" s="7">
        <v>13</v>
      </c>
      <c r="Y46" s="7">
        <v>28</v>
      </c>
      <c r="Z46" s="7">
        <v>19</v>
      </c>
      <c r="AA46" s="7">
        <v>3</v>
      </c>
      <c r="AB46" s="7">
        <v>48</v>
      </c>
      <c r="AC46" s="7">
        <v>3</v>
      </c>
      <c r="AD46" s="7">
        <v>3</v>
      </c>
      <c r="AE46" s="7">
        <v>29</v>
      </c>
      <c r="AF46" s="7">
        <v>3000</v>
      </c>
    </row>
    <row r="47" spans="1:32" ht="13.5" thickBot="1">
      <c r="A47">
        <v>446117</v>
      </c>
      <c r="B47">
        <v>18</v>
      </c>
      <c r="C47">
        <v>28</v>
      </c>
      <c r="D47">
        <v>6</v>
      </c>
      <c r="E47">
        <v>3</v>
      </c>
      <c r="F47">
        <v>11</v>
      </c>
      <c r="G47">
        <v>34</v>
      </c>
      <c r="H47">
        <v>9</v>
      </c>
      <c r="I47">
        <v>3</v>
      </c>
      <c r="J47">
        <v>20</v>
      </c>
      <c r="L47">
        <v>3</v>
      </c>
      <c r="M47">
        <v>8</v>
      </c>
      <c r="N47">
        <v>40</v>
      </c>
      <c r="O47">
        <f t="shared" si="0"/>
        <v>3000</v>
      </c>
      <c r="Q47">
        <v>3</v>
      </c>
      <c r="S47" s="6" t="s">
        <v>61</v>
      </c>
      <c r="T47" s="7">
        <v>43</v>
      </c>
      <c r="U47" s="7">
        <v>40</v>
      </c>
      <c r="V47" s="7">
        <v>7</v>
      </c>
      <c r="W47" s="7">
        <v>1</v>
      </c>
      <c r="X47" s="7">
        <v>5</v>
      </c>
      <c r="Y47" s="7">
        <v>9</v>
      </c>
      <c r="Z47" s="7">
        <v>7</v>
      </c>
      <c r="AA47" s="7">
        <v>3</v>
      </c>
      <c r="AB47" s="7">
        <v>8</v>
      </c>
      <c r="AC47" s="7">
        <v>6</v>
      </c>
      <c r="AD47" s="7">
        <v>22</v>
      </c>
      <c r="AE47" s="7">
        <v>19</v>
      </c>
      <c r="AF47" s="7">
        <v>1000</v>
      </c>
    </row>
    <row r="48" spans="1:32" ht="13.5" thickBot="1">
      <c r="A48">
        <v>454026</v>
      </c>
      <c r="B48">
        <v>3</v>
      </c>
      <c r="C48">
        <v>21</v>
      </c>
      <c r="D48">
        <v>6</v>
      </c>
      <c r="E48">
        <v>3</v>
      </c>
      <c r="F48">
        <v>13</v>
      </c>
      <c r="G48">
        <v>28</v>
      </c>
      <c r="H48">
        <v>23</v>
      </c>
      <c r="I48">
        <v>3</v>
      </c>
      <c r="J48">
        <v>48</v>
      </c>
      <c r="L48">
        <v>3</v>
      </c>
      <c r="M48">
        <v>3</v>
      </c>
      <c r="N48">
        <v>29</v>
      </c>
      <c r="O48">
        <f t="shared" si="0"/>
        <v>3000</v>
      </c>
      <c r="Q48">
        <v>3</v>
      </c>
      <c r="S48" s="6" t="s">
        <v>62</v>
      </c>
      <c r="T48" s="7">
        <v>52</v>
      </c>
      <c r="U48" s="7">
        <v>29</v>
      </c>
      <c r="V48" s="7">
        <v>6</v>
      </c>
      <c r="W48" s="7">
        <v>1</v>
      </c>
      <c r="X48" s="7">
        <v>13</v>
      </c>
      <c r="Y48" s="7">
        <v>3</v>
      </c>
      <c r="Z48" s="7">
        <v>12</v>
      </c>
      <c r="AA48" s="7">
        <v>3</v>
      </c>
      <c r="AB48" s="7">
        <v>43</v>
      </c>
      <c r="AC48" s="7">
        <v>5</v>
      </c>
      <c r="AD48" s="7">
        <v>13</v>
      </c>
      <c r="AE48" s="7">
        <v>4</v>
      </c>
      <c r="AF48" s="7">
        <v>1000</v>
      </c>
    </row>
    <row r="49" spans="1:32" ht="13.5" thickBot="1">
      <c r="A49">
        <v>481247</v>
      </c>
      <c r="B49">
        <v>7</v>
      </c>
      <c r="C49">
        <v>16</v>
      </c>
      <c r="D49">
        <v>6</v>
      </c>
      <c r="E49">
        <v>3</v>
      </c>
      <c r="F49">
        <v>12</v>
      </c>
      <c r="G49">
        <v>30</v>
      </c>
      <c r="H49">
        <v>18</v>
      </c>
      <c r="I49">
        <v>3</v>
      </c>
      <c r="J49">
        <v>38</v>
      </c>
      <c r="L49">
        <v>3</v>
      </c>
      <c r="M49">
        <v>14</v>
      </c>
      <c r="N49">
        <v>33</v>
      </c>
      <c r="O49">
        <f t="shared" si="0"/>
        <v>3000</v>
      </c>
      <c r="Q49">
        <v>3</v>
      </c>
      <c r="S49" s="6" t="s">
        <v>63</v>
      </c>
      <c r="T49" s="7">
        <v>52</v>
      </c>
      <c r="U49" s="7">
        <v>38</v>
      </c>
      <c r="V49" s="7">
        <v>6</v>
      </c>
      <c r="W49" s="7">
        <v>1</v>
      </c>
      <c r="X49" s="7">
        <v>13</v>
      </c>
      <c r="Y49" s="7">
        <v>5</v>
      </c>
      <c r="Z49" s="7">
        <v>12</v>
      </c>
      <c r="AA49" s="7">
        <v>3</v>
      </c>
      <c r="AB49" s="7">
        <v>37</v>
      </c>
      <c r="AC49" s="7">
        <v>6</v>
      </c>
      <c r="AD49" s="7">
        <v>32</v>
      </c>
      <c r="AE49" s="7">
        <v>5</v>
      </c>
      <c r="AF49" s="7">
        <v>1000</v>
      </c>
    </row>
    <row r="50" spans="1:32" ht="13.5" thickBot="1">
      <c r="A50">
        <v>481334</v>
      </c>
      <c r="B50">
        <v>10</v>
      </c>
      <c r="C50">
        <v>7</v>
      </c>
      <c r="D50">
        <v>2</v>
      </c>
      <c r="E50">
        <v>3</v>
      </c>
      <c r="F50">
        <v>9</v>
      </c>
      <c r="G50">
        <v>22</v>
      </c>
      <c r="H50">
        <v>25</v>
      </c>
      <c r="I50">
        <v>3</v>
      </c>
      <c r="J50">
        <v>24</v>
      </c>
      <c r="L50">
        <v>1</v>
      </c>
      <c r="M50">
        <v>6</v>
      </c>
      <c r="N50">
        <v>13</v>
      </c>
      <c r="O50">
        <f t="shared" si="0"/>
        <v>2000</v>
      </c>
      <c r="Q50">
        <v>2</v>
      </c>
      <c r="S50" s="6" t="s">
        <v>64</v>
      </c>
      <c r="T50" s="7">
        <v>27</v>
      </c>
      <c r="U50" s="7">
        <v>12</v>
      </c>
      <c r="V50" s="7">
        <v>4</v>
      </c>
      <c r="W50" s="7">
        <v>3</v>
      </c>
      <c r="X50" s="7">
        <v>10</v>
      </c>
      <c r="Y50" s="7">
        <v>26</v>
      </c>
      <c r="Z50" s="7">
        <v>16</v>
      </c>
      <c r="AA50" s="7">
        <v>3</v>
      </c>
      <c r="AB50" s="7">
        <v>18</v>
      </c>
      <c r="AC50" s="7">
        <v>7</v>
      </c>
      <c r="AD50" s="7">
        <v>23</v>
      </c>
      <c r="AE50" s="7">
        <v>15</v>
      </c>
      <c r="AF50" s="7">
        <v>1000</v>
      </c>
    </row>
    <row r="51" spans="1:32" ht="13.5" thickBot="1">
      <c r="A51">
        <v>488413</v>
      </c>
      <c r="B51">
        <v>3</v>
      </c>
      <c r="C51">
        <v>21</v>
      </c>
      <c r="D51">
        <v>6</v>
      </c>
      <c r="E51">
        <v>3</v>
      </c>
      <c r="F51">
        <v>13</v>
      </c>
      <c r="G51">
        <v>28</v>
      </c>
      <c r="H51">
        <v>23</v>
      </c>
      <c r="I51">
        <v>3</v>
      </c>
      <c r="J51">
        <v>48</v>
      </c>
      <c r="L51">
        <v>3</v>
      </c>
      <c r="M51">
        <v>3</v>
      </c>
      <c r="N51">
        <v>29</v>
      </c>
      <c r="O51">
        <f t="shared" si="0"/>
        <v>3000</v>
      </c>
      <c r="Q51">
        <v>3</v>
      </c>
      <c r="S51" s="6" t="s">
        <v>65</v>
      </c>
      <c r="T51" s="7">
        <v>18</v>
      </c>
      <c r="U51" s="7">
        <v>28</v>
      </c>
      <c r="V51" s="7">
        <v>6</v>
      </c>
      <c r="W51" s="7">
        <v>3</v>
      </c>
      <c r="X51" s="7">
        <v>11</v>
      </c>
      <c r="Y51" s="7">
        <v>34</v>
      </c>
      <c r="Z51" s="7">
        <v>9</v>
      </c>
      <c r="AA51" s="7">
        <v>3</v>
      </c>
      <c r="AB51" s="7">
        <v>20</v>
      </c>
      <c r="AC51" s="7">
        <v>3</v>
      </c>
      <c r="AD51" s="7">
        <v>8</v>
      </c>
      <c r="AE51" s="7">
        <v>40</v>
      </c>
      <c r="AF51" s="7">
        <v>3000</v>
      </c>
    </row>
    <row r="52" spans="1:32" ht="13.5" thickBot="1">
      <c r="A52">
        <v>496829</v>
      </c>
      <c r="B52">
        <v>12</v>
      </c>
      <c r="C52">
        <v>48</v>
      </c>
      <c r="D52">
        <v>2</v>
      </c>
      <c r="E52">
        <v>2</v>
      </c>
      <c r="F52">
        <v>7</v>
      </c>
      <c r="G52">
        <v>27</v>
      </c>
      <c r="H52">
        <v>21</v>
      </c>
      <c r="I52">
        <v>1</v>
      </c>
      <c r="J52">
        <v>2</v>
      </c>
      <c r="L52">
        <v>7</v>
      </c>
      <c r="M52">
        <v>27</v>
      </c>
      <c r="N52">
        <v>43</v>
      </c>
      <c r="O52">
        <f t="shared" si="0"/>
        <v>1000</v>
      </c>
      <c r="Q52">
        <v>1</v>
      </c>
      <c r="S52" s="6" t="s">
        <v>66</v>
      </c>
      <c r="T52" s="7">
        <v>18</v>
      </c>
      <c r="U52" s="7">
        <v>28</v>
      </c>
      <c r="V52" s="7">
        <v>6</v>
      </c>
      <c r="W52" s="7">
        <v>3</v>
      </c>
      <c r="X52" s="7">
        <v>5</v>
      </c>
      <c r="Y52" s="7">
        <v>25</v>
      </c>
      <c r="Z52" s="7">
        <v>9</v>
      </c>
      <c r="AA52" s="7">
        <v>3</v>
      </c>
      <c r="AB52" s="7">
        <v>40</v>
      </c>
      <c r="AC52" s="7">
        <v>3</v>
      </c>
      <c r="AD52" s="7">
        <v>19</v>
      </c>
      <c r="AE52" s="7">
        <v>21</v>
      </c>
      <c r="AF52" s="7">
        <v>3000</v>
      </c>
    </row>
    <row r="53" spans="1:32" ht="13.5" thickBot="1">
      <c r="A53">
        <v>501539</v>
      </c>
      <c r="B53">
        <v>35</v>
      </c>
      <c r="C53">
        <v>32</v>
      </c>
      <c r="D53">
        <v>6</v>
      </c>
      <c r="E53">
        <v>1</v>
      </c>
      <c r="F53">
        <v>13</v>
      </c>
      <c r="G53">
        <v>3</v>
      </c>
      <c r="H53">
        <v>30</v>
      </c>
      <c r="I53">
        <v>3</v>
      </c>
      <c r="J53">
        <v>27</v>
      </c>
      <c r="L53">
        <v>1</v>
      </c>
      <c r="M53">
        <v>33</v>
      </c>
      <c r="N53">
        <v>12</v>
      </c>
      <c r="O53">
        <f t="shared" si="0"/>
        <v>1000</v>
      </c>
      <c r="Q53">
        <v>1</v>
      </c>
      <c r="S53" s="6" t="s">
        <v>67</v>
      </c>
      <c r="T53" s="7">
        <v>18</v>
      </c>
      <c r="U53" s="7">
        <v>28</v>
      </c>
      <c r="V53" s="7">
        <v>6</v>
      </c>
      <c r="W53" s="7">
        <v>3</v>
      </c>
      <c r="X53" s="7">
        <v>11</v>
      </c>
      <c r="Y53" s="7">
        <v>34</v>
      </c>
      <c r="Z53" s="7">
        <v>9</v>
      </c>
      <c r="AA53" s="7">
        <v>3</v>
      </c>
      <c r="AB53" s="7">
        <v>20</v>
      </c>
      <c r="AC53" s="7">
        <v>3</v>
      </c>
      <c r="AD53" s="7">
        <v>8</v>
      </c>
      <c r="AE53" s="7">
        <v>40</v>
      </c>
      <c r="AF53" s="7">
        <v>3000</v>
      </c>
    </row>
    <row r="54" spans="1:32" ht="13.5" thickBot="1">
      <c r="A54">
        <v>517321</v>
      </c>
      <c r="B54">
        <v>18</v>
      </c>
      <c r="C54">
        <v>22</v>
      </c>
      <c r="D54">
        <v>6</v>
      </c>
      <c r="E54">
        <v>3</v>
      </c>
      <c r="F54">
        <v>6</v>
      </c>
      <c r="G54">
        <v>37</v>
      </c>
      <c r="H54">
        <v>16</v>
      </c>
      <c r="I54">
        <v>3</v>
      </c>
      <c r="J54">
        <v>41</v>
      </c>
      <c r="L54">
        <v>3</v>
      </c>
      <c r="M54">
        <v>28</v>
      </c>
      <c r="N54">
        <v>49</v>
      </c>
      <c r="O54">
        <f t="shared" si="0"/>
        <v>2000</v>
      </c>
      <c r="Q54">
        <v>2</v>
      </c>
      <c r="S54" s="6" t="s">
        <v>68</v>
      </c>
      <c r="T54" s="7">
        <v>3</v>
      </c>
      <c r="U54" s="7">
        <v>21</v>
      </c>
      <c r="V54" s="7">
        <v>6</v>
      </c>
      <c r="W54" s="7">
        <v>3</v>
      </c>
      <c r="X54" s="7">
        <v>13</v>
      </c>
      <c r="Y54" s="7">
        <v>28</v>
      </c>
      <c r="Z54" s="7">
        <v>23</v>
      </c>
      <c r="AA54" s="7">
        <v>3</v>
      </c>
      <c r="AB54" s="7">
        <v>48</v>
      </c>
      <c r="AC54" s="7">
        <v>3</v>
      </c>
      <c r="AD54" s="7">
        <v>3</v>
      </c>
      <c r="AE54" s="7">
        <v>29</v>
      </c>
      <c r="AF54" s="7">
        <v>3000</v>
      </c>
    </row>
    <row r="55" spans="1:32" ht="13.5" thickBot="1">
      <c r="A55">
        <v>517322</v>
      </c>
      <c r="B55">
        <v>18</v>
      </c>
      <c r="C55">
        <v>22</v>
      </c>
      <c r="D55">
        <v>6</v>
      </c>
      <c r="E55">
        <v>3</v>
      </c>
      <c r="F55">
        <v>6</v>
      </c>
      <c r="G55">
        <v>37</v>
      </c>
      <c r="H55">
        <v>16</v>
      </c>
      <c r="I55">
        <v>3</v>
      </c>
      <c r="J55">
        <v>41</v>
      </c>
      <c r="L55">
        <v>3</v>
      </c>
      <c r="M55">
        <v>28</v>
      </c>
      <c r="N55">
        <v>49</v>
      </c>
      <c r="O55">
        <f t="shared" si="0"/>
        <v>2000</v>
      </c>
      <c r="Q55">
        <v>2</v>
      </c>
      <c r="S55" s="6" t="s">
        <v>69</v>
      </c>
      <c r="T55" s="7">
        <v>7</v>
      </c>
      <c r="U55" s="7">
        <v>16</v>
      </c>
      <c r="V55" s="7">
        <v>6</v>
      </c>
      <c r="W55" s="7">
        <v>3</v>
      </c>
      <c r="X55" s="7">
        <v>12</v>
      </c>
      <c r="Y55" s="7">
        <v>30</v>
      </c>
      <c r="Z55" s="7">
        <v>18</v>
      </c>
      <c r="AA55" s="7">
        <v>3</v>
      </c>
      <c r="AB55" s="7">
        <v>38</v>
      </c>
      <c r="AC55" s="7">
        <v>3</v>
      </c>
      <c r="AD55" s="7">
        <v>14</v>
      </c>
      <c r="AE55" s="7">
        <v>33</v>
      </c>
      <c r="AF55" s="7">
        <v>3000</v>
      </c>
    </row>
    <row r="56" spans="1:32" ht="13.5" thickBot="1">
      <c r="A56">
        <v>529400</v>
      </c>
      <c r="B56">
        <v>31</v>
      </c>
      <c r="C56">
        <v>31</v>
      </c>
      <c r="D56">
        <v>6</v>
      </c>
      <c r="E56">
        <v>1</v>
      </c>
      <c r="F56">
        <v>13</v>
      </c>
      <c r="G56">
        <v>10</v>
      </c>
      <c r="H56">
        <v>8</v>
      </c>
      <c r="I56">
        <v>3</v>
      </c>
      <c r="J56">
        <v>15</v>
      </c>
      <c r="L56">
        <v>5</v>
      </c>
      <c r="M56">
        <v>9</v>
      </c>
      <c r="N56">
        <v>8</v>
      </c>
      <c r="O56">
        <f t="shared" si="0"/>
        <v>1000</v>
      </c>
      <c r="Q56">
        <v>1</v>
      </c>
      <c r="S56" s="6" t="s">
        <v>70</v>
      </c>
      <c r="T56" s="7">
        <v>10</v>
      </c>
      <c r="U56" s="7">
        <v>7</v>
      </c>
      <c r="V56" s="7">
        <v>2</v>
      </c>
      <c r="W56" s="7">
        <v>3</v>
      </c>
      <c r="X56" s="7">
        <v>9</v>
      </c>
      <c r="Y56" s="7">
        <v>22</v>
      </c>
      <c r="Z56" s="7">
        <v>25</v>
      </c>
      <c r="AA56" s="7">
        <v>3</v>
      </c>
      <c r="AB56" s="7">
        <v>24</v>
      </c>
      <c r="AC56" s="7">
        <v>1</v>
      </c>
      <c r="AD56" s="7">
        <v>6</v>
      </c>
      <c r="AE56" s="7">
        <v>13</v>
      </c>
      <c r="AF56" s="7">
        <v>2000</v>
      </c>
    </row>
    <row r="57" spans="1:32" ht="13.5" thickBot="1">
      <c r="A57">
        <v>557511</v>
      </c>
      <c r="B57">
        <v>30</v>
      </c>
      <c r="C57">
        <v>36</v>
      </c>
      <c r="D57">
        <v>6</v>
      </c>
      <c r="E57">
        <v>1</v>
      </c>
      <c r="F57">
        <v>13</v>
      </c>
      <c r="G57">
        <v>3</v>
      </c>
      <c r="H57">
        <v>15</v>
      </c>
      <c r="I57">
        <v>3</v>
      </c>
      <c r="J57">
        <v>54</v>
      </c>
      <c r="L57">
        <v>1</v>
      </c>
      <c r="M57">
        <v>25</v>
      </c>
      <c r="N57">
        <v>11</v>
      </c>
      <c r="O57">
        <f t="shared" si="0"/>
        <v>1000</v>
      </c>
      <c r="Q57">
        <v>1</v>
      </c>
      <c r="S57" s="6" t="s">
        <v>71</v>
      </c>
      <c r="T57" s="7">
        <v>3</v>
      </c>
      <c r="U57" s="7">
        <v>21</v>
      </c>
      <c r="V57" s="7">
        <v>6</v>
      </c>
      <c r="W57" s="7">
        <v>3</v>
      </c>
      <c r="X57" s="7">
        <v>13</v>
      </c>
      <c r="Y57" s="7">
        <v>28</v>
      </c>
      <c r="Z57" s="7">
        <v>23</v>
      </c>
      <c r="AA57" s="7">
        <v>3</v>
      </c>
      <c r="AB57" s="7">
        <v>48</v>
      </c>
      <c r="AC57" s="7">
        <v>3</v>
      </c>
      <c r="AD57" s="7">
        <v>3</v>
      </c>
      <c r="AE57" s="7">
        <v>29</v>
      </c>
      <c r="AF57" s="7">
        <v>3000</v>
      </c>
    </row>
    <row r="58" spans="1:32" ht="13.5" thickBot="1">
      <c r="A58">
        <v>558445</v>
      </c>
      <c r="B58">
        <v>21</v>
      </c>
      <c r="C58">
        <v>32</v>
      </c>
      <c r="D58">
        <v>7</v>
      </c>
      <c r="E58">
        <v>3</v>
      </c>
      <c r="F58">
        <v>5</v>
      </c>
      <c r="G58">
        <v>18</v>
      </c>
      <c r="H58">
        <v>21</v>
      </c>
      <c r="I58">
        <v>3</v>
      </c>
      <c r="J58">
        <v>7</v>
      </c>
      <c r="L58">
        <v>3</v>
      </c>
      <c r="M58">
        <v>22</v>
      </c>
      <c r="N58">
        <v>18</v>
      </c>
      <c r="O58">
        <f t="shared" si="0"/>
        <v>3000</v>
      </c>
      <c r="Q58">
        <v>3</v>
      </c>
      <c r="S58" s="6" t="s">
        <v>72</v>
      </c>
      <c r="T58" s="7">
        <v>12</v>
      </c>
      <c r="U58" s="7">
        <v>48</v>
      </c>
      <c r="V58" s="7">
        <v>2</v>
      </c>
      <c r="W58" s="7">
        <v>2</v>
      </c>
      <c r="X58" s="7">
        <v>7</v>
      </c>
      <c r="Y58" s="7">
        <v>27</v>
      </c>
      <c r="Z58" s="7">
        <v>21</v>
      </c>
      <c r="AA58" s="7">
        <v>1</v>
      </c>
      <c r="AB58" s="7">
        <v>2</v>
      </c>
      <c r="AC58" s="7">
        <v>7</v>
      </c>
      <c r="AD58" s="7">
        <v>27</v>
      </c>
      <c r="AE58" s="7">
        <v>43</v>
      </c>
      <c r="AF58" s="7">
        <v>1000</v>
      </c>
    </row>
    <row r="59" spans="1:32" ht="13.5" thickBot="1">
      <c r="A59">
        <v>559031</v>
      </c>
      <c r="B59">
        <v>10</v>
      </c>
      <c r="C59">
        <v>7</v>
      </c>
      <c r="D59">
        <v>2</v>
      </c>
      <c r="E59">
        <v>3</v>
      </c>
      <c r="F59">
        <v>9</v>
      </c>
      <c r="G59">
        <v>22</v>
      </c>
      <c r="H59">
        <v>25</v>
      </c>
      <c r="I59">
        <v>3</v>
      </c>
      <c r="J59">
        <v>24</v>
      </c>
      <c r="L59">
        <v>1</v>
      </c>
      <c r="M59">
        <v>6</v>
      </c>
      <c r="N59">
        <v>13</v>
      </c>
      <c r="O59">
        <f t="shared" si="0"/>
        <v>2000</v>
      </c>
      <c r="Q59">
        <v>2</v>
      </c>
      <c r="S59" s="6" t="s">
        <v>73</v>
      </c>
      <c r="T59" s="7">
        <v>35</v>
      </c>
      <c r="U59" s="7">
        <v>32</v>
      </c>
      <c r="V59" s="7">
        <v>6</v>
      </c>
      <c r="W59" s="7">
        <v>1</v>
      </c>
      <c r="X59" s="7">
        <v>13</v>
      </c>
      <c r="Y59" s="7">
        <v>3</v>
      </c>
      <c r="Z59" s="7">
        <v>30</v>
      </c>
      <c r="AA59" s="7">
        <v>3</v>
      </c>
      <c r="AB59" s="7">
        <v>27</v>
      </c>
      <c r="AC59" s="7">
        <v>1</v>
      </c>
      <c r="AD59" s="7">
        <v>33</v>
      </c>
      <c r="AE59" s="7">
        <v>12</v>
      </c>
      <c r="AF59" s="7">
        <v>1000</v>
      </c>
    </row>
    <row r="60" spans="1:32" ht="13.5" thickBot="1">
      <c r="A60">
        <v>559032</v>
      </c>
      <c r="B60">
        <v>51</v>
      </c>
      <c r="C60">
        <v>24</v>
      </c>
      <c r="D60">
        <v>6</v>
      </c>
      <c r="E60">
        <v>1</v>
      </c>
      <c r="F60">
        <v>13</v>
      </c>
      <c r="G60">
        <v>11</v>
      </c>
      <c r="H60">
        <v>29</v>
      </c>
      <c r="I60">
        <v>3</v>
      </c>
      <c r="J60">
        <v>39</v>
      </c>
      <c r="L60">
        <v>3</v>
      </c>
      <c r="M60">
        <v>2</v>
      </c>
      <c r="N60">
        <v>30</v>
      </c>
      <c r="O60">
        <f t="shared" si="0"/>
        <v>1000</v>
      </c>
      <c r="Q60">
        <v>1</v>
      </c>
      <c r="S60" s="6" t="s">
        <v>74</v>
      </c>
      <c r="T60" s="7">
        <v>18</v>
      </c>
      <c r="U60" s="7">
        <v>22</v>
      </c>
      <c r="V60" s="7">
        <v>6</v>
      </c>
      <c r="W60" s="7">
        <v>3</v>
      </c>
      <c r="X60" s="7">
        <v>6</v>
      </c>
      <c r="Y60" s="7">
        <v>37</v>
      </c>
      <c r="Z60" s="7">
        <v>16</v>
      </c>
      <c r="AA60" s="7">
        <v>3</v>
      </c>
      <c r="AB60" s="7">
        <v>41</v>
      </c>
      <c r="AC60" s="7">
        <v>3</v>
      </c>
      <c r="AD60" s="7">
        <v>28</v>
      </c>
      <c r="AE60" s="7">
        <v>49</v>
      </c>
      <c r="AF60" s="7">
        <v>2000</v>
      </c>
    </row>
    <row r="61" spans="1:32" ht="13.5" thickBot="1">
      <c r="A61">
        <v>559137</v>
      </c>
      <c r="B61">
        <v>23</v>
      </c>
      <c r="C61">
        <v>41</v>
      </c>
      <c r="D61">
        <v>6</v>
      </c>
      <c r="E61">
        <v>3</v>
      </c>
      <c r="F61">
        <v>13</v>
      </c>
      <c r="G61">
        <v>29</v>
      </c>
      <c r="H61">
        <v>19</v>
      </c>
      <c r="I61">
        <v>3</v>
      </c>
      <c r="J61">
        <v>21</v>
      </c>
      <c r="L61">
        <v>3</v>
      </c>
      <c r="M61">
        <v>36</v>
      </c>
      <c r="N61">
        <v>53</v>
      </c>
      <c r="O61">
        <f t="shared" si="0"/>
        <v>3000</v>
      </c>
      <c r="Q61">
        <v>3</v>
      </c>
      <c r="S61" s="6" t="s">
        <v>75</v>
      </c>
      <c r="T61" s="7">
        <v>18</v>
      </c>
      <c r="U61" s="7">
        <v>22</v>
      </c>
      <c r="V61" s="7">
        <v>6</v>
      </c>
      <c r="W61" s="7">
        <v>3</v>
      </c>
      <c r="X61" s="7">
        <v>6</v>
      </c>
      <c r="Y61" s="7">
        <v>37</v>
      </c>
      <c r="Z61" s="7">
        <v>16</v>
      </c>
      <c r="AA61" s="7">
        <v>3</v>
      </c>
      <c r="AB61" s="7">
        <v>41</v>
      </c>
      <c r="AC61" s="7">
        <v>3</v>
      </c>
      <c r="AD61" s="7">
        <v>28</v>
      </c>
      <c r="AE61" s="7">
        <v>49</v>
      </c>
      <c r="AF61" s="7">
        <v>2000</v>
      </c>
    </row>
    <row r="62" spans="1:32" ht="13.5" thickBot="1">
      <c r="A62">
        <v>577600</v>
      </c>
      <c r="B62">
        <v>34</v>
      </c>
      <c r="C62">
        <v>51</v>
      </c>
      <c r="D62">
        <v>2</v>
      </c>
      <c r="E62">
        <v>1</v>
      </c>
      <c r="F62">
        <v>7</v>
      </c>
      <c r="G62">
        <v>6</v>
      </c>
      <c r="H62">
        <v>2</v>
      </c>
      <c r="I62">
        <v>2</v>
      </c>
      <c r="J62">
        <v>29</v>
      </c>
      <c r="L62">
        <v>7</v>
      </c>
      <c r="M62">
        <v>45</v>
      </c>
      <c r="N62">
        <v>38</v>
      </c>
      <c r="O62">
        <f t="shared" si="0"/>
        <v>1000</v>
      </c>
      <c r="Q62">
        <v>1</v>
      </c>
      <c r="S62" s="6" t="s">
        <v>76</v>
      </c>
      <c r="T62" s="7">
        <v>31</v>
      </c>
      <c r="U62" s="7">
        <v>31</v>
      </c>
      <c r="V62" s="7">
        <v>6</v>
      </c>
      <c r="W62" s="7">
        <v>1</v>
      </c>
      <c r="X62" s="7">
        <v>13</v>
      </c>
      <c r="Y62" s="7">
        <v>10</v>
      </c>
      <c r="Z62" s="7">
        <v>8</v>
      </c>
      <c r="AA62" s="7">
        <v>3</v>
      </c>
      <c r="AB62" s="7">
        <v>15</v>
      </c>
      <c r="AC62" s="7">
        <v>5</v>
      </c>
      <c r="AD62" s="7">
        <v>9</v>
      </c>
      <c r="AE62" s="7">
        <v>8</v>
      </c>
      <c r="AF62" s="7">
        <v>1000</v>
      </c>
    </row>
    <row r="63" spans="1:32" ht="13.5" thickBot="1">
      <c r="A63">
        <v>585056</v>
      </c>
      <c r="B63">
        <v>1</v>
      </c>
      <c r="C63">
        <v>15</v>
      </c>
      <c r="D63">
        <v>6</v>
      </c>
      <c r="E63">
        <v>3</v>
      </c>
      <c r="F63">
        <v>13</v>
      </c>
      <c r="G63">
        <v>23</v>
      </c>
      <c r="H63">
        <v>2</v>
      </c>
      <c r="I63">
        <v>3</v>
      </c>
      <c r="J63">
        <v>26</v>
      </c>
      <c r="L63">
        <v>1</v>
      </c>
      <c r="M63">
        <v>4</v>
      </c>
      <c r="N63">
        <v>20</v>
      </c>
      <c r="O63">
        <f t="shared" si="0"/>
        <v>3000</v>
      </c>
      <c r="Q63">
        <v>3</v>
      </c>
      <c r="S63" s="6" t="s">
        <v>77</v>
      </c>
      <c r="T63" s="7">
        <v>30</v>
      </c>
      <c r="U63" s="7">
        <v>36</v>
      </c>
      <c r="V63" s="7">
        <v>6</v>
      </c>
      <c r="W63" s="7">
        <v>1</v>
      </c>
      <c r="X63" s="7">
        <v>13</v>
      </c>
      <c r="Y63" s="7">
        <v>3</v>
      </c>
      <c r="Z63" s="7">
        <v>15</v>
      </c>
      <c r="AA63" s="7">
        <v>3</v>
      </c>
      <c r="AB63" s="7">
        <v>54</v>
      </c>
      <c r="AC63" s="7">
        <v>1</v>
      </c>
      <c r="AD63" s="7">
        <v>25</v>
      </c>
      <c r="AE63" s="7">
        <v>11</v>
      </c>
      <c r="AF63" s="7">
        <v>1000</v>
      </c>
    </row>
    <row r="64" spans="1:32" ht="13.5" thickBot="1">
      <c r="A64">
        <v>590771</v>
      </c>
      <c r="B64">
        <v>30</v>
      </c>
      <c r="C64">
        <v>37</v>
      </c>
      <c r="D64">
        <v>6</v>
      </c>
      <c r="E64">
        <v>1</v>
      </c>
      <c r="F64">
        <v>13</v>
      </c>
      <c r="G64">
        <v>3</v>
      </c>
      <c r="H64">
        <v>15</v>
      </c>
      <c r="I64">
        <v>3</v>
      </c>
      <c r="J64">
        <v>55</v>
      </c>
      <c r="L64">
        <v>1</v>
      </c>
      <c r="M64">
        <v>25</v>
      </c>
      <c r="N64">
        <v>11</v>
      </c>
      <c r="O64">
        <f t="shared" si="0"/>
        <v>1000</v>
      </c>
      <c r="Q64">
        <v>1</v>
      </c>
      <c r="S64" s="6" t="s">
        <v>78</v>
      </c>
      <c r="T64" s="7">
        <v>21</v>
      </c>
      <c r="U64" s="7">
        <v>32</v>
      </c>
      <c r="V64" s="7">
        <v>7</v>
      </c>
      <c r="W64" s="7">
        <v>3</v>
      </c>
      <c r="X64" s="7">
        <v>5</v>
      </c>
      <c r="Y64" s="7">
        <v>18</v>
      </c>
      <c r="Z64" s="7">
        <v>21</v>
      </c>
      <c r="AA64" s="7">
        <v>3</v>
      </c>
      <c r="AB64" s="7">
        <v>7</v>
      </c>
      <c r="AC64" s="7">
        <v>3</v>
      </c>
      <c r="AD64" s="7">
        <v>22</v>
      </c>
      <c r="AE64" s="7">
        <v>18</v>
      </c>
      <c r="AF64" s="7">
        <v>3000</v>
      </c>
    </row>
    <row r="65" spans="1:32" ht="13.5" thickBot="1">
      <c r="A65">
        <v>621720</v>
      </c>
      <c r="B65">
        <v>31</v>
      </c>
      <c r="C65">
        <v>31</v>
      </c>
      <c r="D65">
        <v>6</v>
      </c>
      <c r="E65">
        <v>1</v>
      </c>
      <c r="F65">
        <v>13</v>
      </c>
      <c r="G65">
        <v>10</v>
      </c>
      <c r="H65">
        <v>8</v>
      </c>
      <c r="I65">
        <v>3</v>
      </c>
      <c r="J65">
        <v>15</v>
      </c>
      <c r="L65">
        <v>5</v>
      </c>
      <c r="M65">
        <v>9</v>
      </c>
      <c r="N65">
        <v>8</v>
      </c>
      <c r="O65">
        <f t="shared" si="0"/>
        <v>1000</v>
      </c>
      <c r="Q65">
        <v>1</v>
      </c>
      <c r="S65" s="6" t="s">
        <v>79</v>
      </c>
      <c r="T65" s="7">
        <v>10</v>
      </c>
      <c r="U65" s="7">
        <v>7</v>
      </c>
      <c r="V65" s="7">
        <v>2</v>
      </c>
      <c r="W65" s="7">
        <v>3</v>
      </c>
      <c r="X65" s="7">
        <v>9</v>
      </c>
      <c r="Y65" s="7">
        <v>22</v>
      </c>
      <c r="Z65" s="7">
        <v>25</v>
      </c>
      <c r="AA65" s="7">
        <v>3</v>
      </c>
      <c r="AB65" s="7">
        <v>24</v>
      </c>
      <c r="AC65" s="7">
        <v>1</v>
      </c>
      <c r="AD65" s="7">
        <v>6</v>
      </c>
      <c r="AE65" s="7">
        <v>13</v>
      </c>
      <c r="AF65" s="7">
        <v>2000</v>
      </c>
    </row>
    <row r="66" spans="1:32" ht="13.5" thickBot="1">
      <c r="A66">
        <v>622662</v>
      </c>
      <c r="B66">
        <v>16</v>
      </c>
      <c r="C66">
        <v>1</v>
      </c>
      <c r="D66">
        <v>2</v>
      </c>
      <c r="E66">
        <v>3</v>
      </c>
      <c r="F66">
        <v>7</v>
      </c>
      <c r="G66">
        <v>19</v>
      </c>
      <c r="H66">
        <v>20</v>
      </c>
      <c r="I66">
        <v>3</v>
      </c>
      <c r="J66">
        <v>19</v>
      </c>
      <c r="L66">
        <v>7</v>
      </c>
      <c r="M66">
        <v>40</v>
      </c>
      <c r="N66">
        <v>34</v>
      </c>
      <c r="O66">
        <f t="shared" si="0"/>
        <v>1000</v>
      </c>
      <c r="Q66">
        <v>1</v>
      </c>
      <c r="S66" s="6" t="s">
        <v>80</v>
      </c>
      <c r="T66" s="7">
        <v>51</v>
      </c>
      <c r="U66" s="7">
        <v>24</v>
      </c>
      <c r="V66" s="7">
        <v>6</v>
      </c>
      <c r="W66" s="7">
        <v>1</v>
      </c>
      <c r="X66" s="7">
        <v>13</v>
      </c>
      <c r="Y66" s="7">
        <v>11</v>
      </c>
      <c r="Z66" s="7">
        <v>29</v>
      </c>
      <c r="AA66" s="7">
        <v>3</v>
      </c>
      <c r="AB66" s="7">
        <v>39</v>
      </c>
      <c r="AC66" s="7">
        <v>3</v>
      </c>
      <c r="AD66" s="7">
        <v>2</v>
      </c>
      <c r="AE66" s="7">
        <v>30</v>
      </c>
      <c r="AF66" s="7">
        <v>1000</v>
      </c>
    </row>
    <row r="67" spans="1:32" ht="13.5" thickBot="1">
      <c r="A67">
        <v>640120</v>
      </c>
      <c r="B67">
        <v>38</v>
      </c>
      <c r="C67">
        <v>13</v>
      </c>
      <c r="D67">
        <v>6</v>
      </c>
      <c r="E67">
        <v>1</v>
      </c>
      <c r="F67">
        <v>13</v>
      </c>
      <c r="G67">
        <v>7</v>
      </c>
      <c r="H67">
        <v>10</v>
      </c>
      <c r="I67">
        <v>3</v>
      </c>
      <c r="J67">
        <v>49</v>
      </c>
      <c r="L67">
        <v>6</v>
      </c>
      <c r="M67">
        <v>3</v>
      </c>
      <c r="N67">
        <v>28</v>
      </c>
      <c r="O67">
        <f aca="true" t="shared" si="1" ref="O67:O95">Q67*1000</f>
        <v>1000</v>
      </c>
      <c r="Q67">
        <v>1</v>
      </c>
      <c r="S67" s="6" t="s">
        <v>81</v>
      </c>
      <c r="T67" s="7">
        <v>23</v>
      </c>
      <c r="U67" s="7">
        <v>41</v>
      </c>
      <c r="V67" s="7">
        <v>6</v>
      </c>
      <c r="W67" s="7">
        <v>3</v>
      </c>
      <c r="X67" s="7">
        <v>13</v>
      </c>
      <c r="Y67" s="7">
        <v>29</v>
      </c>
      <c r="Z67" s="7">
        <v>19</v>
      </c>
      <c r="AA67" s="7">
        <v>3</v>
      </c>
      <c r="AB67" s="7">
        <v>21</v>
      </c>
      <c r="AC67" s="7">
        <v>3</v>
      </c>
      <c r="AD67" s="7">
        <v>36</v>
      </c>
      <c r="AE67" s="7">
        <v>53</v>
      </c>
      <c r="AF67" s="7">
        <v>3000</v>
      </c>
    </row>
    <row r="68" spans="1:32" ht="13.5" thickBot="1">
      <c r="A68">
        <v>661474</v>
      </c>
      <c r="B68">
        <v>5</v>
      </c>
      <c r="C68">
        <v>47</v>
      </c>
      <c r="D68">
        <v>2</v>
      </c>
      <c r="E68">
        <v>3</v>
      </c>
      <c r="F68">
        <v>7</v>
      </c>
      <c r="G68">
        <v>38</v>
      </c>
      <c r="H68">
        <v>4</v>
      </c>
      <c r="I68">
        <v>3</v>
      </c>
      <c r="J68">
        <v>50</v>
      </c>
      <c r="L68">
        <v>7</v>
      </c>
      <c r="M68">
        <v>42</v>
      </c>
      <c r="N68">
        <v>7</v>
      </c>
      <c r="O68">
        <f t="shared" si="1"/>
        <v>1000</v>
      </c>
      <c r="Q68">
        <v>1</v>
      </c>
      <c r="S68" s="6" t="s">
        <v>82</v>
      </c>
      <c r="T68" s="7">
        <v>34</v>
      </c>
      <c r="U68" s="7">
        <v>51</v>
      </c>
      <c r="V68" s="7">
        <v>2</v>
      </c>
      <c r="W68" s="7">
        <v>1</v>
      </c>
      <c r="X68" s="7">
        <v>7</v>
      </c>
      <c r="Y68" s="7">
        <v>6</v>
      </c>
      <c r="Z68" s="7">
        <v>2</v>
      </c>
      <c r="AA68" s="7">
        <v>2</v>
      </c>
      <c r="AB68" s="7">
        <v>29</v>
      </c>
      <c r="AC68" s="7">
        <v>7</v>
      </c>
      <c r="AD68" s="7">
        <v>45</v>
      </c>
      <c r="AE68" s="7">
        <v>38</v>
      </c>
      <c r="AF68" s="7">
        <v>1000</v>
      </c>
    </row>
    <row r="69" spans="1:32" ht="13.5" thickBot="1">
      <c r="A69">
        <v>681791</v>
      </c>
      <c r="B69">
        <v>10</v>
      </c>
      <c r="C69">
        <v>7</v>
      </c>
      <c r="D69">
        <v>2</v>
      </c>
      <c r="E69">
        <v>3</v>
      </c>
      <c r="F69">
        <v>9</v>
      </c>
      <c r="G69">
        <v>22</v>
      </c>
      <c r="H69">
        <v>25</v>
      </c>
      <c r="I69">
        <v>3</v>
      </c>
      <c r="J69">
        <v>24</v>
      </c>
      <c r="L69">
        <v>1</v>
      </c>
      <c r="M69">
        <v>6</v>
      </c>
      <c r="N69">
        <v>13</v>
      </c>
      <c r="O69">
        <f t="shared" si="1"/>
        <v>2000</v>
      </c>
      <c r="Q69">
        <v>2</v>
      </c>
      <c r="S69" s="6" t="s">
        <v>83</v>
      </c>
      <c r="T69" s="7">
        <v>1</v>
      </c>
      <c r="U69" s="7">
        <v>15</v>
      </c>
      <c r="V69" s="7">
        <v>6</v>
      </c>
      <c r="W69" s="7">
        <v>3</v>
      </c>
      <c r="X69" s="7">
        <v>13</v>
      </c>
      <c r="Y69" s="7">
        <v>23</v>
      </c>
      <c r="Z69" s="7">
        <v>2</v>
      </c>
      <c r="AA69" s="7">
        <v>3</v>
      </c>
      <c r="AB69" s="7">
        <v>26</v>
      </c>
      <c r="AC69" s="7">
        <v>1</v>
      </c>
      <c r="AD69" s="7">
        <v>4</v>
      </c>
      <c r="AE69" s="7">
        <v>20</v>
      </c>
      <c r="AF69" s="7">
        <v>3000</v>
      </c>
    </row>
    <row r="70" spans="1:32" ht="13.5" thickBot="1">
      <c r="A70">
        <v>722244</v>
      </c>
      <c r="B70">
        <v>19</v>
      </c>
      <c r="C70">
        <v>43</v>
      </c>
      <c r="D70">
        <v>2</v>
      </c>
      <c r="E70">
        <v>3</v>
      </c>
      <c r="F70">
        <v>7</v>
      </c>
      <c r="G70">
        <v>38</v>
      </c>
      <c r="H70">
        <v>14</v>
      </c>
      <c r="I70">
        <v>2</v>
      </c>
      <c r="J70">
        <v>47</v>
      </c>
      <c r="L70">
        <v>7</v>
      </c>
      <c r="M70">
        <v>46</v>
      </c>
      <c r="N70">
        <v>37</v>
      </c>
      <c r="O70">
        <f t="shared" si="1"/>
        <v>1000</v>
      </c>
      <c r="Q70">
        <v>1</v>
      </c>
      <c r="S70" s="6" t="s">
        <v>84</v>
      </c>
      <c r="T70" s="7">
        <v>30</v>
      </c>
      <c r="U70" s="7">
        <v>37</v>
      </c>
      <c r="V70" s="7">
        <v>6</v>
      </c>
      <c r="W70" s="7">
        <v>1</v>
      </c>
      <c r="X70" s="7">
        <v>13</v>
      </c>
      <c r="Y70" s="7">
        <v>3</v>
      </c>
      <c r="Z70" s="7">
        <v>15</v>
      </c>
      <c r="AA70" s="7">
        <v>3</v>
      </c>
      <c r="AB70" s="7">
        <v>55</v>
      </c>
      <c r="AC70" s="7">
        <v>1</v>
      </c>
      <c r="AD70" s="7">
        <v>25</v>
      </c>
      <c r="AE70" s="7">
        <v>11</v>
      </c>
      <c r="AF70" s="7">
        <v>1000</v>
      </c>
    </row>
    <row r="71" spans="1:32" ht="13.5" thickBot="1">
      <c r="A71">
        <v>741025</v>
      </c>
      <c r="B71">
        <v>40</v>
      </c>
      <c r="C71">
        <v>2</v>
      </c>
      <c r="D71">
        <v>2</v>
      </c>
      <c r="E71">
        <v>1</v>
      </c>
      <c r="F71">
        <v>7</v>
      </c>
      <c r="G71">
        <v>14</v>
      </c>
      <c r="H71">
        <v>19</v>
      </c>
      <c r="I71">
        <v>3</v>
      </c>
      <c r="J71">
        <v>51</v>
      </c>
      <c r="L71">
        <v>7</v>
      </c>
      <c r="M71">
        <v>37</v>
      </c>
      <c r="N71">
        <v>31</v>
      </c>
      <c r="O71">
        <f t="shared" si="1"/>
        <v>1000</v>
      </c>
      <c r="Q71">
        <v>1</v>
      </c>
      <c r="S71" s="6" t="s">
        <v>85</v>
      </c>
      <c r="T71" s="7">
        <v>31</v>
      </c>
      <c r="U71" s="7">
        <v>31</v>
      </c>
      <c r="V71" s="7">
        <v>6</v>
      </c>
      <c r="W71" s="7">
        <v>1</v>
      </c>
      <c r="X71" s="7">
        <v>13</v>
      </c>
      <c r="Y71" s="7">
        <v>10</v>
      </c>
      <c r="Z71" s="7">
        <v>8</v>
      </c>
      <c r="AA71" s="7">
        <v>3</v>
      </c>
      <c r="AB71" s="7">
        <v>15</v>
      </c>
      <c r="AC71" s="7">
        <v>5</v>
      </c>
      <c r="AD71" s="7">
        <v>9</v>
      </c>
      <c r="AE71" s="7">
        <v>8</v>
      </c>
      <c r="AF71" s="7">
        <v>1000</v>
      </c>
    </row>
    <row r="72" spans="1:32" ht="13.5" thickBot="1">
      <c r="A72">
        <v>747622</v>
      </c>
      <c r="B72">
        <v>25</v>
      </c>
      <c r="C72">
        <v>25</v>
      </c>
      <c r="D72">
        <v>6</v>
      </c>
      <c r="E72">
        <v>3</v>
      </c>
      <c r="F72">
        <v>13</v>
      </c>
      <c r="G72">
        <v>31</v>
      </c>
      <c r="H72">
        <v>31</v>
      </c>
      <c r="I72">
        <v>3</v>
      </c>
      <c r="J72">
        <v>56</v>
      </c>
      <c r="L72">
        <v>1</v>
      </c>
      <c r="M72">
        <v>21</v>
      </c>
      <c r="N72">
        <v>57</v>
      </c>
      <c r="O72">
        <f t="shared" si="1"/>
        <v>2000</v>
      </c>
      <c r="Q72">
        <v>2</v>
      </c>
      <c r="S72" s="6" t="s">
        <v>86</v>
      </c>
      <c r="T72" s="7">
        <v>16</v>
      </c>
      <c r="U72" s="7">
        <v>1</v>
      </c>
      <c r="V72" s="7">
        <v>2</v>
      </c>
      <c r="W72" s="7">
        <v>3</v>
      </c>
      <c r="X72" s="7">
        <v>7</v>
      </c>
      <c r="Y72" s="7">
        <v>19</v>
      </c>
      <c r="Z72" s="7">
        <v>20</v>
      </c>
      <c r="AA72" s="7">
        <v>3</v>
      </c>
      <c r="AB72" s="7">
        <v>19</v>
      </c>
      <c r="AC72" s="7">
        <v>7</v>
      </c>
      <c r="AD72" s="7">
        <v>40</v>
      </c>
      <c r="AE72" s="7">
        <v>34</v>
      </c>
      <c r="AF72" s="7">
        <v>1000</v>
      </c>
    </row>
    <row r="73" spans="1:32" ht="13.5" thickBot="1">
      <c r="A73">
        <v>788867</v>
      </c>
      <c r="B73">
        <v>49</v>
      </c>
      <c r="C73">
        <v>32</v>
      </c>
      <c r="D73">
        <v>6</v>
      </c>
      <c r="E73">
        <v>1</v>
      </c>
      <c r="F73">
        <v>13</v>
      </c>
      <c r="G73">
        <v>3</v>
      </c>
      <c r="H73">
        <v>26</v>
      </c>
      <c r="I73">
        <v>3</v>
      </c>
      <c r="J73">
        <v>53</v>
      </c>
      <c r="L73">
        <v>5</v>
      </c>
      <c r="M73">
        <v>24</v>
      </c>
      <c r="N73">
        <v>10</v>
      </c>
      <c r="O73">
        <f t="shared" si="1"/>
        <v>1000</v>
      </c>
      <c r="Q73">
        <v>1</v>
      </c>
      <c r="S73" s="6" t="s">
        <v>87</v>
      </c>
      <c r="T73" s="7">
        <v>38</v>
      </c>
      <c r="U73" s="7">
        <v>13</v>
      </c>
      <c r="V73" s="7">
        <v>6</v>
      </c>
      <c r="W73" s="7">
        <v>1</v>
      </c>
      <c r="X73" s="7">
        <v>13</v>
      </c>
      <c r="Y73" s="7">
        <v>7</v>
      </c>
      <c r="Z73" s="7">
        <v>10</v>
      </c>
      <c r="AA73" s="7">
        <v>3</v>
      </c>
      <c r="AB73" s="7">
        <v>49</v>
      </c>
      <c r="AC73" s="7">
        <v>6</v>
      </c>
      <c r="AD73" s="7">
        <v>3</v>
      </c>
      <c r="AE73" s="7">
        <v>28</v>
      </c>
      <c r="AF73" s="7">
        <v>1000</v>
      </c>
    </row>
    <row r="74" spans="1:32" ht="13.5" thickBot="1">
      <c r="A74">
        <v>790142</v>
      </c>
      <c r="B74">
        <v>23</v>
      </c>
      <c r="C74">
        <v>41</v>
      </c>
      <c r="D74">
        <v>6</v>
      </c>
      <c r="E74">
        <v>3</v>
      </c>
      <c r="F74">
        <v>13</v>
      </c>
      <c r="G74">
        <v>29</v>
      </c>
      <c r="H74">
        <v>19</v>
      </c>
      <c r="I74">
        <v>3</v>
      </c>
      <c r="J74">
        <v>21</v>
      </c>
      <c r="L74">
        <v>3</v>
      </c>
      <c r="M74">
        <v>36</v>
      </c>
      <c r="N74">
        <v>52</v>
      </c>
      <c r="O74">
        <f t="shared" si="1"/>
        <v>3000</v>
      </c>
      <c r="Q74">
        <v>3</v>
      </c>
      <c r="S74" s="6" t="s">
        <v>88</v>
      </c>
      <c r="T74" s="7">
        <v>5</v>
      </c>
      <c r="U74" s="7">
        <v>47</v>
      </c>
      <c r="V74" s="7">
        <v>2</v>
      </c>
      <c r="W74" s="7">
        <v>3</v>
      </c>
      <c r="X74" s="7">
        <v>7</v>
      </c>
      <c r="Y74" s="7">
        <v>38</v>
      </c>
      <c r="Z74" s="7">
        <v>4</v>
      </c>
      <c r="AA74" s="7">
        <v>3</v>
      </c>
      <c r="AB74" s="7">
        <v>50</v>
      </c>
      <c r="AC74" s="7">
        <v>7</v>
      </c>
      <c r="AD74" s="7">
        <v>42</v>
      </c>
      <c r="AE74" s="7">
        <v>7</v>
      </c>
      <c r="AF74" s="7">
        <v>1000</v>
      </c>
    </row>
    <row r="75" spans="1:32" ht="13.5" thickBot="1">
      <c r="A75">
        <v>823089</v>
      </c>
      <c r="B75">
        <v>37</v>
      </c>
      <c r="C75">
        <v>5</v>
      </c>
      <c r="D75">
        <v>2</v>
      </c>
      <c r="E75">
        <v>1</v>
      </c>
      <c r="F75">
        <v>7</v>
      </c>
      <c r="G75">
        <v>6</v>
      </c>
      <c r="H75">
        <v>17</v>
      </c>
      <c r="I75">
        <v>3</v>
      </c>
      <c r="J75">
        <v>22</v>
      </c>
      <c r="L75">
        <v>7</v>
      </c>
      <c r="M75">
        <v>44</v>
      </c>
      <c r="N75">
        <v>6</v>
      </c>
      <c r="O75">
        <f t="shared" si="1"/>
        <v>1000</v>
      </c>
      <c r="Q75">
        <v>1</v>
      </c>
      <c r="S75" s="6" t="s">
        <v>89</v>
      </c>
      <c r="T75" s="7">
        <v>10</v>
      </c>
      <c r="U75" s="7">
        <v>7</v>
      </c>
      <c r="V75" s="7">
        <v>2</v>
      </c>
      <c r="W75" s="7">
        <v>3</v>
      </c>
      <c r="X75" s="7">
        <v>9</v>
      </c>
      <c r="Y75" s="7">
        <v>22</v>
      </c>
      <c r="Z75" s="7">
        <v>25</v>
      </c>
      <c r="AA75" s="7">
        <v>3</v>
      </c>
      <c r="AB75" s="7">
        <v>24</v>
      </c>
      <c r="AC75" s="7">
        <v>1</v>
      </c>
      <c r="AD75" s="7">
        <v>6</v>
      </c>
      <c r="AE75" s="7">
        <v>13</v>
      </c>
      <c r="AF75" s="7">
        <v>2000</v>
      </c>
    </row>
    <row r="76" spans="1:32" ht="13.5" thickBot="1">
      <c r="A76">
        <v>833795</v>
      </c>
      <c r="B76">
        <v>10</v>
      </c>
      <c r="C76">
        <v>7</v>
      </c>
      <c r="D76">
        <v>2</v>
      </c>
      <c r="E76">
        <v>3</v>
      </c>
      <c r="F76">
        <v>9</v>
      </c>
      <c r="G76">
        <v>22</v>
      </c>
      <c r="H76">
        <v>25</v>
      </c>
      <c r="I76">
        <v>3</v>
      </c>
      <c r="J76">
        <v>24</v>
      </c>
      <c r="L76">
        <v>1</v>
      </c>
      <c r="M76">
        <v>6</v>
      </c>
      <c r="N76">
        <v>13</v>
      </c>
      <c r="O76">
        <f t="shared" si="1"/>
        <v>2000</v>
      </c>
      <c r="Q76">
        <v>2</v>
      </c>
      <c r="S76" s="6" t="s">
        <v>90</v>
      </c>
      <c r="T76" s="7">
        <v>19</v>
      </c>
      <c r="U76" s="7">
        <v>43</v>
      </c>
      <c r="V76" s="7">
        <v>2</v>
      </c>
      <c r="W76" s="7">
        <v>3</v>
      </c>
      <c r="X76" s="7">
        <v>7</v>
      </c>
      <c r="Y76" s="7">
        <v>38</v>
      </c>
      <c r="Z76" s="7">
        <v>14</v>
      </c>
      <c r="AA76" s="7">
        <v>2</v>
      </c>
      <c r="AB76" s="7">
        <v>47</v>
      </c>
      <c r="AC76" s="7">
        <v>7</v>
      </c>
      <c r="AD76" s="7">
        <v>46</v>
      </c>
      <c r="AE76" s="7">
        <v>37</v>
      </c>
      <c r="AF76" s="7">
        <v>1000</v>
      </c>
    </row>
    <row r="77" spans="1:32" ht="13.5" thickBot="1">
      <c r="A77">
        <v>835686</v>
      </c>
      <c r="B77">
        <v>29</v>
      </c>
      <c r="C77">
        <v>53</v>
      </c>
      <c r="D77">
        <v>2</v>
      </c>
      <c r="E77">
        <v>2</v>
      </c>
      <c r="F77">
        <v>7</v>
      </c>
      <c r="G77">
        <v>27</v>
      </c>
      <c r="H77">
        <v>22</v>
      </c>
      <c r="I77">
        <v>1</v>
      </c>
      <c r="J77">
        <v>35</v>
      </c>
      <c r="L77">
        <v>7</v>
      </c>
      <c r="M77">
        <v>27</v>
      </c>
      <c r="N77">
        <v>44</v>
      </c>
      <c r="O77">
        <f t="shared" si="1"/>
        <v>1000</v>
      </c>
      <c r="Q77">
        <v>1</v>
      </c>
      <c r="S77" s="6" t="s">
        <v>91</v>
      </c>
      <c r="T77" s="7">
        <v>40</v>
      </c>
      <c r="U77" s="7">
        <v>2</v>
      </c>
      <c r="V77" s="7">
        <v>2</v>
      </c>
      <c r="W77" s="7">
        <v>1</v>
      </c>
      <c r="X77" s="7">
        <v>7</v>
      </c>
      <c r="Y77" s="7">
        <v>14</v>
      </c>
      <c r="Z77" s="7">
        <v>19</v>
      </c>
      <c r="AA77" s="7">
        <v>3</v>
      </c>
      <c r="AB77" s="7">
        <v>51</v>
      </c>
      <c r="AC77" s="7">
        <v>7</v>
      </c>
      <c r="AD77" s="7">
        <v>37</v>
      </c>
      <c r="AE77" s="7">
        <v>31</v>
      </c>
      <c r="AF77" s="7">
        <v>1000</v>
      </c>
    </row>
    <row r="78" spans="1:32" ht="13.5" thickBot="1">
      <c r="A78">
        <v>837533</v>
      </c>
      <c r="B78">
        <v>36</v>
      </c>
      <c r="C78">
        <v>10</v>
      </c>
      <c r="D78">
        <v>1</v>
      </c>
      <c r="E78">
        <v>1</v>
      </c>
      <c r="F78">
        <v>3</v>
      </c>
      <c r="G78">
        <v>4</v>
      </c>
      <c r="H78">
        <v>18</v>
      </c>
      <c r="I78">
        <v>2</v>
      </c>
      <c r="J78">
        <v>23</v>
      </c>
      <c r="L78">
        <v>7</v>
      </c>
      <c r="M78">
        <v>43</v>
      </c>
      <c r="N78">
        <v>54</v>
      </c>
      <c r="O78">
        <f t="shared" si="1"/>
        <v>1000</v>
      </c>
      <c r="Q78">
        <v>1</v>
      </c>
      <c r="S78" s="6" t="s">
        <v>92</v>
      </c>
      <c r="T78" s="7">
        <v>25</v>
      </c>
      <c r="U78" s="7">
        <v>25</v>
      </c>
      <c r="V78" s="7">
        <v>6</v>
      </c>
      <c r="W78" s="7">
        <v>3</v>
      </c>
      <c r="X78" s="7">
        <v>13</v>
      </c>
      <c r="Y78" s="7">
        <v>31</v>
      </c>
      <c r="Z78" s="7">
        <v>31</v>
      </c>
      <c r="AA78" s="7">
        <v>3</v>
      </c>
      <c r="AB78" s="7">
        <v>56</v>
      </c>
      <c r="AC78" s="7">
        <v>1</v>
      </c>
      <c r="AD78" s="7">
        <v>21</v>
      </c>
      <c r="AE78" s="7">
        <v>57</v>
      </c>
      <c r="AF78" s="7">
        <v>2000</v>
      </c>
    </row>
    <row r="79" spans="1:32" ht="13.5" thickBot="1">
      <c r="A79">
        <v>849078</v>
      </c>
      <c r="B79">
        <v>7</v>
      </c>
      <c r="C79">
        <v>16</v>
      </c>
      <c r="D79">
        <v>6</v>
      </c>
      <c r="E79">
        <v>3</v>
      </c>
      <c r="F79">
        <v>12</v>
      </c>
      <c r="G79">
        <v>30</v>
      </c>
      <c r="H79">
        <v>18</v>
      </c>
      <c r="I79">
        <v>3</v>
      </c>
      <c r="J79">
        <v>38</v>
      </c>
      <c r="L79">
        <v>3</v>
      </c>
      <c r="M79">
        <v>14</v>
      </c>
      <c r="N79">
        <v>33</v>
      </c>
      <c r="O79">
        <f t="shared" si="1"/>
        <v>3000</v>
      </c>
      <c r="Q79">
        <v>3</v>
      </c>
      <c r="S79" s="6" t="s">
        <v>93</v>
      </c>
      <c r="T79" s="7">
        <v>49</v>
      </c>
      <c r="U79" s="7">
        <v>32</v>
      </c>
      <c r="V79" s="7">
        <v>6</v>
      </c>
      <c r="W79" s="7">
        <v>1</v>
      </c>
      <c r="X79" s="7">
        <v>13</v>
      </c>
      <c r="Y79" s="7">
        <v>3</v>
      </c>
      <c r="Z79" s="7">
        <v>26</v>
      </c>
      <c r="AA79" s="7">
        <v>3</v>
      </c>
      <c r="AB79" s="7">
        <v>53</v>
      </c>
      <c r="AC79" s="7">
        <v>5</v>
      </c>
      <c r="AD79" s="7">
        <v>24</v>
      </c>
      <c r="AE79" s="7">
        <v>10</v>
      </c>
      <c r="AF79" s="7">
        <v>1000</v>
      </c>
    </row>
    <row r="80" spans="1:32" ht="13.5" thickBot="1">
      <c r="A80">
        <v>867787</v>
      </c>
      <c r="B80">
        <v>53</v>
      </c>
      <c r="C80">
        <v>3</v>
      </c>
      <c r="D80">
        <v>2</v>
      </c>
      <c r="E80">
        <v>2</v>
      </c>
      <c r="F80">
        <v>7</v>
      </c>
      <c r="G80">
        <v>27</v>
      </c>
      <c r="H80">
        <v>29</v>
      </c>
      <c r="I80">
        <v>1</v>
      </c>
      <c r="J80">
        <v>4</v>
      </c>
      <c r="L80">
        <v>4</v>
      </c>
      <c r="M80">
        <v>27</v>
      </c>
      <c r="N80">
        <v>42</v>
      </c>
      <c r="O80">
        <f t="shared" si="1"/>
        <v>1000</v>
      </c>
      <c r="Q80">
        <v>1</v>
      </c>
      <c r="S80" s="6" t="s">
        <v>94</v>
      </c>
      <c r="T80" s="7">
        <v>23</v>
      </c>
      <c r="U80" s="7">
        <v>41</v>
      </c>
      <c r="V80" s="7">
        <v>6</v>
      </c>
      <c r="W80" s="7">
        <v>3</v>
      </c>
      <c r="X80" s="7">
        <v>13</v>
      </c>
      <c r="Y80" s="7">
        <v>29</v>
      </c>
      <c r="Z80" s="7">
        <v>19</v>
      </c>
      <c r="AA80" s="7">
        <v>3</v>
      </c>
      <c r="AB80" s="7">
        <v>21</v>
      </c>
      <c r="AC80" s="7">
        <v>3</v>
      </c>
      <c r="AD80" s="7">
        <v>36</v>
      </c>
      <c r="AE80" s="7">
        <v>52</v>
      </c>
      <c r="AF80" s="7">
        <v>3000</v>
      </c>
    </row>
    <row r="81" spans="1:32" ht="13.5" thickBot="1">
      <c r="A81">
        <v>879597</v>
      </c>
      <c r="B81">
        <v>24</v>
      </c>
      <c r="C81">
        <v>11</v>
      </c>
      <c r="D81">
        <v>3</v>
      </c>
      <c r="E81">
        <v>3</v>
      </c>
      <c r="F81">
        <v>8</v>
      </c>
      <c r="G81">
        <v>24</v>
      </c>
      <c r="H81">
        <v>11</v>
      </c>
      <c r="I81">
        <v>3</v>
      </c>
      <c r="J81">
        <v>57</v>
      </c>
      <c r="L81">
        <v>3</v>
      </c>
      <c r="M81">
        <v>15</v>
      </c>
      <c r="N81">
        <v>32</v>
      </c>
      <c r="O81">
        <f t="shared" si="1"/>
        <v>2000</v>
      </c>
      <c r="Q81">
        <v>2</v>
      </c>
      <c r="S81" s="6" t="s">
        <v>95</v>
      </c>
      <c r="T81" s="7">
        <v>37</v>
      </c>
      <c r="U81" s="7">
        <v>5</v>
      </c>
      <c r="V81" s="7">
        <v>2</v>
      </c>
      <c r="W81" s="7">
        <v>1</v>
      </c>
      <c r="X81" s="7">
        <v>7</v>
      </c>
      <c r="Y81" s="7">
        <v>6</v>
      </c>
      <c r="Z81" s="7">
        <v>17</v>
      </c>
      <c r="AA81" s="7">
        <v>3</v>
      </c>
      <c r="AB81" s="7">
        <v>22</v>
      </c>
      <c r="AC81" s="7">
        <v>7</v>
      </c>
      <c r="AD81" s="7">
        <v>44</v>
      </c>
      <c r="AE81" s="7">
        <v>6</v>
      </c>
      <c r="AF81" s="7">
        <v>1000</v>
      </c>
    </row>
    <row r="82" spans="1:32" ht="13.5" thickBot="1">
      <c r="A82">
        <v>881074</v>
      </c>
      <c r="B82">
        <v>39</v>
      </c>
      <c r="C82">
        <v>6</v>
      </c>
      <c r="D82">
        <v>2</v>
      </c>
      <c r="E82">
        <v>1</v>
      </c>
      <c r="F82">
        <v>9</v>
      </c>
      <c r="G82">
        <v>17</v>
      </c>
      <c r="H82">
        <v>5</v>
      </c>
      <c r="I82">
        <v>3</v>
      </c>
      <c r="J82">
        <v>30</v>
      </c>
      <c r="L82">
        <v>6</v>
      </c>
      <c r="M82">
        <v>11</v>
      </c>
      <c r="N82">
        <v>2</v>
      </c>
      <c r="O82">
        <f t="shared" si="1"/>
        <v>1000</v>
      </c>
      <c r="Q82">
        <v>1</v>
      </c>
      <c r="S82" s="6" t="s">
        <v>96</v>
      </c>
      <c r="T82" s="7">
        <v>10</v>
      </c>
      <c r="U82" s="7">
        <v>7</v>
      </c>
      <c r="V82" s="7">
        <v>2</v>
      </c>
      <c r="W82" s="7">
        <v>3</v>
      </c>
      <c r="X82" s="7">
        <v>9</v>
      </c>
      <c r="Y82" s="7">
        <v>22</v>
      </c>
      <c r="Z82" s="7">
        <v>25</v>
      </c>
      <c r="AA82" s="7">
        <v>3</v>
      </c>
      <c r="AB82" s="7">
        <v>24</v>
      </c>
      <c r="AC82" s="7">
        <v>1</v>
      </c>
      <c r="AD82" s="7">
        <v>6</v>
      </c>
      <c r="AE82" s="7">
        <v>13</v>
      </c>
      <c r="AF82" s="7">
        <v>2000</v>
      </c>
    </row>
    <row r="83" spans="1:32" ht="13.5" thickBot="1">
      <c r="A83">
        <v>881093</v>
      </c>
      <c r="B83">
        <v>39</v>
      </c>
      <c r="C83">
        <v>6</v>
      </c>
      <c r="D83">
        <v>2</v>
      </c>
      <c r="E83">
        <v>1</v>
      </c>
      <c r="F83">
        <v>9</v>
      </c>
      <c r="G83">
        <v>17</v>
      </c>
      <c r="H83">
        <v>5</v>
      </c>
      <c r="I83">
        <v>3</v>
      </c>
      <c r="J83">
        <v>30</v>
      </c>
      <c r="L83">
        <v>6</v>
      </c>
      <c r="M83">
        <v>11</v>
      </c>
      <c r="N83">
        <v>2</v>
      </c>
      <c r="O83">
        <f t="shared" si="1"/>
        <v>1000</v>
      </c>
      <c r="Q83">
        <v>1</v>
      </c>
      <c r="S83" s="6" t="s">
        <v>97</v>
      </c>
      <c r="T83" s="7">
        <v>29</v>
      </c>
      <c r="U83" s="7">
        <v>53</v>
      </c>
      <c r="V83" s="7">
        <v>2</v>
      </c>
      <c r="W83" s="7">
        <v>2</v>
      </c>
      <c r="X83" s="7">
        <v>7</v>
      </c>
      <c r="Y83" s="7">
        <v>27</v>
      </c>
      <c r="Z83" s="7">
        <v>22</v>
      </c>
      <c r="AA83" s="7">
        <v>1</v>
      </c>
      <c r="AB83" s="7">
        <v>35</v>
      </c>
      <c r="AC83" s="7">
        <v>7</v>
      </c>
      <c r="AD83" s="7">
        <v>27</v>
      </c>
      <c r="AE83" s="7">
        <v>44</v>
      </c>
      <c r="AF83" s="7">
        <v>1000</v>
      </c>
    </row>
    <row r="84" spans="1:32" ht="13.5" thickBot="1">
      <c r="A84">
        <v>882576</v>
      </c>
      <c r="B84">
        <v>39</v>
      </c>
      <c r="C84">
        <v>6</v>
      </c>
      <c r="D84">
        <v>2</v>
      </c>
      <c r="E84">
        <v>1</v>
      </c>
      <c r="F84">
        <v>9</v>
      </c>
      <c r="G84">
        <v>17</v>
      </c>
      <c r="H84">
        <v>5</v>
      </c>
      <c r="I84">
        <v>3</v>
      </c>
      <c r="J84">
        <v>30</v>
      </c>
      <c r="L84">
        <v>6</v>
      </c>
      <c r="M84">
        <v>11</v>
      </c>
      <c r="N84">
        <v>2</v>
      </c>
      <c r="O84">
        <f t="shared" si="1"/>
        <v>1000</v>
      </c>
      <c r="Q84">
        <v>1</v>
      </c>
      <c r="S84" s="6" t="s">
        <v>98</v>
      </c>
      <c r="T84" s="7">
        <v>36</v>
      </c>
      <c r="U84" s="7">
        <v>10</v>
      </c>
      <c r="V84" s="7">
        <v>1</v>
      </c>
      <c r="W84" s="7">
        <v>1</v>
      </c>
      <c r="X84" s="7">
        <v>3</v>
      </c>
      <c r="Y84" s="7">
        <v>4</v>
      </c>
      <c r="Z84" s="7">
        <v>18</v>
      </c>
      <c r="AA84" s="7">
        <v>2</v>
      </c>
      <c r="AB84" s="7">
        <v>23</v>
      </c>
      <c r="AC84" s="7">
        <v>7</v>
      </c>
      <c r="AD84" s="7">
        <v>43</v>
      </c>
      <c r="AE84" s="7">
        <v>54</v>
      </c>
      <c r="AF84" s="7">
        <v>1000</v>
      </c>
    </row>
    <row r="85" spans="1:32" ht="13.5" thickBot="1">
      <c r="A85">
        <v>910625</v>
      </c>
      <c r="B85">
        <v>10</v>
      </c>
      <c r="C85">
        <v>7</v>
      </c>
      <c r="D85">
        <v>2</v>
      </c>
      <c r="E85">
        <v>3</v>
      </c>
      <c r="F85">
        <v>9</v>
      </c>
      <c r="G85">
        <v>22</v>
      </c>
      <c r="H85">
        <v>25</v>
      </c>
      <c r="I85">
        <v>3</v>
      </c>
      <c r="J85">
        <v>24</v>
      </c>
      <c r="L85">
        <v>1</v>
      </c>
      <c r="M85">
        <v>6</v>
      </c>
      <c r="N85">
        <v>13</v>
      </c>
      <c r="O85">
        <f t="shared" si="1"/>
        <v>2000</v>
      </c>
      <c r="Q85">
        <v>2</v>
      </c>
      <c r="S85" s="6" t="s">
        <v>99</v>
      </c>
      <c r="T85" s="7">
        <v>7</v>
      </c>
      <c r="U85" s="7">
        <v>16</v>
      </c>
      <c r="V85" s="7">
        <v>6</v>
      </c>
      <c r="W85" s="7">
        <v>3</v>
      </c>
      <c r="X85" s="7">
        <v>12</v>
      </c>
      <c r="Y85" s="7">
        <v>30</v>
      </c>
      <c r="Z85" s="7">
        <v>18</v>
      </c>
      <c r="AA85" s="7">
        <v>3</v>
      </c>
      <c r="AB85" s="7">
        <v>38</v>
      </c>
      <c r="AC85" s="7">
        <v>3</v>
      </c>
      <c r="AD85" s="7">
        <v>14</v>
      </c>
      <c r="AE85" s="7">
        <v>33</v>
      </c>
      <c r="AF85" s="7">
        <v>3000</v>
      </c>
    </row>
    <row r="86" spans="1:32" ht="13.5" thickBot="1">
      <c r="A86">
        <v>916242</v>
      </c>
      <c r="B86">
        <v>47</v>
      </c>
      <c r="C86">
        <v>26</v>
      </c>
      <c r="D86">
        <v>5</v>
      </c>
      <c r="E86">
        <v>1</v>
      </c>
      <c r="F86">
        <v>5</v>
      </c>
      <c r="G86">
        <v>13</v>
      </c>
      <c r="H86">
        <v>18</v>
      </c>
      <c r="I86">
        <v>3</v>
      </c>
      <c r="J86">
        <v>52</v>
      </c>
      <c r="L86">
        <v>3</v>
      </c>
      <c r="M86">
        <v>35</v>
      </c>
      <c r="N86">
        <v>24</v>
      </c>
      <c r="O86">
        <f t="shared" si="1"/>
        <v>1000</v>
      </c>
      <c r="Q86">
        <v>1</v>
      </c>
      <c r="S86" s="6" t="s">
        <v>100</v>
      </c>
      <c r="T86" s="7">
        <v>53</v>
      </c>
      <c r="U86" s="7">
        <v>3</v>
      </c>
      <c r="V86" s="7">
        <v>2</v>
      </c>
      <c r="W86" s="7">
        <v>2</v>
      </c>
      <c r="X86" s="7">
        <v>7</v>
      </c>
      <c r="Y86" s="7">
        <v>27</v>
      </c>
      <c r="Z86" s="7">
        <v>29</v>
      </c>
      <c r="AA86" s="7">
        <v>1</v>
      </c>
      <c r="AB86" s="7">
        <v>4</v>
      </c>
      <c r="AC86" s="7">
        <v>4</v>
      </c>
      <c r="AD86" s="7">
        <v>27</v>
      </c>
      <c r="AE86" s="7">
        <v>42</v>
      </c>
      <c r="AF86" s="7">
        <v>1000</v>
      </c>
    </row>
    <row r="87" spans="1:32" ht="13.5" thickBot="1">
      <c r="A87">
        <v>926467</v>
      </c>
      <c r="B87">
        <v>50</v>
      </c>
      <c r="C87">
        <v>19</v>
      </c>
      <c r="D87">
        <v>5</v>
      </c>
      <c r="E87">
        <v>1</v>
      </c>
      <c r="F87">
        <v>5</v>
      </c>
      <c r="G87">
        <v>8</v>
      </c>
      <c r="H87">
        <v>22</v>
      </c>
      <c r="I87">
        <v>2</v>
      </c>
      <c r="J87">
        <v>1</v>
      </c>
      <c r="L87">
        <v>7</v>
      </c>
      <c r="M87">
        <v>38</v>
      </c>
      <c r="N87">
        <v>22</v>
      </c>
      <c r="O87">
        <f t="shared" si="1"/>
        <v>1000</v>
      </c>
      <c r="Q87">
        <v>1</v>
      </c>
      <c r="S87" s="6" t="s">
        <v>101</v>
      </c>
      <c r="T87" s="7">
        <v>24</v>
      </c>
      <c r="U87" s="7">
        <v>11</v>
      </c>
      <c r="V87" s="7">
        <v>3</v>
      </c>
      <c r="W87" s="7">
        <v>3</v>
      </c>
      <c r="X87" s="7">
        <v>8</v>
      </c>
      <c r="Y87" s="7">
        <v>24</v>
      </c>
      <c r="Z87" s="7">
        <v>11</v>
      </c>
      <c r="AA87" s="7">
        <v>3</v>
      </c>
      <c r="AB87" s="7">
        <v>57</v>
      </c>
      <c r="AC87" s="7">
        <v>3</v>
      </c>
      <c r="AD87" s="7">
        <v>15</v>
      </c>
      <c r="AE87" s="7">
        <v>32</v>
      </c>
      <c r="AF87" s="7">
        <v>2000</v>
      </c>
    </row>
    <row r="88" spans="1:32" ht="13.5" thickBot="1">
      <c r="A88">
        <v>977884</v>
      </c>
      <c r="B88">
        <v>46</v>
      </c>
      <c r="C88">
        <v>27</v>
      </c>
      <c r="D88">
        <v>7</v>
      </c>
      <c r="E88">
        <v>1</v>
      </c>
      <c r="F88">
        <v>9</v>
      </c>
      <c r="G88">
        <v>9</v>
      </c>
      <c r="H88">
        <v>6</v>
      </c>
      <c r="I88">
        <v>3</v>
      </c>
      <c r="J88">
        <v>45</v>
      </c>
      <c r="L88">
        <v>6</v>
      </c>
      <c r="M88">
        <v>30</v>
      </c>
      <c r="N88">
        <v>26</v>
      </c>
      <c r="O88">
        <f t="shared" si="1"/>
        <v>1000</v>
      </c>
      <c r="Q88">
        <v>1</v>
      </c>
      <c r="S88" s="6" t="s">
        <v>102</v>
      </c>
      <c r="T88" s="7">
        <v>39</v>
      </c>
      <c r="U88" s="7">
        <v>6</v>
      </c>
      <c r="V88" s="7">
        <v>2</v>
      </c>
      <c r="W88" s="7">
        <v>1</v>
      </c>
      <c r="X88" s="7">
        <v>9</v>
      </c>
      <c r="Y88" s="7">
        <v>17</v>
      </c>
      <c r="Z88" s="7">
        <v>5</v>
      </c>
      <c r="AA88" s="7">
        <v>3</v>
      </c>
      <c r="AB88" s="7">
        <v>30</v>
      </c>
      <c r="AC88" s="7">
        <v>6</v>
      </c>
      <c r="AD88" s="7">
        <v>11</v>
      </c>
      <c r="AE88" s="7">
        <v>2</v>
      </c>
      <c r="AF88" s="7">
        <v>1000</v>
      </c>
    </row>
    <row r="89" spans="1:32" ht="13.5" thickBot="1">
      <c r="A89">
        <v>977922</v>
      </c>
      <c r="B89">
        <v>46</v>
      </c>
      <c r="C89">
        <v>27</v>
      </c>
      <c r="D89">
        <v>7</v>
      </c>
      <c r="E89">
        <v>1</v>
      </c>
      <c r="F89">
        <v>9</v>
      </c>
      <c r="G89">
        <v>9</v>
      </c>
      <c r="H89">
        <v>6</v>
      </c>
      <c r="I89">
        <v>3</v>
      </c>
      <c r="J89">
        <v>45</v>
      </c>
      <c r="L89">
        <v>6</v>
      </c>
      <c r="M89">
        <v>30</v>
      </c>
      <c r="N89">
        <v>26</v>
      </c>
      <c r="O89">
        <f t="shared" si="1"/>
        <v>1000</v>
      </c>
      <c r="Q89">
        <v>1</v>
      </c>
      <c r="S89" s="6" t="s">
        <v>103</v>
      </c>
      <c r="T89" s="7">
        <v>39</v>
      </c>
      <c r="U89" s="7">
        <v>6</v>
      </c>
      <c r="V89" s="7">
        <v>2</v>
      </c>
      <c r="W89" s="7">
        <v>1</v>
      </c>
      <c r="X89" s="7">
        <v>9</v>
      </c>
      <c r="Y89" s="7">
        <v>17</v>
      </c>
      <c r="Z89" s="7">
        <v>5</v>
      </c>
      <c r="AA89" s="7">
        <v>3</v>
      </c>
      <c r="AB89" s="7">
        <v>30</v>
      </c>
      <c r="AC89" s="7">
        <v>6</v>
      </c>
      <c r="AD89" s="7">
        <v>11</v>
      </c>
      <c r="AE89" s="7">
        <v>2</v>
      </c>
      <c r="AF89" s="7">
        <v>1000</v>
      </c>
    </row>
    <row r="90" spans="1:32" ht="13.5" thickBot="1">
      <c r="A90">
        <v>977934</v>
      </c>
      <c r="B90">
        <v>46</v>
      </c>
      <c r="C90">
        <v>27</v>
      </c>
      <c r="D90">
        <v>7</v>
      </c>
      <c r="E90">
        <v>1</v>
      </c>
      <c r="F90">
        <v>9</v>
      </c>
      <c r="G90">
        <v>9</v>
      </c>
      <c r="H90">
        <v>6</v>
      </c>
      <c r="I90">
        <v>3</v>
      </c>
      <c r="J90">
        <v>45</v>
      </c>
      <c r="L90">
        <v>6</v>
      </c>
      <c r="M90">
        <v>30</v>
      </c>
      <c r="N90">
        <v>27</v>
      </c>
      <c r="O90">
        <f t="shared" si="1"/>
        <v>1000</v>
      </c>
      <c r="Q90">
        <v>1</v>
      </c>
      <c r="S90" s="6" t="s">
        <v>104</v>
      </c>
      <c r="T90" s="7">
        <v>39</v>
      </c>
      <c r="U90" s="7">
        <v>6</v>
      </c>
      <c r="V90" s="7">
        <v>2</v>
      </c>
      <c r="W90" s="7">
        <v>1</v>
      </c>
      <c r="X90" s="7">
        <v>9</v>
      </c>
      <c r="Y90" s="7">
        <v>17</v>
      </c>
      <c r="Z90" s="7">
        <v>5</v>
      </c>
      <c r="AA90" s="7">
        <v>3</v>
      </c>
      <c r="AB90" s="7">
        <v>30</v>
      </c>
      <c r="AC90" s="7">
        <v>6</v>
      </c>
      <c r="AD90" s="7">
        <v>11</v>
      </c>
      <c r="AE90" s="7">
        <v>2</v>
      </c>
      <c r="AF90" s="7">
        <v>1000</v>
      </c>
    </row>
    <row r="91" spans="1:32" ht="13.5" thickBot="1">
      <c r="A91">
        <v>987785</v>
      </c>
      <c r="B91">
        <v>1</v>
      </c>
      <c r="C91">
        <v>15</v>
      </c>
      <c r="D91">
        <v>6</v>
      </c>
      <c r="E91">
        <v>3</v>
      </c>
      <c r="F91">
        <v>13</v>
      </c>
      <c r="G91">
        <v>23</v>
      </c>
      <c r="H91">
        <v>2</v>
      </c>
      <c r="I91">
        <v>3</v>
      </c>
      <c r="J91">
        <v>26</v>
      </c>
      <c r="L91">
        <v>1</v>
      </c>
      <c r="M91">
        <v>4</v>
      </c>
      <c r="N91">
        <v>20</v>
      </c>
      <c r="O91">
        <f t="shared" si="1"/>
        <v>3000</v>
      </c>
      <c r="Q91">
        <v>3</v>
      </c>
      <c r="S91" s="6" t="s">
        <v>105</v>
      </c>
      <c r="T91" s="7">
        <v>10</v>
      </c>
      <c r="U91" s="7">
        <v>7</v>
      </c>
      <c r="V91" s="7">
        <v>2</v>
      </c>
      <c r="W91" s="7">
        <v>3</v>
      </c>
      <c r="X91" s="7">
        <v>9</v>
      </c>
      <c r="Y91" s="7">
        <v>22</v>
      </c>
      <c r="Z91" s="7">
        <v>25</v>
      </c>
      <c r="AA91" s="7">
        <v>3</v>
      </c>
      <c r="AB91" s="7">
        <v>24</v>
      </c>
      <c r="AC91" s="7">
        <v>1</v>
      </c>
      <c r="AD91" s="7">
        <v>6</v>
      </c>
      <c r="AE91" s="7">
        <v>13</v>
      </c>
      <c r="AF91" s="7">
        <v>2000</v>
      </c>
    </row>
    <row r="92" spans="1:32" ht="13.5" thickBot="1">
      <c r="A92">
        <v>988020</v>
      </c>
      <c r="B92">
        <v>3</v>
      </c>
      <c r="C92">
        <v>21</v>
      </c>
      <c r="D92">
        <v>6</v>
      </c>
      <c r="E92">
        <v>3</v>
      </c>
      <c r="F92">
        <v>13</v>
      </c>
      <c r="G92">
        <v>28</v>
      </c>
      <c r="H92">
        <v>23</v>
      </c>
      <c r="I92">
        <v>3</v>
      </c>
      <c r="J92">
        <v>48</v>
      </c>
      <c r="L92">
        <v>3</v>
      </c>
      <c r="M92">
        <v>3</v>
      </c>
      <c r="N92">
        <v>29</v>
      </c>
      <c r="O92">
        <f t="shared" si="1"/>
        <v>3000</v>
      </c>
      <c r="Q92">
        <v>3</v>
      </c>
      <c r="S92" s="6" t="s">
        <v>106</v>
      </c>
      <c r="T92" s="7">
        <v>47</v>
      </c>
      <c r="U92" s="7">
        <v>26</v>
      </c>
      <c r="V92" s="7">
        <v>5</v>
      </c>
      <c r="W92" s="7">
        <v>1</v>
      </c>
      <c r="X92" s="7">
        <v>5</v>
      </c>
      <c r="Y92" s="7">
        <v>13</v>
      </c>
      <c r="Z92" s="7">
        <v>18</v>
      </c>
      <c r="AA92" s="7">
        <v>3</v>
      </c>
      <c r="AB92" s="7">
        <v>52</v>
      </c>
      <c r="AC92" s="7">
        <v>3</v>
      </c>
      <c r="AD92" s="7">
        <v>35</v>
      </c>
      <c r="AE92" s="7">
        <v>24</v>
      </c>
      <c r="AF92" s="7">
        <v>1000</v>
      </c>
    </row>
    <row r="93" spans="1:32" ht="13.5" thickBot="1">
      <c r="A93">
        <v>988062</v>
      </c>
      <c r="B93">
        <v>3</v>
      </c>
      <c r="C93">
        <v>21</v>
      </c>
      <c r="D93">
        <v>6</v>
      </c>
      <c r="E93">
        <v>3</v>
      </c>
      <c r="F93">
        <v>13</v>
      </c>
      <c r="G93">
        <v>28</v>
      </c>
      <c r="H93">
        <v>23</v>
      </c>
      <c r="I93">
        <v>3</v>
      </c>
      <c r="J93">
        <v>48</v>
      </c>
      <c r="L93">
        <v>3</v>
      </c>
      <c r="M93">
        <v>3</v>
      </c>
      <c r="N93">
        <v>29</v>
      </c>
      <c r="O93">
        <f t="shared" si="1"/>
        <v>3000</v>
      </c>
      <c r="Q93">
        <v>3</v>
      </c>
      <c r="S93" s="6" t="s">
        <v>107</v>
      </c>
      <c r="T93" s="7">
        <v>50</v>
      </c>
      <c r="U93" s="7">
        <v>19</v>
      </c>
      <c r="V93" s="7">
        <v>5</v>
      </c>
      <c r="W93" s="7">
        <v>1</v>
      </c>
      <c r="X93" s="7">
        <v>5</v>
      </c>
      <c r="Y93" s="7">
        <v>8</v>
      </c>
      <c r="Z93" s="7">
        <v>22</v>
      </c>
      <c r="AA93" s="7">
        <v>2</v>
      </c>
      <c r="AB93" s="7">
        <v>1</v>
      </c>
      <c r="AC93" s="7">
        <v>7</v>
      </c>
      <c r="AD93" s="7">
        <v>38</v>
      </c>
      <c r="AE93" s="7">
        <v>22</v>
      </c>
      <c r="AF93" s="7">
        <v>1000</v>
      </c>
    </row>
    <row r="94" spans="1:32" ht="13.5" thickBot="1">
      <c r="A94">
        <v>990282</v>
      </c>
      <c r="B94">
        <v>47</v>
      </c>
      <c r="C94">
        <v>26</v>
      </c>
      <c r="D94">
        <v>5</v>
      </c>
      <c r="E94">
        <v>1</v>
      </c>
      <c r="F94">
        <v>5</v>
      </c>
      <c r="G94">
        <v>13</v>
      </c>
      <c r="H94">
        <v>18</v>
      </c>
      <c r="I94">
        <v>3</v>
      </c>
      <c r="J94">
        <v>52</v>
      </c>
      <c r="L94">
        <v>3</v>
      </c>
      <c r="M94">
        <v>35</v>
      </c>
      <c r="N94">
        <v>24</v>
      </c>
      <c r="O94">
        <f t="shared" si="1"/>
        <v>1000</v>
      </c>
      <c r="Q94">
        <v>1</v>
      </c>
      <c r="S94" s="6" t="s">
        <v>108</v>
      </c>
      <c r="T94" s="7">
        <v>46</v>
      </c>
      <c r="U94" s="7">
        <v>27</v>
      </c>
      <c r="V94" s="7">
        <v>7</v>
      </c>
      <c r="W94" s="7">
        <v>1</v>
      </c>
      <c r="X94" s="7">
        <v>9</v>
      </c>
      <c r="Y94" s="7">
        <v>9</v>
      </c>
      <c r="Z94" s="7">
        <v>6</v>
      </c>
      <c r="AA94" s="7">
        <v>3</v>
      </c>
      <c r="AB94" s="7">
        <v>45</v>
      </c>
      <c r="AC94" s="7">
        <v>6</v>
      </c>
      <c r="AD94" s="7">
        <v>30</v>
      </c>
      <c r="AE94" s="7">
        <v>26</v>
      </c>
      <c r="AF94" s="7">
        <v>1000</v>
      </c>
    </row>
    <row r="95" spans="1:32" ht="13.5" thickBot="1">
      <c r="A95">
        <v>1007917</v>
      </c>
      <c r="B95">
        <v>42</v>
      </c>
      <c r="C95">
        <v>27</v>
      </c>
      <c r="D95">
        <v>7</v>
      </c>
      <c r="E95">
        <v>1</v>
      </c>
      <c r="F95">
        <v>9</v>
      </c>
      <c r="G95">
        <v>9</v>
      </c>
      <c r="H95">
        <v>29</v>
      </c>
      <c r="I95">
        <v>3</v>
      </c>
      <c r="J95">
        <v>45</v>
      </c>
      <c r="L95">
        <v>3</v>
      </c>
      <c r="M95">
        <v>29</v>
      </c>
      <c r="N95">
        <v>25</v>
      </c>
      <c r="O95">
        <f t="shared" si="1"/>
        <v>1000</v>
      </c>
      <c r="Q95">
        <v>1</v>
      </c>
      <c r="S95" s="6" t="s">
        <v>109</v>
      </c>
      <c r="T95" s="7">
        <v>46</v>
      </c>
      <c r="U95" s="7">
        <v>27</v>
      </c>
      <c r="V95" s="7">
        <v>7</v>
      </c>
      <c r="W95" s="7">
        <v>1</v>
      </c>
      <c r="X95" s="7">
        <v>9</v>
      </c>
      <c r="Y95" s="7">
        <v>9</v>
      </c>
      <c r="Z95" s="7">
        <v>6</v>
      </c>
      <c r="AA95" s="7">
        <v>3</v>
      </c>
      <c r="AB95" s="7">
        <v>45</v>
      </c>
      <c r="AC95" s="7">
        <v>6</v>
      </c>
      <c r="AD95" s="7">
        <v>30</v>
      </c>
      <c r="AE95" s="7">
        <v>26</v>
      </c>
      <c r="AF95" s="7">
        <v>1000</v>
      </c>
    </row>
    <row r="96" spans="19:32" ht="13.5" thickBot="1">
      <c r="S96" s="6" t="s">
        <v>110</v>
      </c>
      <c r="T96" s="7">
        <v>46</v>
      </c>
      <c r="U96" s="7">
        <v>27</v>
      </c>
      <c r="V96" s="7">
        <v>7</v>
      </c>
      <c r="W96" s="7">
        <v>1</v>
      </c>
      <c r="X96" s="7">
        <v>9</v>
      </c>
      <c r="Y96" s="7">
        <v>9</v>
      </c>
      <c r="Z96" s="7">
        <v>6</v>
      </c>
      <c r="AA96" s="7">
        <v>3</v>
      </c>
      <c r="AB96" s="7">
        <v>45</v>
      </c>
      <c r="AC96" s="7">
        <v>6</v>
      </c>
      <c r="AD96" s="7">
        <v>30</v>
      </c>
      <c r="AE96" s="7">
        <v>27</v>
      </c>
      <c r="AF96" s="7">
        <v>1000</v>
      </c>
    </row>
    <row r="97" spans="19:32" ht="13.5" thickBot="1">
      <c r="S97" s="6" t="s">
        <v>111</v>
      </c>
      <c r="T97" s="7">
        <v>1</v>
      </c>
      <c r="U97" s="7">
        <v>15</v>
      </c>
      <c r="V97" s="7">
        <v>6</v>
      </c>
      <c r="W97" s="7">
        <v>3</v>
      </c>
      <c r="X97" s="7">
        <v>13</v>
      </c>
      <c r="Y97" s="7">
        <v>23</v>
      </c>
      <c r="Z97" s="7">
        <v>2</v>
      </c>
      <c r="AA97" s="7">
        <v>3</v>
      </c>
      <c r="AB97" s="7">
        <v>26</v>
      </c>
      <c r="AC97" s="7">
        <v>1</v>
      </c>
      <c r="AD97" s="7">
        <v>4</v>
      </c>
      <c r="AE97" s="7">
        <v>20</v>
      </c>
      <c r="AF97" s="7">
        <v>3000</v>
      </c>
    </row>
    <row r="98" spans="19:32" ht="13.5" thickBot="1">
      <c r="S98" s="6" t="s">
        <v>112</v>
      </c>
      <c r="T98" s="7">
        <v>3</v>
      </c>
      <c r="U98" s="7">
        <v>21</v>
      </c>
      <c r="V98" s="7">
        <v>6</v>
      </c>
      <c r="W98" s="7">
        <v>3</v>
      </c>
      <c r="X98" s="7">
        <v>13</v>
      </c>
      <c r="Y98" s="7">
        <v>28</v>
      </c>
      <c r="Z98" s="7">
        <v>23</v>
      </c>
      <c r="AA98" s="7">
        <v>3</v>
      </c>
      <c r="AB98" s="7">
        <v>48</v>
      </c>
      <c r="AC98" s="7">
        <v>3</v>
      </c>
      <c r="AD98" s="7">
        <v>3</v>
      </c>
      <c r="AE98" s="7">
        <v>29</v>
      </c>
      <c r="AF98" s="7">
        <v>3000</v>
      </c>
    </row>
    <row r="99" spans="19:32" ht="13.5" thickBot="1">
      <c r="S99" s="6" t="s">
        <v>113</v>
      </c>
      <c r="T99" s="7">
        <v>3</v>
      </c>
      <c r="U99" s="7">
        <v>21</v>
      </c>
      <c r="V99" s="7">
        <v>6</v>
      </c>
      <c r="W99" s="7">
        <v>3</v>
      </c>
      <c r="X99" s="7">
        <v>13</v>
      </c>
      <c r="Y99" s="7">
        <v>28</v>
      </c>
      <c r="Z99" s="7">
        <v>23</v>
      </c>
      <c r="AA99" s="7">
        <v>3</v>
      </c>
      <c r="AB99" s="7">
        <v>48</v>
      </c>
      <c r="AC99" s="7">
        <v>3</v>
      </c>
      <c r="AD99" s="7">
        <v>3</v>
      </c>
      <c r="AE99" s="7">
        <v>29</v>
      </c>
      <c r="AF99" s="7">
        <v>3000</v>
      </c>
    </row>
    <row r="100" spans="19:32" ht="13.5" thickBot="1">
      <c r="S100" s="6" t="s">
        <v>114</v>
      </c>
      <c r="T100" s="7">
        <v>47</v>
      </c>
      <c r="U100" s="7">
        <v>26</v>
      </c>
      <c r="V100" s="7">
        <v>5</v>
      </c>
      <c r="W100" s="7">
        <v>1</v>
      </c>
      <c r="X100" s="7">
        <v>5</v>
      </c>
      <c r="Y100" s="7">
        <v>13</v>
      </c>
      <c r="Z100" s="7">
        <v>18</v>
      </c>
      <c r="AA100" s="7">
        <v>3</v>
      </c>
      <c r="AB100" s="7">
        <v>52</v>
      </c>
      <c r="AC100" s="7">
        <v>3</v>
      </c>
      <c r="AD100" s="7">
        <v>35</v>
      </c>
      <c r="AE100" s="7">
        <v>24</v>
      </c>
      <c r="AF100" s="7">
        <v>1000</v>
      </c>
    </row>
    <row r="101" spans="19:32" ht="13.5" thickBot="1">
      <c r="S101" s="6" t="s">
        <v>115</v>
      </c>
      <c r="T101" s="7">
        <v>42</v>
      </c>
      <c r="U101" s="7">
        <v>27</v>
      </c>
      <c r="V101" s="7">
        <v>7</v>
      </c>
      <c r="W101" s="7">
        <v>1</v>
      </c>
      <c r="X101" s="7">
        <v>9</v>
      </c>
      <c r="Y101" s="7">
        <v>9</v>
      </c>
      <c r="Z101" s="7">
        <v>29</v>
      </c>
      <c r="AA101" s="7">
        <v>3</v>
      </c>
      <c r="AB101" s="7">
        <v>45</v>
      </c>
      <c r="AC101" s="7">
        <v>3</v>
      </c>
      <c r="AD101" s="7">
        <v>29</v>
      </c>
      <c r="AE101" s="7">
        <v>25</v>
      </c>
      <c r="AF101" s="7">
        <v>1000</v>
      </c>
    </row>
    <row r="102" ht="13.5" thickBot="1"/>
    <row r="103" spans="19:31" ht="13.5" thickBot="1">
      <c r="S103" s="5" t="s">
        <v>116</v>
      </c>
      <c r="T103" s="5" t="s">
        <v>9</v>
      </c>
      <c r="U103" s="5" t="s">
        <v>10</v>
      </c>
      <c r="V103" s="5" t="s">
        <v>11</v>
      </c>
      <c r="W103" s="5" t="s">
        <v>12</v>
      </c>
      <c r="X103" s="5" t="s">
        <v>13</v>
      </c>
      <c r="Y103" s="5" t="s">
        <v>14</v>
      </c>
      <c r="Z103" s="5" t="s">
        <v>15</v>
      </c>
      <c r="AA103" s="5" t="s">
        <v>16</v>
      </c>
      <c r="AB103" s="5" t="s">
        <v>17</v>
      </c>
      <c r="AC103" s="5" t="s">
        <v>18</v>
      </c>
      <c r="AD103" s="5" t="s">
        <v>19</v>
      </c>
      <c r="AE103" s="5" t="s">
        <v>20</v>
      </c>
    </row>
    <row r="104" spans="19:31" ht="21.75" thickBot="1">
      <c r="S104" s="5" t="s">
        <v>117</v>
      </c>
      <c r="T104" s="7" t="s">
        <v>269</v>
      </c>
      <c r="U104" s="7" t="s">
        <v>270</v>
      </c>
      <c r="V104" s="7" t="s">
        <v>269</v>
      </c>
      <c r="W104" s="7" t="s">
        <v>269</v>
      </c>
      <c r="X104" s="7" t="s">
        <v>270</v>
      </c>
      <c r="Y104" s="7" t="s">
        <v>270</v>
      </c>
      <c r="Z104" s="7" t="s">
        <v>269</v>
      </c>
      <c r="AA104" s="7" t="s">
        <v>269</v>
      </c>
      <c r="AB104" s="7" t="s">
        <v>270</v>
      </c>
      <c r="AC104" s="7" t="s">
        <v>269</v>
      </c>
      <c r="AD104" s="7" t="s">
        <v>270</v>
      </c>
      <c r="AE104" s="7" t="s">
        <v>353</v>
      </c>
    </row>
    <row r="105" spans="19:31" ht="21.75" thickBot="1">
      <c r="S105" s="5" t="s">
        <v>119</v>
      </c>
      <c r="T105" s="7" t="s">
        <v>353</v>
      </c>
      <c r="U105" s="7" t="s">
        <v>270</v>
      </c>
      <c r="V105" s="7" t="s">
        <v>269</v>
      </c>
      <c r="W105" s="7" t="s">
        <v>269</v>
      </c>
      <c r="X105" s="7" t="s">
        <v>269</v>
      </c>
      <c r="Y105" s="7" t="s">
        <v>270</v>
      </c>
      <c r="Z105" s="7" t="s">
        <v>269</v>
      </c>
      <c r="AA105" s="7" t="s">
        <v>269</v>
      </c>
      <c r="AB105" s="7" t="s">
        <v>270</v>
      </c>
      <c r="AC105" s="7" t="s">
        <v>269</v>
      </c>
      <c r="AD105" s="7" t="s">
        <v>270</v>
      </c>
      <c r="AE105" s="7" t="s">
        <v>269</v>
      </c>
    </row>
    <row r="106" spans="19:31" ht="21.75" thickBot="1">
      <c r="S106" s="5" t="s">
        <v>120</v>
      </c>
      <c r="T106" s="7" t="s">
        <v>353</v>
      </c>
      <c r="U106" s="7" t="s">
        <v>270</v>
      </c>
      <c r="V106" s="7" t="s">
        <v>269</v>
      </c>
      <c r="W106" s="7" t="s">
        <v>269</v>
      </c>
      <c r="X106" s="7" t="s">
        <v>269</v>
      </c>
      <c r="Y106" s="7" t="s">
        <v>270</v>
      </c>
      <c r="Z106" s="7" t="s">
        <v>269</v>
      </c>
      <c r="AA106" s="7" t="s">
        <v>269</v>
      </c>
      <c r="AB106" s="7" t="s">
        <v>270</v>
      </c>
      <c r="AC106" s="7" t="s">
        <v>269</v>
      </c>
      <c r="AD106" s="7" t="s">
        <v>269</v>
      </c>
      <c r="AE106" s="7" t="s">
        <v>269</v>
      </c>
    </row>
    <row r="107" spans="19:31" ht="21.75" thickBot="1">
      <c r="S107" s="5" t="s">
        <v>121</v>
      </c>
      <c r="T107" s="7" t="s">
        <v>353</v>
      </c>
      <c r="U107" s="7" t="s">
        <v>270</v>
      </c>
      <c r="V107" s="7" t="s">
        <v>270</v>
      </c>
      <c r="W107" s="7" t="s">
        <v>269</v>
      </c>
      <c r="X107" s="7" t="s">
        <v>270</v>
      </c>
      <c r="Y107" s="7" t="s">
        <v>270</v>
      </c>
      <c r="Z107" s="7" t="s">
        <v>270</v>
      </c>
      <c r="AA107" s="7" t="s">
        <v>269</v>
      </c>
      <c r="AB107" s="7" t="s">
        <v>269</v>
      </c>
      <c r="AC107" s="7" t="s">
        <v>269</v>
      </c>
      <c r="AD107" s="7" t="s">
        <v>269</v>
      </c>
      <c r="AE107" s="7" t="s">
        <v>269</v>
      </c>
    </row>
    <row r="108" spans="19:31" ht="21.75" thickBot="1">
      <c r="S108" s="5" t="s">
        <v>122</v>
      </c>
      <c r="T108" s="7" t="s">
        <v>269</v>
      </c>
      <c r="U108" s="7" t="s">
        <v>270</v>
      </c>
      <c r="V108" s="7" t="s">
        <v>269</v>
      </c>
      <c r="W108" s="7" t="s">
        <v>269</v>
      </c>
      <c r="X108" s="7" t="s">
        <v>269</v>
      </c>
      <c r="Y108" s="7" t="s">
        <v>270</v>
      </c>
      <c r="Z108" s="7" t="s">
        <v>270</v>
      </c>
      <c r="AA108" s="7" t="s">
        <v>269</v>
      </c>
      <c r="AB108" s="7" t="s">
        <v>269</v>
      </c>
      <c r="AC108" s="7" t="s">
        <v>269</v>
      </c>
      <c r="AD108" s="7" t="s">
        <v>269</v>
      </c>
      <c r="AE108" s="7" t="s">
        <v>269</v>
      </c>
    </row>
    <row r="109" spans="19:31" ht="21.75" thickBot="1">
      <c r="S109" s="5" t="s">
        <v>123</v>
      </c>
      <c r="T109" s="7" t="s">
        <v>270</v>
      </c>
      <c r="U109" s="7" t="s">
        <v>269</v>
      </c>
      <c r="V109" s="7" t="s">
        <v>269</v>
      </c>
      <c r="W109" s="7" t="s">
        <v>269</v>
      </c>
      <c r="X109" s="7" t="s">
        <v>349</v>
      </c>
      <c r="Y109" s="7" t="s">
        <v>269</v>
      </c>
      <c r="Z109" s="7" t="s">
        <v>269</v>
      </c>
      <c r="AA109" s="7" t="s">
        <v>269</v>
      </c>
      <c r="AB109" s="7" t="s">
        <v>269</v>
      </c>
      <c r="AC109" s="7" t="s">
        <v>269</v>
      </c>
      <c r="AD109" s="7" t="s">
        <v>349</v>
      </c>
      <c r="AE109" s="7" t="s">
        <v>269</v>
      </c>
    </row>
    <row r="110" spans="19:31" ht="21.75" thickBot="1">
      <c r="S110" s="5" t="s">
        <v>124</v>
      </c>
      <c r="T110" s="7" t="s">
        <v>353</v>
      </c>
      <c r="U110" s="7" t="s">
        <v>269</v>
      </c>
      <c r="V110" s="7" t="s">
        <v>269</v>
      </c>
      <c r="W110" s="7" t="s">
        <v>269</v>
      </c>
      <c r="X110" s="7" t="s">
        <v>269</v>
      </c>
      <c r="Y110" s="7" t="s">
        <v>270</v>
      </c>
      <c r="Z110" s="7" t="s">
        <v>269</v>
      </c>
      <c r="AA110" s="7" t="s">
        <v>269</v>
      </c>
      <c r="AB110" s="7" t="s">
        <v>349</v>
      </c>
      <c r="AC110" s="7" t="s">
        <v>269</v>
      </c>
      <c r="AD110" s="7" t="s">
        <v>269</v>
      </c>
      <c r="AE110" s="7" t="s">
        <v>269</v>
      </c>
    </row>
    <row r="111" spans="19:31" ht="21.75" thickBot="1">
      <c r="S111" s="5" t="s">
        <v>125</v>
      </c>
      <c r="T111" s="7" t="s">
        <v>269</v>
      </c>
      <c r="U111" s="7" t="s">
        <v>270</v>
      </c>
      <c r="V111" s="7" t="s">
        <v>269</v>
      </c>
      <c r="W111" s="7" t="s">
        <v>269</v>
      </c>
      <c r="X111" s="7" t="s">
        <v>269</v>
      </c>
      <c r="Y111" s="7" t="s">
        <v>269</v>
      </c>
      <c r="Z111" s="7" t="s">
        <v>270</v>
      </c>
      <c r="AA111" s="7" t="s">
        <v>269</v>
      </c>
      <c r="AB111" s="7" t="s">
        <v>269</v>
      </c>
      <c r="AC111" s="7" t="s">
        <v>269</v>
      </c>
      <c r="AD111" s="7" t="s">
        <v>353</v>
      </c>
      <c r="AE111" s="7" t="s">
        <v>269</v>
      </c>
    </row>
    <row r="112" spans="19:31" ht="21.75" thickBot="1">
      <c r="S112" s="5" t="s">
        <v>126</v>
      </c>
      <c r="T112" s="7" t="s">
        <v>270</v>
      </c>
      <c r="U112" s="7" t="s">
        <v>269</v>
      </c>
      <c r="V112" s="7" t="s">
        <v>269</v>
      </c>
      <c r="W112" s="7" t="s">
        <v>269</v>
      </c>
      <c r="X112" s="7" t="s">
        <v>269</v>
      </c>
      <c r="Y112" s="7" t="s">
        <v>269</v>
      </c>
      <c r="Z112" s="7" t="s">
        <v>269</v>
      </c>
      <c r="AA112" s="7" t="s">
        <v>269</v>
      </c>
      <c r="AB112" s="7" t="s">
        <v>269</v>
      </c>
      <c r="AC112" s="7" t="s">
        <v>269</v>
      </c>
      <c r="AD112" s="7" t="s">
        <v>269</v>
      </c>
      <c r="AE112" s="7" t="s">
        <v>269</v>
      </c>
    </row>
    <row r="113" spans="19:31" ht="21.75" thickBot="1">
      <c r="S113" s="5" t="s">
        <v>127</v>
      </c>
      <c r="T113" s="7" t="s">
        <v>269</v>
      </c>
      <c r="U113" s="7" t="s">
        <v>269</v>
      </c>
      <c r="V113" s="7" t="s">
        <v>269</v>
      </c>
      <c r="W113" s="7" t="s">
        <v>269</v>
      </c>
      <c r="X113" s="7" t="s">
        <v>269</v>
      </c>
      <c r="Y113" s="7" t="s">
        <v>269</v>
      </c>
      <c r="Z113" s="7" t="s">
        <v>269</v>
      </c>
      <c r="AA113" s="7" t="s">
        <v>269</v>
      </c>
      <c r="AB113" s="7" t="s">
        <v>270</v>
      </c>
      <c r="AC113" s="7" t="s">
        <v>269</v>
      </c>
      <c r="AD113" s="7" t="s">
        <v>270</v>
      </c>
      <c r="AE113" s="7" t="s">
        <v>269</v>
      </c>
    </row>
    <row r="114" spans="19:31" ht="21.75" thickBot="1">
      <c r="S114" s="5" t="s">
        <v>128</v>
      </c>
      <c r="T114" s="7" t="s">
        <v>270</v>
      </c>
      <c r="U114" s="7" t="s">
        <v>349</v>
      </c>
      <c r="V114" s="7" t="s">
        <v>269</v>
      </c>
      <c r="W114" s="7" t="s">
        <v>269</v>
      </c>
      <c r="X114" s="7" t="s">
        <v>269</v>
      </c>
      <c r="Y114" s="7" t="s">
        <v>269</v>
      </c>
      <c r="Z114" s="7" t="s">
        <v>269</v>
      </c>
      <c r="AA114" s="7" t="s">
        <v>269</v>
      </c>
      <c r="AB114" s="7" t="s">
        <v>269</v>
      </c>
      <c r="AC114" s="7" t="s">
        <v>269</v>
      </c>
      <c r="AD114" s="7" t="s">
        <v>269</v>
      </c>
      <c r="AE114" s="7" t="s">
        <v>269</v>
      </c>
    </row>
    <row r="115" spans="19:31" ht="21.75" thickBot="1">
      <c r="S115" s="5" t="s">
        <v>129</v>
      </c>
      <c r="T115" s="7" t="s">
        <v>269</v>
      </c>
      <c r="U115" s="7" t="s">
        <v>269</v>
      </c>
      <c r="V115" s="7" t="s">
        <v>269</v>
      </c>
      <c r="W115" s="7" t="s">
        <v>269</v>
      </c>
      <c r="X115" s="7" t="s">
        <v>269</v>
      </c>
      <c r="Y115" s="7" t="s">
        <v>269</v>
      </c>
      <c r="Z115" s="7" t="s">
        <v>269</v>
      </c>
      <c r="AA115" s="7" t="s">
        <v>269</v>
      </c>
      <c r="AB115" s="7" t="s">
        <v>269</v>
      </c>
      <c r="AC115" s="7" t="s">
        <v>269</v>
      </c>
      <c r="AD115" s="7" t="s">
        <v>353</v>
      </c>
      <c r="AE115" s="7" t="s">
        <v>269</v>
      </c>
    </row>
    <row r="116" spans="19:31" ht="21.75" thickBot="1">
      <c r="S116" s="5" t="s">
        <v>130</v>
      </c>
      <c r="T116" s="7" t="s">
        <v>270</v>
      </c>
      <c r="U116" s="7" t="s">
        <v>269</v>
      </c>
      <c r="V116" s="7" t="s">
        <v>269</v>
      </c>
      <c r="W116" s="7" t="s">
        <v>269</v>
      </c>
      <c r="X116" s="7" t="s">
        <v>269</v>
      </c>
      <c r="Y116" s="7" t="s">
        <v>270</v>
      </c>
      <c r="Z116" s="7" t="s">
        <v>269</v>
      </c>
      <c r="AA116" s="7" t="s">
        <v>269</v>
      </c>
      <c r="AB116" s="7" t="s">
        <v>270</v>
      </c>
      <c r="AC116" s="7" t="s">
        <v>269</v>
      </c>
      <c r="AD116" s="7" t="s">
        <v>269</v>
      </c>
      <c r="AE116" s="7" t="s">
        <v>269</v>
      </c>
    </row>
    <row r="117" spans="19:31" ht="21.75" thickBot="1">
      <c r="S117" s="5" t="s">
        <v>131</v>
      </c>
      <c r="T117" s="7" t="s">
        <v>269</v>
      </c>
      <c r="U117" s="7" t="s">
        <v>269</v>
      </c>
      <c r="V117" s="7" t="s">
        <v>269</v>
      </c>
      <c r="W117" s="7" t="s">
        <v>269</v>
      </c>
      <c r="X117" s="7" t="s">
        <v>269</v>
      </c>
      <c r="Y117" s="7" t="s">
        <v>269</v>
      </c>
      <c r="Z117" s="7" t="s">
        <v>270</v>
      </c>
      <c r="AA117" s="7" t="s">
        <v>269</v>
      </c>
      <c r="AB117" s="7" t="s">
        <v>269</v>
      </c>
      <c r="AC117" s="7" t="s">
        <v>269</v>
      </c>
      <c r="AD117" s="7" t="s">
        <v>269</v>
      </c>
      <c r="AE117" s="7" t="s">
        <v>269</v>
      </c>
    </row>
    <row r="118" spans="19:31" ht="21.75" thickBot="1">
      <c r="S118" s="5" t="s">
        <v>132</v>
      </c>
      <c r="T118" s="7" t="s">
        <v>269</v>
      </c>
      <c r="U118" s="7" t="s">
        <v>353</v>
      </c>
      <c r="V118" s="7" t="s">
        <v>269</v>
      </c>
      <c r="W118" s="7" t="s">
        <v>269</v>
      </c>
      <c r="X118" s="7" t="s">
        <v>269</v>
      </c>
      <c r="Y118" s="7" t="s">
        <v>269</v>
      </c>
      <c r="Z118" s="7" t="s">
        <v>269</v>
      </c>
      <c r="AA118" s="7" t="s">
        <v>269</v>
      </c>
      <c r="AB118" s="7" t="s">
        <v>269</v>
      </c>
      <c r="AC118" s="7" t="s">
        <v>269</v>
      </c>
      <c r="AD118" s="7" t="s">
        <v>269</v>
      </c>
      <c r="AE118" s="7" t="s">
        <v>269</v>
      </c>
    </row>
    <row r="119" spans="19:31" ht="21.75" thickBot="1">
      <c r="S119" s="5" t="s">
        <v>133</v>
      </c>
      <c r="T119" s="7" t="s">
        <v>269</v>
      </c>
      <c r="U119" s="7" t="s">
        <v>269</v>
      </c>
      <c r="V119" s="7" t="s">
        <v>269</v>
      </c>
      <c r="W119" s="7" t="s">
        <v>269</v>
      </c>
      <c r="X119" s="7" t="s">
        <v>269</v>
      </c>
      <c r="Y119" s="7" t="s">
        <v>269</v>
      </c>
      <c r="Z119" s="7" t="s">
        <v>269</v>
      </c>
      <c r="AA119" s="7" t="s">
        <v>269</v>
      </c>
      <c r="AB119" s="7" t="s">
        <v>269</v>
      </c>
      <c r="AC119" s="7" t="s">
        <v>269</v>
      </c>
      <c r="AD119" s="7" t="s">
        <v>269</v>
      </c>
      <c r="AE119" s="7" t="s">
        <v>269</v>
      </c>
    </row>
    <row r="120" spans="19:31" ht="21.75" thickBot="1">
      <c r="S120" s="5" t="s">
        <v>134</v>
      </c>
      <c r="T120" s="7" t="s">
        <v>269</v>
      </c>
      <c r="U120" s="7" t="s">
        <v>353</v>
      </c>
      <c r="V120" s="7" t="s">
        <v>269</v>
      </c>
      <c r="W120" s="7" t="s">
        <v>269</v>
      </c>
      <c r="X120" s="7" t="s">
        <v>269</v>
      </c>
      <c r="Y120" s="7" t="s">
        <v>269</v>
      </c>
      <c r="Z120" s="7" t="s">
        <v>269</v>
      </c>
      <c r="AA120" s="7" t="s">
        <v>269</v>
      </c>
      <c r="AB120" s="7" t="s">
        <v>269</v>
      </c>
      <c r="AC120" s="7" t="s">
        <v>269</v>
      </c>
      <c r="AD120" s="7" t="s">
        <v>269</v>
      </c>
      <c r="AE120" s="7" t="s">
        <v>269</v>
      </c>
    </row>
    <row r="121" spans="19:31" ht="21.75" thickBot="1">
      <c r="S121" s="5" t="s">
        <v>135</v>
      </c>
      <c r="T121" s="7" t="s">
        <v>269</v>
      </c>
      <c r="U121" s="7" t="s">
        <v>269</v>
      </c>
      <c r="V121" s="7" t="s">
        <v>269</v>
      </c>
      <c r="W121" s="7" t="s">
        <v>269</v>
      </c>
      <c r="X121" s="7" t="s">
        <v>269</v>
      </c>
      <c r="Y121" s="7" t="s">
        <v>269</v>
      </c>
      <c r="Z121" s="7" t="s">
        <v>269</v>
      </c>
      <c r="AA121" s="7" t="s">
        <v>269</v>
      </c>
      <c r="AB121" s="7" t="s">
        <v>269</v>
      </c>
      <c r="AC121" s="7" t="s">
        <v>269</v>
      </c>
      <c r="AD121" s="7" t="s">
        <v>269</v>
      </c>
      <c r="AE121" s="7" t="s">
        <v>270</v>
      </c>
    </row>
    <row r="122" spans="19:31" ht="21.75" thickBot="1">
      <c r="S122" s="5" t="s">
        <v>136</v>
      </c>
      <c r="T122" s="7" t="s">
        <v>269</v>
      </c>
      <c r="U122" s="7" t="s">
        <v>269</v>
      </c>
      <c r="V122" s="7" t="s">
        <v>269</v>
      </c>
      <c r="W122" s="7" t="s">
        <v>269</v>
      </c>
      <c r="X122" s="7" t="s">
        <v>269</v>
      </c>
      <c r="Y122" s="7" t="s">
        <v>269</v>
      </c>
      <c r="Z122" s="7" t="s">
        <v>269</v>
      </c>
      <c r="AA122" s="7" t="s">
        <v>269</v>
      </c>
      <c r="AB122" s="7" t="s">
        <v>269</v>
      </c>
      <c r="AC122" s="7" t="s">
        <v>269</v>
      </c>
      <c r="AD122" s="7" t="s">
        <v>353</v>
      </c>
      <c r="AE122" s="7" t="s">
        <v>270</v>
      </c>
    </row>
    <row r="123" spans="19:31" ht="21.75" thickBot="1">
      <c r="S123" s="5" t="s">
        <v>137</v>
      </c>
      <c r="T123" s="7" t="s">
        <v>269</v>
      </c>
      <c r="U123" s="7" t="s">
        <v>269</v>
      </c>
      <c r="V123" s="7" t="s">
        <v>269</v>
      </c>
      <c r="W123" s="7" t="s">
        <v>269</v>
      </c>
      <c r="X123" s="7" t="s">
        <v>269</v>
      </c>
      <c r="Y123" s="7" t="s">
        <v>269</v>
      </c>
      <c r="Z123" s="7" t="s">
        <v>269</v>
      </c>
      <c r="AA123" s="7" t="s">
        <v>269</v>
      </c>
      <c r="AB123" s="7" t="s">
        <v>269</v>
      </c>
      <c r="AC123" s="7" t="s">
        <v>269</v>
      </c>
      <c r="AD123" s="7" t="s">
        <v>269</v>
      </c>
      <c r="AE123" s="7" t="s">
        <v>269</v>
      </c>
    </row>
    <row r="124" spans="19:31" ht="21.75" thickBot="1">
      <c r="S124" s="5" t="s">
        <v>138</v>
      </c>
      <c r="T124" s="7" t="s">
        <v>269</v>
      </c>
      <c r="U124" s="7" t="s">
        <v>269</v>
      </c>
      <c r="V124" s="7" t="s">
        <v>269</v>
      </c>
      <c r="W124" s="7" t="s">
        <v>269</v>
      </c>
      <c r="X124" s="7" t="s">
        <v>269</v>
      </c>
      <c r="Y124" s="7" t="s">
        <v>269</v>
      </c>
      <c r="Z124" s="7" t="s">
        <v>269</v>
      </c>
      <c r="AA124" s="7" t="s">
        <v>269</v>
      </c>
      <c r="AB124" s="7" t="s">
        <v>353</v>
      </c>
      <c r="AC124" s="7" t="s">
        <v>269</v>
      </c>
      <c r="AD124" s="7" t="s">
        <v>349</v>
      </c>
      <c r="AE124" s="7" t="s">
        <v>269</v>
      </c>
    </row>
    <row r="125" spans="19:31" ht="21.75" thickBot="1">
      <c r="S125" s="5" t="s">
        <v>139</v>
      </c>
      <c r="T125" s="7" t="s">
        <v>269</v>
      </c>
      <c r="U125" s="7" t="s">
        <v>269</v>
      </c>
      <c r="V125" s="7" t="s">
        <v>269</v>
      </c>
      <c r="W125" s="7" t="s">
        <v>269</v>
      </c>
      <c r="X125" s="7" t="s">
        <v>269</v>
      </c>
      <c r="Y125" s="7" t="s">
        <v>269</v>
      </c>
      <c r="Z125" s="7" t="s">
        <v>269</v>
      </c>
      <c r="AA125" s="7" t="s">
        <v>269</v>
      </c>
      <c r="AB125" s="7" t="s">
        <v>269</v>
      </c>
      <c r="AC125" s="7" t="s">
        <v>269</v>
      </c>
      <c r="AD125" s="7" t="s">
        <v>269</v>
      </c>
      <c r="AE125" s="7" t="s">
        <v>269</v>
      </c>
    </row>
    <row r="126" spans="19:31" ht="21.75" thickBot="1">
      <c r="S126" s="5" t="s">
        <v>140</v>
      </c>
      <c r="T126" s="7" t="s">
        <v>269</v>
      </c>
      <c r="U126" s="7" t="s">
        <v>269</v>
      </c>
      <c r="V126" s="7" t="s">
        <v>269</v>
      </c>
      <c r="W126" s="7" t="s">
        <v>269</v>
      </c>
      <c r="X126" s="7" t="s">
        <v>269</v>
      </c>
      <c r="Y126" s="7" t="s">
        <v>269</v>
      </c>
      <c r="Z126" s="7" t="s">
        <v>269</v>
      </c>
      <c r="AA126" s="7" t="s">
        <v>269</v>
      </c>
      <c r="AB126" s="7" t="s">
        <v>269</v>
      </c>
      <c r="AC126" s="7" t="s">
        <v>269</v>
      </c>
      <c r="AD126" s="7" t="s">
        <v>269</v>
      </c>
      <c r="AE126" s="7" t="s">
        <v>269</v>
      </c>
    </row>
    <row r="127" spans="19:31" ht="21.75" thickBot="1">
      <c r="S127" s="5" t="s">
        <v>141</v>
      </c>
      <c r="T127" s="7" t="s">
        <v>269</v>
      </c>
      <c r="U127" s="7" t="s">
        <v>269</v>
      </c>
      <c r="V127" s="7" t="s">
        <v>269</v>
      </c>
      <c r="W127" s="7" t="s">
        <v>269</v>
      </c>
      <c r="X127" s="7" t="s">
        <v>269</v>
      </c>
      <c r="Y127" s="7" t="s">
        <v>269</v>
      </c>
      <c r="Z127" s="7" t="s">
        <v>269</v>
      </c>
      <c r="AA127" s="7" t="s">
        <v>269</v>
      </c>
      <c r="AB127" s="7" t="s">
        <v>269</v>
      </c>
      <c r="AC127" s="7" t="s">
        <v>269</v>
      </c>
      <c r="AD127" s="7" t="s">
        <v>269</v>
      </c>
      <c r="AE127" s="7" t="s">
        <v>269</v>
      </c>
    </row>
    <row r="128" spans="19:31" ht="21.75" thickBot="1">
      <c r="S128" s="5" t="s">
        <v>142</v>
      </c>
      <c r="T128" s="7" t="s">
        <v>269</v>
      </c>
      <c r="U128" s="7" t="s">
        <v>269</v>
      </c>
      <c r="V128" s="7" t="s">
        <v>269</v>
      </c>
      <c r="W128" s="7" t="s">
        <v>269</v>
      </c>
      <c r="X128" s="7" t="s">
        <v>269</v>
      </c>
      <c r="Y128" s="7" t="s">
        <v>269</v>
      </c>
      <c r="Z128" s="7" t="s">
        <v>269</v>
      </c>
      <c r="AA128" s="7" t="s">
        <v>269</v>
      </c>
      <c r="AB128" s="7" t="s">
        <v>269</v>
      </c>
      <c r="AC128" s="7" t="s">
        <v>269</v>
      </c>
      <c r="AD128" s="7" t="s">
        <v>269</v>
      </c>
      <c r="AE128" s="7" t="s">
        <v>270</v>
      </c>
    </row>
    <row r="129" spans="19:31" ht="21.75" thickBot="1">
      <c r="S129" s="5" t="s">
        <v>143</v>
      </c>
      <c r="T129" s="7" t="s">
        <v>353</v>
      </c>
      <c r="U129" s="7" t="s">
        <v>269</v>
      </c>
      <c r="V129" s="7" t="s">
        <v>269</v>
      </c>
      <c r="W129" s="7" t="s">
        <v>269</v>
      </c>
      <c r="X129" s="7" t="s">
        <v>269</v>
      </c>
      <c r="Y129" s="7" t="s">
        <v>269</v>
      </c>
      <c r="Z129" s="7" t="s">
        <v>269</v>
      </c>
      <c r="AA129" s="7" t="s">
        <v>269</v>
      </c>
      <c r="AB129" s="7" t="s">
        <v>269</v>
      </c>
      <c r="AC129" s="7" t="s">
        <v>269</v>
      </c>
      <c r="AD129" s="7" t="s">
        <v>269</v>
      </c>
      <c r="AE129" s="7" t="s">
        <v>270</v>
      </c>
    </row>
    <row r="130" spans="19:31" ht="21.75" thickBot="1">
      <c r="S130" s="5" t="s">
        <v>144</v>
      </c>
      <c r="T130" s="7" t="s">
        <v>269</v>
      </c>
      <c r="U130" s="7" t="s">
        <v>269</v>
      </c>
      <c r="V130" s="7" t="s">
        <v>269</v>
      </c>
      <c r="W130" s="7" t="s">
        <v>269</v>
      </c>
      <c r="X130" s="7" t="s">
        <v>269</v>
      </c>
      <c r="Y130" s="7" t="s">
        <v>269</v>
      </c>
      <c r="Z130" s="7" t="s">
        <v>269</v>
      </c>
      <c r="AA130" s="7" t="s">
        <v>269</v>
      </c>
      <c r="AB130" s="7" t="s">
        <v>269</v>
      </c>
      <c r="AC130" s="7" t="s">
        <v>269</v>
      </c>
      <c r="AD130" s="7" t="s">
        <v>269</v>
      </c>
      <c r="AE130" s="7" t="s">
        <v>270</v>
      </c>
    </row>
    <row r="131" spans="19:31" ht="21.75" thickBot="1">
      <c r="S131" s="5" t="s">
        <v>145</v>
      </c>
      <c r="T131" s="7" t="s">
        <v>269</v>
      </c>
      <c r="U131" s="7" t="s">
        <v>269</v>
      </c>
      <c r="V131" s="7" t="s">
        <v>269</v>
      </c>
      <c r="W131" s="7" t="s">
        <v>269</v>
      </c>
      <c r="X131" s="7" t="s">
        <v>269</v>
      </c>
      <c r="Y131" s="7" t="s">
        <v>269</v>
      </c>
      <c r="Z131" s="7" t="s">
        <v>269</v>
      </c>
      <c r="AA131" s="7" t="s">
        <v>269</v>
      </c>
      <c r="AB131" s="7" t="s">
        <v>269</v>
      </c>
      <c r="AC131" s="7" t="s">
        <v>269</v>
      </c>
      <c r="AD131" s="7" t="s">
        <v>269</v>
      </c>
      <c r="AE131" s="7" t="s">
        <v>269</v>
      </c>
    </row>
    <row r="132" spans="19:31" ht="21.75" thickBot="1">
      <c r="S132" s="5" t="s">
        <v>146</v>
      </c>
      <c r="T132" s="7" t="s">
        <v>270</v>
      </c>
      <c r="U132" s="7" t="s">
        <v>269</v>
      </c>
      <c r="V132" s="7" t="s">
        <v>269</v>
      </c>
      <c r="W132" s="7" t="s">
        <v>269</v>
      </c>
      <c r="X132" s="7" t="s">
        <v>269</v>
      </c>
      <c r="Y132" s="7" t="s">
        <v>269</v>
      </c>
      <c r="Z132" s="7" t="s">
        <v>269</v>
      </c>
      <c r="AA132" s="7" t="s">
        <v>269</v>
      </c>
      <c r="AB132" s="7" t="s">
        <v>270</v>
      </c>
      <c r="AC132" s="7" t="s">
        <v>269</v>
      </c>
      <c r="AD132" s="7" t="s">
        <v>269</v>
      </c>
      <c r="AE132" s="7" t="s">
        <v>269</v>
      </c>
    </row>
    <row r="133" spans="19:31" ht="21.75" thickBot="1">
      <c r="S133" s="5" t="s">
        <v>147</v>
      </c>
      <c r="T133" s="7" t="s">
        <v>269</v>
      </c>
      <c r="U133" s="7" t="s">
        <v>269</v>
      </c>
      <c r="V133" s="7" t="s">
        <v>269</v>
      </c>
      <c r="W133" s="7" t="s">
        <v>269</v>
      </c>
      <c r="X133" s="7" t="s">
        <v>269</v>
      </c>
      <c r="Y133" s="7" t="s">
        <v>269</v>
      </c>
      <c r="Z133" s="7" t="s">
        <v>269</v>
      </c>
      <c r="AA133" s="7" t="s">
        <v>269</v>
      </c>
      <c r="AB133" s="7" t="s">
        <v>269</v>
      </c>
      <c r="AC133" s="7" t="s">
        <v>269</v>
      </c>
      <c r="AD133" s="7" t="s">
        <v>269</v>
      </c>
      <c r="AE133" s="7" t="s">
        <v>269</v>
      </c>
    </row>
    <row r="134" spans="19:31" ht="21.75" thickBot="1">
      <c r="S134" s="5" t="s">
        <v>148</v>
      </c>
      <c r="T134" s="7" t="s">
        <v>269</v>
      </c>
      <c r="U134" s="7" t="s">
        <v>269</v>
      </c>
      <c r="V134" s="7" t="s">
        <v>269</v>
      </c>
      <c r="W134" s="7" t="s">
        <v>269</v>
      </c>
      <c r="X134" s="7" t="s">
        <v>269</v>
      </c>
      <c r="Y134" s="7" t="s">
        <v>269</v>
      </c>
      <c r="Z134" s="7" t="s">
        <v>269</v>
      </c>
      <c r="AA134" s="7" t="s">
        <v>269</v>
      </c>
      <c r="AB134" s="7" t="s">
        <v>269</v>
      </c>
      <c r="AC134" s="7" t="s">
        <v>269</v>
      </c>
      <c r="AD134" s="7" t="s">
        <v>269</v>
      </c>
      <c r="AE134" s="7" t="s">
        <v>269</v>
      </c>
    </row>
    <row r="135" spans="19:31" ht="21.75" thickBot="1">
      <c r="S135" s="5" t="s">
        <v>149</v>
      </c>
      <c r="T135" s="7" t="s">
        <v>269</v>
      </c>
      <c r="U135" s="7" t="s">
        <v>269</v>
      </c>
      <c r="V135" s="7" t="s">
        <v>269</v>
      </c>
      <c r="W135" s="7" t="s">
        <v>269</v>
      </c>
      <c r="X135" s="7" t="s">
        <v>269</v>
      </c>
      <c r="Y135" s="7" t="s">
        <v>269</v>
      </c>
      <c r="Z135" s="7" t="s">
        <v>269</v>
      </c>
      <c r="AA135" s="7" t="s">
        <v>269</v>
      </c>
      <c r="AB135" s="7" t="s">
        <v>269</v>
      </c>
      <c r="AC135" s="7" t="s">
        <v>269</v>
      </c>
      <c r="AD135" s="7" t="s">
        <v>269</v>
      </c>
      <c r="AE135" s="7" t="s">
        <v>269</v>
      </c>
    </row>
    <row r="136" spans="19:31" ht="21.75" thickBot="1">
      <c r="S136" s="5" t="s">
        <v>150</v>
      </c>
      <c r="T136" s="7" t="s">
        <v>269</v>
      </c>
      <c r="U136" s="7" t="s">
        <v>269</v>
      </c>
      <c r="V136" s="7" t="s">
        <v>269</v>
      </c>
      <c r="W136" s="7" t="s">
        <v>269</v>
      </c>
      <c r="X136" s="7" t="s">
        <v>269</v>
      </c>
      <c r="Y136" s="7" t="s">
        <v>269</v>
      </c>
      <c r="Z136" s="7" t="s">
        <v>269</v>
      </c>
      <c r="AA136" s="7" t="s">
        <v>269</v>
      </c>
      <c r="AB136" s="7" t="s">
        <v>269</v>
      </c>
      <c r="AC136" s="7" t="s">
        <v>269</v>
      </c>
      <c r="AD136" s="7" t="s">
        <v>269</v>
      </c>
      <c r="AE136" s="7" t="s">
        <v>269</v>
      </c>
    </row>
    <row r="137" spans="19:31" ht="21.75" thickBot="1">
      <c r="S137" s="5" t="s">
        <v>151</v>
      </c>
      <c r="T137" s="7" t="s">
        <v>269</v>
      </c>
      <c r="U137" s="7" t="s">
        <v>269</v>
      </c>
      <c r="V137" s="7" t="s">
        <v>269</v>
      </c>
      <c r="W137" s="7" t="s">
        <v>269</v>
      </c>
      <c r="X137" s="7" t="s">
        <v>269</v>
      </c>
      <c r="Y137" s="7" t="s">
        <v>269</v>
      </c>
      <c r="Z137" s="7" t="s">
        <v>269</v>
      </c>
      <c r="AA137" s="7" t="s">
        <v>269</v>
      </c>
      <c r="AB137" s="7" t="s">
        <v>269</v>
      </c>
      <c r="AC137" s="7" t="s">
        <v>269</v>
      </c>
      <c r="AD137" s="7" t="s">
        <v>269</v>
      </c>
      <c r="AE137" s="7" t="s">
        <v>269</v>
      </c>
    </row>
    <row r="138" spans="19:31" ht="21.75" thickBot="1">
      <c r="S138" s="5" t="s">
        <v>152</v>
      </c>
      <c r="T138" s="7" t="s">
        <v>269</v>
      </c>
      <c r="U138" s="7" t="s">
        <v>269</v>
      </c>
      <c r="V138" s="7" t="s">
        <v>269</v>
      </c>
      <c r="W138" s="7" t="s">
        <v>269</v>
      </c>
      <c r="X138" s="7" t="s">
        <v>269</v>
      </c>
      <c r="Y138" s="7" t="s">
        <v>269</v>
      </c>
      <c r="Z138" s="7" t="s">
        <v>269</v>
      </c>
      <c r="AA138" s="7" t="s">
        <v>269</v>
      </c>
      <c r="AB138" s="7" t="s">
        <v>269</v>
      </c>
      <c r="AC138" s="7" t="s">
        <v>269</v>
      </c>
      <c r="AD138" s="7" t="s">
        <v>269</v>
      </c>
      <c r="AE138" s="7" t="s">
        <v>269</v>
      </c>
    </row>
    <row r="139" spans="19:31" ht="21.75" thickBot="1">
      <c r="S139" s="5" t="s">
        <v>153</v>
      </c>
      <c r="T139" s="7" t="s">
        <v>269</v>
      </c>
      <c r="U139" s="7" t="s">
        <v>269</v>
      </c>
      <c r="V139" s="7" t="s">
        <v>269</v>
      </c>
      <c r="W139" s="7" t="s">
        <v>269</v>
      </c>
      <c r="X139" s="7" t="s">
        <v>269</v>
      </c>
      <c r="Y139" s="7" t="s">
        <v>269</v>
      </c>
      <c r="Z139" s="7" t="s">
        <v>269</v>
      </c>
      <c r="AA139" s="7" t="s">
        <v>269</v>
      </c>
      <c r="AB139" s="7" t="s">
        <v>269</v>
      </c>
      <c r="AC139" s="7" t="s">
        <v>269</v>
      </c>
      <c r="AD139" s="7" t="s">
        <v>269</v>
      </c>
      <c r="AE139" s="7" t="s">
        <v>269</v>
      </c>
    </row>
    <row r="140" spans="19:31" ht="21.75" thickBot="1">
      <c r="S140" s="5" t="s">
        <v>154</v>
      </c>
      <c r="T140" s="7" t="s">
        <v>269</v>
      </c>
      <c r="U140" s="7" t="s">
        <v>269</v>
      </c>
      <c r="V140" s="7" t="s">
        <v>269</v>
      </c>
      <c r="W140" s="7" t="s">
        <v>269</v>
      </c>
      <c r="X140" s="7" t="s">
        <v>269</v>
      </c>
      <c r="Y140" s="7" t="s">
        <v>269</v>
      </c>
      <c r="Z140" s="7" t="s">
        <v>269</v>
      </c>
      <c r="AA140" s="7" t="s">
        <v>269</v>
      </c>
      <c r="AB140" s="7" t="s">
        <v>269</v>
      </c>
      <c r="AC140" s="7" t="s">
        <v>269</v>
      </c>
      <c r="AD140" s="7" t="s">
        <v>269</v>
      </c>
      <c r="AE140" s="7" t="s">
        <v>269</v>
      </c>
    </row>
    <row r="141" spans="19:31" ht="21.75" thickBot="1">
      <c r="S141" s="5" t="s">
        <v>155</v>
      </c>
      <c r="T141" s="7" t="s">
        <v>269</v>
      </c>
      <c r="U141" s="7" t="s">
        <v>269</v>
      </c>
      <c r="V141" s="7" t="s">
        <v>269</v>
      </c>
      <c r="W141" s="7" t="s">
        <v>269</v>
      </c>
      <c r="X141" s="7" t="s">
        <v>269</v>
      </c>
      <c r="Y141" s="7" t="s">
        <v>269</v>
      </c>
      <c r="Z141" s="7" t="s">
        <v>269</v>
      </c>
      <c r="AA141" s="7" t="s">
        <v>269</v>
      </c>
      <c r="AB141" s="7" t="s">
        <v>269</v>
      </c>
      <c r="AC141" s="7" t="s">
        <v>269</v>
      </c>
      <c r="AD141" s="7" t="s">
        <v>269</v>
      </c>
      <c r="AE141" s="7" t="s">
        <v>269</v>
      </c>
    </row>
    <row r="142" spans="19:31" ht="21.75" thickBot="1">
      <c r="S142" s="5" t="s">
        <v>156</v>
      </c>
      <c r="T142" s="7" t="s">
        <v>269</v>
      </c>
      <c r="U142" s="7" t="s">
        <v>269</v>
      </c>
      <c r="V142" s="7" t="s">
        <v>269</v>
      </c>
      <c r="W142" s="7" t="s">
        <v>269</v>
      </c>
      <c r="X142" s="7" t="s">
        <v>269</v>
      </c>
      <c r="Y142" s="7" t="s">
        <v>269</v>
      </c>
      <c r="Z142" s="7" t="s">
        <v>269</v>
      </c>
      <c r="AA142" s="7" t="s">
        <v>269</v>
      </c>
      <c r="AB142" s="7" t="s">
        <v>269</v>
      </c>
      <c r="AC142" s="7" t="s">
        <v>269</v>
      </c>
      <c r="AD142" s="7" t="s">
        <v>269</v>
      </c>
      <c r="AE142" s="7" t="s">
        <v>269</v>
      </c>
    </row>
    <row r="143" spans="19:31" ht="21.75" thickBot="1">
      <c r="S143" s="5" t="s">
        <v>157</v>
      </c>
      <c r="T143" s="7" t="s">
        <v>269</v>
      </c>
      <c r="U143" s="7" t="s">
        <v>269</v>
      </c>
      <c r="V143" s="7" t="s">
        <v>269</v>
      </c>
      <c r="W143" s="7" t="s">
        <v>269</v>
      </c>
      <c r="X143" s="7" t="s">
        <v>269</v>
      </c>
      <c r="Y143" s="7" t="s">
        <v>269</v>
      </c>
      <c r="Z143" s="7" t="s">
        <v>269</v>
      </c>
      <c r="AA143" s="7" t="s">
        <v>269</v>
      </c>
      <c r="AB143" s="7" t="s">
        <v>269</v>
      </c>
      <c r="AC143" s="7" t="s">
        <v>269</v>
      </c>
      <c r="AD143" s="7" t="s">
        <v>269</v>
      </c>
      <c r="AE143" s="7" t="s">
        <v>269</v>
      </c>
    </row>
    <row r="144" spans="19:31" ht="21.75" thickBot="1">
      <c r="S144" s="5" t="s">
        <v>158</v>
      </c>
      <c r="T144" s="7" t="s">
        <v>269</v>
      </c>
      <c r="U144" s="7" t="s">
        <v>269</v>
      </c>
      <c r="V144" s="7" t="s">
        <v>269</v>
      </c>
      <c r="W144" s="7" t="s">
        <v>269</v>
      </c>
      <c r="X144" s="7" t="s">
        <v>269</v>
      </c>
      <c r="Y144" s="7" t="s">
        <v>269</v>
      </c>
      <c r="Z144" s="7" t="s">
        <v>269</v>
      </c>
      <c r="AA144" s="7" t="s">
        <v>269</v>
      </c>
      <c r="AB144" s="7" t="s">
        <v>269</v>
      </c>
      <c r="AC144" s="7" t="s">
        <v>269</v>
      </c>
      <c r="AD144" s="7" t="s">
        <v>269</v>
      </c>
      <c r="AE144" s="7" t="s">
        <v>269</v>
      </c>
    </row>
    <row r="145" spans="19:31" ht="21.75" thickBot="1">
      <c r="S145" s="5" t="s">
        <v>159</v>
      </c>
      <c r="T145" s="7" t="s">
        <v>269</v>
      </c>
      <c r="U145" s="7" t="s">
        <v>269</v>
      </c>
      <c r="V145" s="7" t="s">
        <v>269</v>
      </c>
      <c r="W145" s="7" t="s">
        <v>269</v>
      </c>
      <c r="X145" s="7" t="s">
        <v>269</v>
      </c>
      <c r="Y145" s="7" t="s">
        <v>269</v>
      </c>
      <c r="Z145" s="7" t="s">
        <v>269</v>
      </c>
      <c r="AA145" s="7" t="s">
        <v>269</v>
      </c>
      <c r="AB145" s="7" t="s">
        <v>269</v>
      </c>
      <c r="AC145" s="7" t="s">
        <v>269</v>
      </c>
      <c r="AD145" s="7" t="s">
        <v>269</v>
      </c>
      <c r="AE145" s="7" t="s">
        <v>269</v>
      </c>
    </row>
    <row r="146" spans="19:31" ht="21.75" thickBot="1">
      <c r="S146" s="5" t="s">
        <v>160</v>
      </c>
      <c r="T146" s="7" t="s">
        <v>269</v>
      </c>
      <c r="U146" s="7" t="s">
        <v>269</v>
      </c>
      <c r="V146" s="7" t="s">
        <v>269</v>
      </c>
      <c r="W146" s="7" t="s">
        <v>269</v>
      </c>
      <c r="X146" s="7" t="s">
        <v>269</v>
      </c>
      <c r="Y146" s="7" t="s">
        <v>269</v>
      </c>
      <c r="Z146" s="7" t="s">
        <v>269</v>
      </c>
      <c r="AA146" s="7" t="s">
        <v>269</v>
      </c>
      <c r="AB146" s="7" t="s">
        <v>269</v>
      </c>
      <c r="AC146" s="7" t="s">
        <v>269</v>
      </c>
      <c r="AD146" s="7" t="s">
        <v>269</v>
      </c>
      <c r="AE146" s="7" t="s">
        <v>269</v>
      </c>
    </row>
    <row r="147" spans="19:31" ht="21.75" thickBot="1">
      <c r="S147" s="5" t="s">
        <v>161</v>
      </c>
      <c r="T147" s="7" t="s">
        <v>269</v>
      </c>
      <c r="U147" s="7" t="s">
        <v>269</v>
      </c>
      <c r="V147" s="7" t="s">
        <v>269</v>
      </c>
      <c r="W147" s="7" t="s">
        <v>269</v>
      </c>
      <c r="X147" s="7" t="s">
        <v>269</v>
      </c>
      <c r="Y147" s="7" t="s">
        <v>269</v>
      </c>
      <c r="Z147" s="7" t="s">
        <v>269</v>
      </c>
      <c r="AA147" s="7" t="s">
        <v>269</v>
      </c>
      <c r="AB147" s="7" t="s">
        <v>269</v>
      </c>
      <c r="AC147" s="7" t="s">
        <v>269</v>
      </c>
      <c r="AD147" s="7" t="s">
        <v>269</v>
      </c>
      <c r="AE147" s="7" t="s">
        <v>269</v>
      </c>
    </row>
    <row r="148" spans="19:31" ht="21.75" thickBot="1">
      <c r="S148" s="5" t="s">
        <v>162</v>
      </c>
      <c r="T148" s="7" t="s">
        <v>269</v>
      </c>
      <c r="U148" s="7" t="s">
        <v>269</v>
      </c>
      <c r="V148" s="7" t="s">
        <v>269</v>
      </c>
      <c r="W148" s="7" t="s">
        <v>269</v>
      </c>
      <c r="X148" s="7" t="s">
        <v>269</v>
      </c>
      <c r="Y148" s="7" t="s">
        <v>269</v>
      </c>
      <c r="Z148" s="7" t="s">
        <v>269</v>
      </c>
      <c r="AA148" s="7" t="s">
        <v>269</v>
      </c>
      <c r="AB148" s="7" t="s">
        <v>269</v>
      </c>
      <c r="AC148" s="7" t="s">
        <v>269</v>
      </c>
      <c r="AD148" s="7" t="s">
        <v>269</v>
      </c>
      <c r="AE148" s="7" t="s">
        <v>269</v>
      </c>
    </row>
    <row r="149" spans="19:31" ht="21.75" thickBot="1">
      <c r="S149" s="5" t="s">
        <v>163</v>
      </c>
      <c r="T149" s="7" t="s">
        <v>269</v>
      </c>
      <c r="U149" s="7" t="s">
        <v>269</v>
      </c>
      <c r="V149" s="7" t="s">
        <v>269</v>
      </c>
      <c r="W149" s="7" t="s">
        <v>269</v>
      </c>
      <c r="X149" s="7" t="s">
        <v>269</v>
      </c>
      <c r="Y149" s="7" t="s">
        <v>269</v>
      </c>
      <c r="Z149" s="7" t="s">
        <v>269</v>
      </c>
      <c r="AA149" s="7" t="s">
        <v>269</v>
      </c>
      <c r="AB149" s="7" t="s">
        <v>269</v>
      </c>
      <c r="AC149" s="7" t="s">
        <v>269</v>
      </c>
      <c r="AD149" s="7" t="s">
        <v>269</v>
      </c>
      <c r="AE149" s="7" t="s">
        <v>269</v>
      </c>
    </row>
    <row r="150" spans="19:31" ht="21.75" thickBot="1">
      <c r="S150" s="5" t="s">
        <v>164</v>
      </c>
      <c r="T150" s="7" t="s">
        <v>269</v>
      </c>
      <c r="U150" s="7" t="s">
        <v>269</v>
      </c>
      <c r="V150" s="7" t="s">
        <v>269</v>
      </c>
      <c r="W150" s="7" t="s">
        <v>269</v>
      </c>
      <c r="X150" s="7" t="s">
        <v>269</v>
      </c>
      <c r="Y150" s="7" t="s">
        <v>269</v>
      </c>
      <c r="Z150" s="7" t="s">
        <v>269</v>
      </c>
      <c r="AA150" s="7" t="s">
        <v>269</v>
      </c>
      <c r="AB150" s="7" t="s">
        <v>269</v>
      </c>
      <c r="AC150" s="7" t="s">
        <v>269</v>
      </c>
      <c r="AD150" s="7" t="s">
        <v>269</v>
      </c>
      <c r="AE150" s="7" t="s">
        <v>269</v>
      </c>
    </row>
    <row r="151" spans="19:31" ht="21.75" thickBot="1">
      <c r="S151" s="5" t="s">
        <v>165</v>
      </c>
      <c r="T151" s="7" t="s">
        <v>269</v>
      </c>
      <c r="U151" s="7" t="s">
        <v>269</v>
      </c>
      <c r="V151" s="7" t="s">
        <v>269</v>
      </c>
      <c r="W151" s="7" t="s">
        <v>269</v>
      </c>
      <c r="X151" s="7" t="s">
        <v>269</v>
      </c>
      <c r="Y151" s="7" t="s">
        <v>269</v>
      </c>
      <c r="Z151" s="7" t="s">
        <v>269</v>
      </c>
      <c r="AA151" s="7" t="s">
        <v>269</v>
      </c>
      <c r="AB151" s="7" t="s">
        <v>269</v>
      </c>
      <c r="AC151" s="7" t="s">
        <v>269</v>
      </c>
      <c r="AD151" s="7" t="s">
        <v>269</v>
      </c>
      <c r="AE151" s="7" t="s">
        <v>269</v>
      </c>
    </row>
    <row r="152" spans="19:31" ht="21.75" thickBot="1">
      <c r="S152" s="5" t="s">
        <v>166</v>
      </c>
      <c r="T152" s="7" t="s">
        <v>269</v>
      </c>
      <c r="U152" s="7" t="s">
        <v>269</v>
      </c>
      <c r="V152" s="7" t="s">
        <v>269</v>
      </c>
      <c r="W152" s="7" t="s">
        <v>269</v>
      </c>
      <c r="X152" s="7" t="s">
        <v>269</v>
      </c>
      <c r="Y152" s="7" t="s">
        <v>269</v>
      </c>
      <c r="Z152" s="7" t="s">
        <v>269</v>
      </c>
      <c r="AA152" s="7" t="s">
        <v>269</v>
      </c>
      <c r="AB152" s="7" t="s">
        <v>269</v>
      </c>
      <c r="AC152" s="7" t="s">
        <v>269</v>
      </c>
      <c r="AD152" s="7" t="s">
        <v>269</v>
      </c>
      <c r="AE152" s="7" t="s">
        <v>269</v>
      </c>
    </row>
    <row r="153" spans="19:31" ht="21.75" thickBot="1">
      <c r="S153" s="5" t="s">
        <v>167</v>
      </c>
      <c r="T153" s="7" t="s">
        <v>269</v>
      </c>
      <c r="U153" s="7" t="s">
        <v>269</v>
      </c>
      <c r="V153" s="7" t="s">
        <v>269</v>
      </c>
      <c r="W153" s="7" t="s">
        <v>269</v>
      </c>
      <c r="X153" s="7" t="s">
        <v>269</v>
      </c>
      <c r="Y153" s="7" t="s">
        <v>269</v>
      </c>
      <c r="Z153" s="7" t="s">
        <v>269</v>
      </c>
      <c r="AA153" s="7" t="s">
        <v>269</v>
      </c>
      <c r="AB153" s="7" t="s">
        <v>269</v>
      </c>
      <c r="AC153" s="7" t="s">
        <v>269</v>
      </c>
      <c r="AD153" s="7" t="s">
        <v>269</v>
      </c>
      <c r="AE153" s="7" t="s">
        <v>269</v>
      </c>
    </row>
    <row r="154" spans="19:31" ht="21.75" thickBot="1">
      <c r="S154" s="5" t="s">
        <v>168</v>
      </c>
      <c r="T154" s="7" t="s">
        <v>269</v>
      </c>
      <c r="U154" s="7" t="s">
        <v>269</v>
      </c>
      <c r="V154" s="7" t="s">
        <v>269</v>
      </c>
      <c r="W154" s="7" t="s">
        <v>269</v>
      </c>
      <c r="X154" s="7" t="s">
        <v>269</v>
      </c>
      <c r="Y154" s="7" t="s">
        <v>269</v>
      </c>
      <c r="Z154" s="7" t="s">
        <v>269</v>
      </c>
      <c r="AA154" s="7" t="s">
        <v>269</v>
      </c>
      <c r="AB154" s="7" t="s">
        <v>269</v>
      </c>
      <c r="AC154" s="7" t="s">
        <v>269</v>
      </c>
      <c r="AD154" s="7" t="s">
        <v>269</v>
      </c>
      <c r="AE154" s="7" t="s">
        <v>269</v>
      </c>
    </row>
    <row r="155" spans="19:31" ht="21.75" thickBot="1">
      <c r="S155" s="5" t="s">
        <v>169</v>
      </c>
      <c r="T155" s="7" t="s">
        <v>269</v>
      </c>
      <c r="U155" s="7" t="s">
        <v>269</v>
      </c>
      <c r="V155" s="7" t="s">
        <v>269</v>
      </c>
      <c r="W155" s="7" t="s">
        <v>269</v>
      </c>
      <c r="X155" s="7" t="s">
        <v>269</v>
      </c>
      <c r="Y155" s="7" t="s">
        <v>269</v>
      </c>
      <c r="Z155" s="7" t="s">
        <v>269</v>
      </c>
      <c r="AA155" s="7" t="s">
        <v>269</v>
      </c>
      <c r="AB155" s="7" t="s">
        <v>269</v>
      </c>
      <c r="AC155" s="7" t="s">
        <v>269</v>
      </c>
      <c r="AD155" s="7" t="s">
        <v>269</v>
      </c>
      <c r="AE155" s="7" t="s">
        <v>269</v>
      </c>
    </row>
    <row r="156" spans="19:31" ht="21.75" thickBot="1">
      <c r="S156" s="5" t="s">
        <v>170</v>
      </c>
      <c r="T156" s="7" t="s">
        <v>269</v>
      </c>
      <c r="U156" s="7" t="s">
        <v>269</v>
      </c>
      <c r="V156" s="7" t="s">
        <v>269</v>
      </c>
      <c r="W156" s="7" t="s">
        <v>269</v>
      </c>
      <c r="X156" s="7" t="s">
        <v>269</v>
      </c>
      <c r="Y156" s="7" t="s">
        <v>269</v>
      </c>
      <c r="Z156" s="7" t="s">
        <v>269</v>
      </c>
      <c r="AA156" s="7" t="s">
        <v>269</v>
      </c>
      <c r="AB156" s="7" t="s">
        <v>269</v>
      </c>
      <c r="AC156" s="7" t="s">
        <v>269</v>
      </c>
      <c r="AD156" s="7" t="s">
        <v>269</v>
      </c>
      <c r="AE156" s="7" t="s">
        <v>269</v>
      </c>
    </row>
    <row r="157" spans="19:31" ht="21.75" thickBot="1">
      <c r="S157" s="5" t="s">
        <v>171</v>
      </c>
      <c r="T157" s="7" t="s">
        <v>269</v>
      </c>
      <c r="U157" s="7" t="s">
        <v>269</v>
      </c>
      <c r="V157" s="7" t="s">
        <v>269</v>
      </c>
      <c r="W157" s="7" t="s">
        <v>269</v>
      </c>
      <c r="X157" s="7" t="s">
        <v>269</v>
      </c>
      <c r="Y157" s="7" t="s">
        <v>269</v>
      </c>
      <c r="Z157" s="7" t="s">
        <v>269</v>
      </c>
      <c r="AA157" s="7" t="s">
        <v>269</v>
      </c>
      <c r="AB157" s="7" t="s">
        <v>269</v>
      </c>
      <c r="AC157" s="7" t="s">
        <v>269</v>
      </c>
      <c r="AD157" s="7" t="s">
        <v>269</v>
      </c>
      <c r="AE157" s="7" t="s">
        <v>269</v>
      </c>
    </row>
    <row r="158" spans="19:31" ht="21.75" thickBot="1">
      <c r="S158" s="5" t="s">
        <v>172</v>
      </c>
      <c r="T158" s="7" t="s">
        <v>269</v>
      </c>
      <c r="U158" s="7" t="s">
        <v>269</v>
      </c>
      <c r="V158" s="7" t="s">
        <v>269</v>
      </c>
      <c r="W158" s="7" t="s">
        <v>269</v>
      </c>
      <c r="X158" s="7" t="s">
        <v>269</v>
      </c>
      <c r="Y158" s="7" t="s">
        <v>269</v>
      </c>
      <c r="Z158" s="7" t="s">
        <v>269</v>
      </c>
      <c r="AA158" s="7" t="s">
        <v>269</v>
      </c>
      <c r="AB158" s="7" t="s">
        <v>269</v>
      </c>
      <c r="AC158" s="7" t="s">
        <v>269</v>
      </c>
      <c r="AD158" s="7" t="s">
        <v>269</v>
      </c>
      <c r="AE158" s="7" t="s">
        <v>269</v>
      </c>
    </row>
    <row r="159" spans="19:31" ht="21.75" thickBot="1">
      <c r="S159" s="5" t="s">
        <v>173</v>
      </c>
      <c r="T159" s="7" t="s">
        <v>269</v>
      </c>
      <c r="U159" s="7" t="s">
        <v>269</v>
      </c>
      <c r="V159" s="7" t="s">
        <v>269</v>
      </c>
      <c r="W159" s="7" t="s">
        <v>269</v>
      </c>
      <c r="X159" s="7" t="s">
        <v>269</v>
      </c>
      <c r="Y159" s="7" t="s">
        <v>269</v>
      </c>
      <c r="Z159" s="7" t="s">
        <v>269</v>
      </c>
      <c r="AA159" s="7" t="s">
        <v>269</v>
      </c>
      <c r="AB159" s="7" t="s">
        <v>269</v>
      </c>
      <c r="AC159" s="7" t="s">
        <v>269</v>
      </c>
      <c r="AD159" s="7" t="s">
        <v>269</v>
      </c>
      <c r="AE159" s="7" t="s">
        <v>269</v>
      </c>
    </row>
    <row r="160" spans="19:31" ht="21.75" thickBot="1">
      <c r="S160" s="5" t="s">
        <v>174</v>
      </c>
      <c r="T160" s="7" t="s">
        <v>269</v>
      </c>
      <c r="U160" s="7" t="s">
        <v>269</v>
      </c>
      <c r="V160" s="7" t="s">
        <v>269</v>
      </c>
      <c r="W160" s="7" t="s">
        <v>269</v>
      </c>
      <c r="X160" s="7" t="s">
        <v>269</v>
      </c>
      <c r="Y160" s="7" t="s">
        <v>269</v>
      </c>
      <c r="Z160" s="7" t="s">
        <v>269</v>
      </c>
      <c r="AA160" s="7" t="s">
        <v>269</v>
      </c>
      <c r="AB160" s="7" t="s">
        <v>269</v>
      </c>
      <c r="AC160" s="7" t="s">
        <v>269</v>
      </c>
      <c r="AD160" s="7" t="s">
        <v>269</v>
      </c>
      <c r="AE160" s="7" t="s">
        <v>269</v>
      </c>
    </row>
    <row r="161" ht="13.5" thickBot="1"/>
    <row r="162" spans="19:31" ht="13.5" thickBot="1">
      <c r="S162" s="5" t="s">
        <v>175</v>
      </c>
      <c r="T162" s="5" t="s">
        <v>9</v>
      </c>
      <c r="U162" s="5" t="s">
        <v>10</v>
      </c>
      <c r="V162" s="5" t="s">
        <v>11</v>
      </c>
      <c r="W162" s="5" t="s">
        <v>12</v>
      </c>
      <c r="X162" s="5" t="s">
        <v>13</v>
      </c>
      <c r="Y162" s="5" t="s">
        <v>14</v>
      </c>
      <c r="Z162" s="5" t="s">
        <v>15</v>
      </c>
      <c r="AA162" s="5" t="s">
        <v>16</v>
      </c>
      <c r="AB162" s="5" t="s">
        <v>17</v>
      </c>
      <c r="AC162" s="5" t="s">
        <v>18</v>
      </c>
      <c r="AD162" s="5" t="s">
        <v>19</v>
      </c>
      <c r="AE162" s="5" t="s">
        <v>20</v>
      </c>
    </row>
    <row r="163" spans="19:31" ht="13.5" thickBot="1">
      <c r="S163" s="5" t="s">
        <v>117</v>
      </c>
      <c r="T163" s="7">
        <v>0</v>
      </c>
      <c r="U163" s="7">
        <v>1000</v>
      </c>
      <c r="V163" s="7">
        <v>0</v>
      </c>
      <c r="W163" s="7">
        <v>0</v>
      </c>
      <c r="X163" s="7">
        <v>1000</v>
      </c>
      <c r="Y163" s="7">
        <v>1000</v>
      </c>
      <c r="Z163" s="7">
        <v>0</v>
      </c>
      <c r="AA163" s="7">
        <v>0</v>
      </c>
      <c r="AB163" s="7">
        <v>1000</v>
      </c>
      <c r="AC163" s="7">
        <v>0</v>
      </c>
      <c r="AD163" s="7">
        <v>1000</v>
      </c>
      <c r="AE163" s="7">
        <v>3000</v>
      </c>
    </row>
    <row r="164" spans="19:31" ht="13.5" thickBot="1">
      <c r="S164" s="5" t="s">
        <v>119</v>
      </c>
      <c r="T164" s="7">
        <v>3000</v>
      </c>
      <c r="U164" s="7">
        <v>1000</v>
      </c>
      <c r="V164" s="7">
        <v>0</v>
      </c>
      <c r="W164" s="7">
        <v>0</v>
      </c>
      <c r="X164" s="7">
        <v>0</v>
      </c>
      <c r="Y164" s="7">
        <v>1000</v>
      </c>
      <c r="Z164" s="7">
        <v>0</v>
      </c>
      <c r="AA164" s="7">
        <v>0</v>
      </c>
      <c r="AB164" s="7">
        <v>1000</v>
      </c>
      <c r="AC164" s="7">
        <v>0</v>
      </c>
      <c r="AD164" s="7">
        <v>1000</v>
      </c>
      <c r="AE164" s="7">
        <v>0</v>
      </c>
    </row>
    <row r="165" spans="19:31" ht="13.5" thickBot="1">
      <c r="S165" s="5" t="s">
        <v>120</v>
      </c>
      <c r="T165" s="7">
        <v>3000</v>
      </c>
      <c r="U165" s="7">
        <v>1000</v>
      </c>
      <c r="V165" s="7">
        <v>0</v>
      </c>
      <c r="W165" s="7">
        <v>0</v>
      </c>
      <c r="X165" s="7">
        <v>0</v>
      </c>
      <c r="Y165" s="7">
        <v>1000</v>
      </c>
      <c r="Z165" s="7">
        <v>0</v>
      </c>
      <c r="AA165" s="7">
        <v>0</v>
      </c>
      <c r="AB165" s="7">
        <v>1000</v>
      </c>
      <c r="AC165" s="7">
        <v>0</v>
      </c>
      <c r="AD165" s="7">
        <v>0</v>
      </c>
      <c r="AE165" s="7">
        <v>0</v>
      </c>
    </row>
    <row r="166" spans="19:31" ht="13.5" thickBot="1">
      <c r="S166" s="5" t="s">
        <v>121</v>
      </c>
      <c r="T166" s="7">
        <v>3000</v>
      </c>
      <c r="U166" s="7">
        <v>1000</v>
      </c>
      <c r="V166" s="7">
        <v>1000</v>
      </c>
      <c r="W166" s="7">
        <v>0</v>
      </c>
      <c r="X166" s="7">
        <v>1000</v>
      </c>
      <c r="Y166" s="7">
        <v>1000</v>
      </c>
      <c r="Z166" s="7">
        <v>1000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</row>
    <row r="167" spans="19:31" ht="13.5" thickBot="1">
      <c r="S167" s="5" t="s">
        <v>122</v>
      </c>
      <c r="T167" s="7">
        <v>0</v>
      </c>
      <c r="U167" s="7">
        <v>1000</v>
      </c>
      <c r="V167" s="7">
        <v>0</v>
      </c>
      <c r="W167" s="7">
        <v>0</v>
      </c>
      <c r="X167" s="7">
        <v>0</v>
      </c>
      <c r="Y167" s="7">
        <v>1000</v>
      </c>
      <c r="Z167" s="7">
        <v>1000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</row>
    <row r="168" spans="19:31" ht="13.5" thickBot="1">
      <c r="S168" s="5" t="s">
        <v>123</v>
      </c>
      <c r="T168" s="7">
        <v>1000</v>
      </c>
      <c r="U168" s="7">
        <v>0</v>
      </c>
      <c r="V168" s="7">
        <v>0</v>
      </c>
      <c r="W168" s="7">
        <v>0</v>
      </c>
      <c r="X168" s="7">
        <v>2000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2000</v>
      </c>
      <c r="AE168" s="7">
        <v>0</v>
      </c>
    </row>
    <row r="169" spans="19:31" ht="13.5" thickBot="1">
      <c r="S169" s="5" t="s">
        <v>124</v>
      </c>
      <c r="T169" s="7">
        <v>3000</v>
      </c>
      <c r="U169" s="7">
        <v>0</v>
      </c>
      <c r="V169" s="7">
        <v>0</v>
      </c>
      <c r="W169" s="7">
        <v>0</v>
      </c>
      <c r="X169" s="7">
        <v>0</v>
      </c>
      <c r="Y169" s="7">
        <v>1000</v>
      </c>
      <c r="Z169" s="7">
        <v>0</v>
      </c>
      <c r="AA169" s="7">
        <v>0</v>
      </c>
      <c r="AB169" s="7">
        <v>2000</v>
      </c>
      <c r="AC169" s="7">
        <v>0</v>
      </c>
      <c r="AD169" s="7">
        <v>0</v>
      </c>
      <c r="AE169" s="7">
        <v>0</v>
      </c>
    </row>
    <row r="170" spans="19:31" ht="13.5" thickBot="1">
      <c r="S170" s="5" t="s">
        <v>125</v>
      </c>
      <c r="T170" s="7">
        <v>0</v>
      </c>
      <c r="U170" s="7">
        <v>1000</v>
      </c>
      <c r="V170" s="7">
        <v>0</v>
      </c>
      <c r="W170" s="7">
        <v>0</v>
      </c>
      <c r="X170" s="7">
        <v>0</v>
      </c>
      <c r="Y170" s="7">
        <v>0</v>
      </c>
      <c r="Z170" s="7">
        <v>1000</v>
      </c>
      <c r="AA170" s="7">
        <v>0</v>
      </c>
      <c r="AB170" s="7">
        <v>0</v>
      </c>
      <c r="AC170" s="7">
        <v>0</v>
      </c>
      <c r="AD170" s="7">
        <v>3000</v>
      </c>
      <c r="AE170" s="7">
        <v>0</v>
      </c>
    </row>
    <row r="171" spans="19:31" ht="13.5" thickBot="1">
      <c r="S171" s="5" t="s">
        <v>126</v>
      </c>
      <c r="T171" s="7">
        <v>1000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</row>
    <row r="172" spans="19:31" ht="13.5" thickBot="1">
      <c r="S172" s="5" t="s">
        <v>127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1000</v>
      </c>
      <c r="AC172" s="7">
        <v>0</v>
      </c>
      <c r="AD172" s="7">
        <v>1000</v>
      </c>
      <c r="AE172" s="7">
        <v>0</v>
      </c>
    </row>
    <row r="173" spans="19:31" ht="13.5" thickBot="1">
      <c r="S173" s="5" t="s">
        <v>128</v>
      </c>
      <c r="T173" s="7">
        <v>1000</v>
      </c>
      <c r="U173" s="7">
        <v>2000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</row>
    <row r="174" spans="19:31" ht="13.5" thickBot="1">
      <c r="S174" s="5" t="s">
        <v>129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3000</v>
      </c>
      <c r="AE174" s="7">
        <v>0</v>
      </c>
    </row>
    <row r="175" spans="19:31" ht="13.5" thickBot="1">
      <c r="S175" s="5" t="s">
        <v>130</v>
      </c>
      <c r="T175" s="7">
        <v>1000</v>
      </c>
      <c r="U175" s="7">
        <v>0</v>
      </c>
      <c r="V175" s="7">
        <v>0</v>
      </c>
      <c r="W175" s="7">
        <v>0</v>
      </c>
      <c r="X175" s="7">
        <v>0</v>
      </c>
      <c r="Y175" s="7">
        <v>1000</v>
      </c>
      <c r="Z175" s="7">
        <v>0</v>
      </c>
      <c r="AA175" s="7">
        <v>0</v>
      </c>
      <c r="AB175" s="7">
        <v>1000</v>
      </c>
      <c r="AC175" s="7">
        <v>0</v>
      </c>
      <c r="AD175" s="7">
        <v>0</v>
      </c>
      <c r="AE175" s="7">
        <v>0</v>
      </c>
    </row>
    <row r="176" spans="19:31" ht="13.5" thickBot="1">
      <c r="S176" s="5" t="s">
        <v>131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1000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</row>
    <row r="177" spans="19:31" ht="13.5" thickBot="1">
      <c r="S177" s="5" t="s">
        <v>132</v>
      </c>
      <c r="T177" s="7">
        <v>0</v>
      </c>
      <c r="U177" s="7">
        <v>3000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</row>
    <row r="178" spans="19:31" ht="13.5" thickBot="1">
      <c r="S178" s="5" t="s">
        <v>133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</row>
    <row r="179" spans="19:31" ht="13.5" thickBot="1">
      <c r="S179" s="5" t="s">
        <v>134</v>
      </c>
      <c r="T179" s="7">
        <v>0</v>
      </c>
      <c r="U179" s="7">
        <v>3000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</row>
    <row r="180" spans="19:31" ht="13.5" thickBot="1">
      <c r="S180" s="5" t="s">
        <v>135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1000</v>
      </c>
    </row>
    <row r="181" spans="19:31" ht="13.5" thickBot="1">
      <c r="S181" s="5" t="s">
        <v>136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3000</v>
      </c>
      <c r="AE181" s="7">
        <v>1000</v>
      </c>
    </row>
    <row r="182" spans="19:31" ht="13.5" thickBot="1">
      <c r="S182" s="5" t="s">
        <v>137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</row>
    <row r="183" spans="19:31" ht="13.5" thickBot="1">
      <c r="S183" s="5" t="s">
        <v>138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3000</v>
      </c>
      <c r="AC183" s="7">
        <v>0</v>
      </c>
      <c r="AD183" s="7">
        <v>2000</v>
      </c>
      <c r="AE183" s="7">
        <v>0</v>
      </c>
    </row>
    <row r="184" spans="19:31" ht="13.5" thickBot="1">
      <c r="S184" s="5" t="s">
        <v>139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</row>
    <row r="185" spans="19:31" ht="13.5" thickBot="1">
      <c r="S185" s="5" t="s">
        <v>140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</row>
    <row r="186" spans="19:31" ht="13.5" thickBot="1">
      <c r="S186" s="5" t="s">
        <v>141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</row>
    <row r="187" spans="19:31" ht="13.5" thickBot="1">
      <c r="S187" s="5" t="s">
        <v>142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1000</v>
      </c>
    </row>
    <row r="188" spans="19:31" ht="13.5" thickBot="1">
      <c r="S188" s="5" t="s">
        <v>143</v>
      </c>
      <c r="T188" s="7">
        <v>3000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1000</v>
      </c>
    </row>
    <row r="189" spans="19:31" ht="13.5" thickBot="1">
      <c r="S189" s="5" t="s">
        <v>144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1000</v>
      </c>
    </row>
    <row r="190" spans="19:31" ht="13.5" thickBot="1">
      <c r="S190" s="5" t="s">
        <v>145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</row>
    <row r="191" spans="19:31" ht="13.5" thickBot="1">
      <c r="S191" s="5" t="s">
        <v>146</v>
      </c>
      <c r="T191" s="7">
        <v>1000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1000</v>
      </c>
      <c r="AC191" s="7">
        <v>0</v>
      </c>
      <c r="AD191" s="7">
        <v>0</v>
      </c>
      <c r="AE191" s="7">
        <v>0</v>
      </c>
    </row>
    <row r="192" spans="19:31" ht="13.5" thickBot="1">
      <c r="S192" s="5" t="s">
        <v>147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</row>
    <row r="193" spans="19:31" ht="13.5" thickBot="1">
      <c r="S193" s="5" t="s">
        <v>148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</row>
    <row r="194" spans="19:31" ht="13.5" thickBot="1">
      <c r="S194" s="5" t="s">
        <v>149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</row>
    <row r="195" spans="19:31" ht="13.5" thickBot="1">
      <c r="S195" s="5" t="s">
        <v>150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</row>
    <row r="196" spans="19:31" ht="13.5" thickBot="1">
      <c r="S196" s="5" t="s">
        <v>151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</row>
    <row r="197" spans="19:31" ht="13.5" thickBot="1">
      <c r="S197" s="5" t="s">
        <v>152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</row>
    <row r="198" spans="19:31" ht="13.5" thickBot="1">
      <c r="S198" s="5" t="s">
        <v>153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</row>
    <row r="199" spans="19:31" ht="13.5" thickBot="1">
      <c r="S199" s="5" t="s">
        <v>154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</row>
    <row r="200" spans="19:31" ht="13.5" thickBot="1">
      <c r="S200" s="5" t="s">
        <v>155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</row>
    <row r="201" spans="19:31" ht="13.5" thickBot="1">
      <c r="S201" s="5" t="s">
        <v>156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</row>
    <row r="202" spans="19:31" ht="13.5" thickBot="1">
      <c r="S202" s="5" t="s">
        <v>157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</row>
    <row r="203" spans="19:31" ht="13.5" thickBot="1">
      <c r="S203" s="5" t="s">
        <v>158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</row>
    <row r="204" spans="19:31" ht="13.5" thickBot="1">
      <c r="S204" s="5" t="s">
        <v>159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</row>
    <row r="205" spans="19:31" ht="13.5" thickBot="1">
      <c r="S205" s="5" t="s">
        <v>160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</row>
    <row r="206" spans="19:31" ht="13.5" thickBot="1">
      <c r="S206" s="5" t="s">
        <v>161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</row>
    <row r="207" spans="19:31" ht="13.5" thickBot="1">
      <c r="S207" s="5" t="s">
        <v>162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</row>
    <row r="208" spans="19:31" ht="13.5" thickBot="1">
      <c r="S208" s="5" t="s">
        <v>163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</row>
    <row r="209" spans="19:31" ht="13.5" thickBot="1">
      <c r="S209" s="5" t="s">
        <v>164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</row>
    <row r="210" spans="19:31" ht="13.5" thickBot="1">
      <c r="S210" s="5" t="s">
        <v>165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</row>
    <row r="211" spans="19:31" ht="13.5" thickBot="1">
      <c r="S211" s="5" t="s">
        <v>166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</row>
    <row r="212" spans="19:31" ht="13.5" thickBot="1">
      <c r="S212" s="5" t="s">
        <v>167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</row>
    <row r="213" spans="19:31" ht="13.5" thickBot="1">
      <c r="S213" s="5" t="s">
        <v>168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</row>
    <row r="214" spans="19:31" ht="13.5" thickBot="1">
      <c r="S214" s="5" t="s">
        <v>169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</row>
    <row r="215" spans="19:31" ht="13.5" thickBot="1">
      <c r="S215" s="5" t="s">
        <v>170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</row>
    <row r="216" spans="19:31" ht="13.5" thickBot="1">
      <c r="S216" s="5" t="s">
        <v>171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</row>
    <row r="217" spans="19:31" ht="13.5" thickBot="1">
      <c r="S217" s="5" t="s">
        <v>172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</row>
    <row r="218" spans="19:31" ht="13.5" thickBot="1">
      <c r="S218" s="5" t="s">
        <v>173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</row>
    <row r="219" spans="19:31" ht="13.5" thickBot="1">
      <c r="S219" s="5" t="s">
        <v>174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</row>
    <row r="220" ht="13.5" thickBot="1"/>
    <row r="221" spans="19:35" ht="13.5" thickBot="1">
      <c r="S221" s="5" t="s">
        <v>176</v>
      </c>
      <c r="T221" s="5" t="s">
        <v>9</v>
      </c>
      <c r="U221" s="5" t="s">
        <v>10</v>
      </c>
      <c r="V221" s="5" t="s">
        <v>11</v>
      </c>
      <c r="W221" s="5" t="s">
        <v>12</v>
      </c>
      <c r="X221" s="5" t="s">
        <v>13</v>
      </c>
      <c r="Y221" s="5" t="s">
        <v>14</v>
      </c>
      <c r="Z221" s="5" t="s">
        <v>15</v>
      </c>
      <c r="AA221" s="5" t="s">
        <v>16</v>
      </c>
      <c r="AB221" s="5" t="s">
        <v>17</v>
      </c>
      <c r="AC221" s="5" t="s">
        <v>18</v>
      </c>
      <c r="AD221" s="5" t="s">
        <v>19</v>
      </c>
      <c r="AE221" s="5" t="s">
        <v>20</v>
      </c>
      <c r="AF221" s="5" t="s">
        <v>177</v>
      </c>
      <c r="AG221" s="5" t="s">
        <v>178</v>
      </c>
      <c r="AH221" s="5" t="s">
        <v>179</v>
      </c>
      <c r="AI221" s="5" t="s">
        <v>180</v>
      </c>
    </row>
    <row r="222" spans="19:35" ht="13.5" thickBot="1">
      <c r="S222" s="5" t="s">
        <v>22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1000</v>
      </c>
      <c r="AC222" s="7">
        <v>0</v>
      </c>
      <c r="AD222" s="7">
        <v>0</v>
      </c>
      <c r="AE222" s="7">
        <v>0</v>
      </c>
      <c r="AF222" s="7">
        <v>1000</v>
      </c>
      <c r="AG222" s="7">
        <v>1000</v>
      </c>
      <c r="AH222" s="7">
        <v>0</v>
      </c>
      <c r="AI222" s="7">
        <v>0</v>
      </c>
    </row>
    <row r="223" spans="19:35" ht="13.5" thickBot="1">
      <c r="S223" s="5" t="s">
        <v>23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1000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1000</v>
      </c>
      <c r="AG223" s="7">
        <v>1000</v>
      </c>
      <c r="AH223" s="7">
        <v>0</v>
      </c>
      <c r="AI223" s="7">
        <v>0</v>
      </c>
    </row>
    <row r="224" spans="19:35" ht="13.5" thickBot="1">
      <c r="S224" s="5" t="s">
        <v>24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1000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1000</v>
      </c>
      <c r="AG224" s="7">
        <v>1000</v>
      </c>
      <c r="AH224" s="7">
        <v>0</v>
      </c>
      <c r="AI224" s="7">
        <v>0</v>
      </c>
    </row>
    <row r="225" spans="19:35" ht="13.5" thickBot="1">
      <c r="S225" s="5" t="s">
        <v>25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1000</v>
      </c>
      <c r="AC225" s="7">
        <v>0</v>
      </c>
      <c r="AD225" s="7">
        <v>0</v>
      </c>
      <c r="AE225" s="7">
        <v>0</v>
      </c>
      <c r="AF225" s="7">
        <v>1000</v>
      </c>
      <c r="AG225" s="7">
        <v>1000</v>
      </c>
      <c r="AH225" s="7">
        <v>0</v>
      </c>
      <c r="AI225" s="7">
        <v>0</v>
      </c>
    </row>
    <row r="226" spans="19:35" ht="13.5" thickBot="1">
      <c r="S226" s="5" t="s">
        <v>26</v>
      </c>
      <c r="T226" s="7">
        <v>0</v>
      </c>
      <c r="U226" s="7">
        <v>1000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1000</v>
      </c>
      <c r="AG226" s="7">
        <v>1000</v>
      </c>
      <c r="AH226" s="7">
        <v>0</v>
      </c>
      <c r="AI226" s="7">
        <v>0</v>
      </c>
    </row>
    <row r="227" spans="19:35" ht="13.5" thickBot="1">
      <c r="S227" s="5" t="s">
        <v>27</v>
      </c>
      <c r="T227" s="7">
        <v>3000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3000</v>
      </c>
      <c r="AG227" s="7">
        <v>3000</v>
      </c>
      <c r="AH227" s="7">
        <v>0</v>
      </c>
      <c r="AI227" s="7">
        <v>0</v>
      </c>
    </row>
    <row r="228" spans="19:35" ht="13.5" thickBot="1">
      <c r="S228" s="5" t="s">
        <v>28</v>
      </c>
      <c r="T228" s="7">
        <v>0</v>
      </c>
      <c r="U228" s="7">
        <v>3000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3000</v>
      </c>
      <c r="AG228" s="7">
        <v>3000</v>
      </c>
      <c r="AH228" s="7">
        <v>0</v>
      </c>
      <c r="AI228" s="7">
        <v>0</v>
      </c>
    </row>
    <row r="229" spans="19:35" ht="13.5" thickBot="1">
      <c r="S229" s="5" t="s">
        <v>29</v>
      </c>
      <c r="T229" s="7">
        <v>1000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1000</v>
      </c>
      <c r="AG229" s="7">
        <v>1000</v>
      </c>
      <c r="AH229" s="7">
        <v>0</v>
      </c>
      <c r="AI229" s="7">
        <v>0</v>
      </c>
    </row>
    <row r="230" spans="19:35" ht="13.5" thickBot="1">
      <c r="S230" s="5" t="s">
        <v>30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1000</v>
      </c>
      <c r="AF230" s="7">
        <v>1000</v>
      </c>
      <c r="AG230" s="7">
        <v>1000</v>
      </c>
      <c r="AH230" s="7">
        <v>0</v>
      </c>
      <c r="AI230" s="7">
        <v>0</v>
      </c>
    </row>
    <row r="231" spans="19:35" ht="13.5" thickBot="1">
      <c r="S231" s="5" t="s">
        <v>31</v>
      </c>
      <c r="T231" s="7">
        <v>1000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1000</v>
      </c>
      <c r="AG231" s="7">
        <v>1000</v>
      </c>
      <c r="AH231" s="7">
        <v>0</v>
      </c>
      <c r="AI231" s="7">
        <v>0</v>
      </c>
    </row>
    <row r="232" spans="19:35" ht="13.5" thickBot="1">
      <c r="S232" s="5" t="s">
        <v>32</v>
      </c>
      <c r="T232" s="7">
        <v>1000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1000</v>
      </c>
      <c r="AG232" s="7">
        <v>1000</v>
      </c>
      <c r="AH232" s="7">
        <v>0</v>
      </c>
      <c r="AI232" s="7">
        <v>0</v>
      </c>
    </row>
    <row r="233" spans="19:35" ht="13.5" thickBot="1">
      <c r="S233" s="5" t="s">
        <v>33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3000</v>
      </c>
      <c r="AE233" s="7">
        <v>0</v>
      </c>
      <c r="AF233" s="7">
        <v>3000</v>
      </c>
      <c r="AG233" s="7">
        <v>3000</v>
      </c>
      <c r="AH233" s="7">
        <v>0</v>
      </c>
      <c r="AI233" s="7">
        <v>0</v>
      </c>
    </row>
    <row r="234" spans="19:35" ht="13.5" thickBot="1">
      <c r="S234" s="5" t="s">
        <v>34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1000</v>
      </c>
      <c r="AE234" s="7">
        <v>0</v>
      </c>
      <c r="AF234" s="7">
        <v>1000</v>
      </c>
      <c r="AG234" s="7">
        <v>1000</v>
      </c>
      <c r="AH234" s="7">
        <v>0</v>
      </c>
      <c r="AI234" s="7">
        <v>0</v>
      </c>
    </row>
    <row r="235" spans="19:35" ht="13.5" thickBot="1">
      <c r="S235" s="5" t="s">
        <v>35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1000</v>
      </c>
      <c r="AE235" s="7">
        <v>0</v>
      </c>
      <c r="AF235" s="7">
        <v>1000</v>
      </c>
      <c r="AG235" s="7">
        <v>1000</v>
      </c>
      <c r="AH235" s="7">
        <v>0</v>
      </c>
      <c r="AI235" s="7">
        <v>0</v>
      </c>
    </row>
    <row r="236" spans="19:35" ht="13.5" thickBot="1">
      <c r="S236" s="5" t="s">
        <v>36</v>
      </c>
      <c r="T236" s="7">
        <v>3000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3000</v>
      </c>
      <c r="AG236" s="7">
        <v>3000</v>
      </c>
      <c r="AH236" s="7">
        <v>0</v>
      </c>
      <c r="AI236" s="7">
        <v>0</v>
      </c>
    </row>
    <row r="237" spans="19:35" ht="13.5" thickBot="1">
      <c r="S237" s="5" t="s">
        <v>37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1000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1000</v>
      </c>
      <c r="AG237" s="7">
        <v>1000</v>
      </c>
      <c r="AH237" s="7">
        <v>0</v>
      </c>
      <c r="AI237" s="7">
        <v>0</v>
      </c>
    </row>
    <row r="238" spans="19:35" ht="13.5" thickBot="1">
      <c r="S238" s="5" t="s">
        <v>38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1000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1000</v>
      </c>
      <c r="AG238" s="7">
        <v>1000</v>
      </c>
      <c r="AH238" s="7">
        <v>0</v>
      </c>
      <c r="AI238" s="7">
        <v>0</v>
      </c>
    </row>
    <row r="239" spans="19:35" ht="13.5" thickBot="1">
      <c r="S239" s="5" t="s">
        <v>39</v>
      </c>
      <c r="T239" s="7">
        <v>3000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3000</v>
      </c>
      <c r="AG239" s="7">
        <v>3000</v>
      </c>
      <c r="AH239" s="7">
        <v>0</v>
      </c>
      <c r="AI239" s="7">
        <v>0</v>
      </c>
    </row>
    <row r="240" spans="19:35" ht="13.5" thickBot="1">
      <c r="S240" s="5" t="s">
        <v>40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1000</v>
      </c>
      <c r="AF240" s="7">
        <v>1000</v>
      </c>
      <c r="AG240" s="7">
        <v>1000</v>
      </c>
      <c r="AH240" s="7">
        <v>0</v>
      </c>
      <c r="AI240" s="7">
        <v>0</v>
      </c>
    </row>
    <row r="241" spans="19:35" ht="13.5" thickBot="1">
      <c r="S241" s="5" t="s">
        <v>41</v>
      </c>
      <c r="T241" s="7">
        <v>3000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3000</v>
      </c>
      <c r="AG241" s="7">
        <v>3000</v>
      </c>
      <c r="AH241" s="7">
        <v>0</v>
      </c>
      <c r="AI241" s="7">
        <v>0</v>
      </c>
    </row>
    <row r="242" spans="19:35" ht="13.5" thickBot="1">
      <c r="S242" s="5" t="s">
        <v>42</v>
      </c>
      <c r="T242" s="7">
        <v>0</v>
      </c>
      <c r="U242" s="7">
        <v>0</v>
      </c>
      <c r="V242" s="7">
        <v>0</v>
      </c>
      <c r="W242" s="7">
        <v>0</v>
      </c>
      <c r="X242" s="7">
        <v>1000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1000</v>
      </c>
      <c r="AG242" s="7">
        <v>1000</v>
      </c>
      <c r="AH242" s="7">
        <v>0</v>
      </c>
      <c r="AI242" s="7">
        <v>0</v>
      </c>
    </row>
    <row r="243" spans="19:35" ht="13.5" thickBot="1">
      <c r="S243" s="5" t="s">
        <v>43</v>
      </c>
      <c r="T243" s="7">
        <v>0</v>
      </c>
      <c r="U243" s="7">
        <v>0</v>
      </c>
      <c r="V243" s="7">
        <v>0</v>
      </c>
      <c r="W243" s="7">
        <v>0</v>
      </c>
      <c r="X243" s="7">
        <v>1000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1000</v>
      </c>
      <c r="AG243" s="7">
        <v>1000</v>
      </c>
      <c r="AH243" s="7">
        <v>0</v>
      </c>
      <c r="AI243" s="7">
        <v>0</v>
      </c>
    </row>
    <row r="244" spans="19:35" ht="13.5" thickBot="1">
      <c r="S244" s="5" t="s">
        <v>44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1000</v>
      </c>
      <c r="AE244" s="7">
        <v>0</v>
      </c>
      <c r="AF244" s="7">
        <v>1000</v>
      </c>
      <c r="AG244" s="7">
        <v>1000</v>
      </c>
      <c r="AH244" s="7">
        <v>0</v>
      </c>
      <c r="AI244" s="7">
        <v>0</v>
      </c>
    </row>
    <row r="245" spans="19:35" ht="13.5" thickBot="1">
      <c r="S245" s="5" t="s">
        <v>45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1000</v>
      </c>
      <c r="AE245" s="7">
        <v>0</v>
      </c>
      <c r="AF245" s="7">
        <v>1000</v>
      </c>
      <c r="AG245" s="7">
        <v>1000</v>
      </c>
      <c r="AH245" s="7">
        <v>0</v>
      </c>
      <c r="AI245" s="7">
        <v>0</v>
      </c>
    </row>
    <row r="246" spans="19:35" ht="13.5" thickBot="1">
      <c r="S246" s="5" t="s">
        <v>46</v>
      </c>
      <c r="T246" s="7">
        <v>0</v>
      </c>
      <c r="U246" s="7">
        <v>0</v>
      </c>
      <c r="V246" s="7">
        <v>0</v>
      </c>
      <c r="W246" s="7">
        <v>0</v>
      </c>
      <c r="X246" s="7">
        <v>1000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1000</v>
      </c>
      <c r="AG246" s="7">
        <v>1000</v>
      </c>
      <c r="AH246" s="7">
        <v>0</v>
      </c>
      <c r="AI246" s="7">
        <v>0</v>
      </c>
    </row>
    <row r="247" spans="19:35" ht="13.5" thickBot="1">
      <c r="S247" s="5" t="s">
        <v>47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1000</v>
      </c>
      <c r="AF247" s="7">
        <v>1000</v>
      </c>
      <c r="AG247" s="7">
        <v>1000</v>
      </c>
      <c r="AH247" s="7">
        <v>0</v>
      </c>
      <c r="AI247" s="7">
        <v>0</v>
      </c>
    </row>
    <row r="248" spans="19:35" ht="13.5" thickBot="1">
      <c r="S248" s="5" t="s">
        <v>48</v>
      </c>
      <c r="T248" s="7">
        <v>3000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3000</v>
      </c>
      <c r="AG248" s="7">
        <v>3000</v>
      </c>
      <c r="AH248" s="7">
        <v>0</v>
      </c>
      <c r="AI248" s="7">
        <v>0</v>
      </c>
    </row>
    <row r="249" spans="19:35" ht="13.5" thickBot="1">
      <c r="S249" s="5" t="s">
        <v>49</v>
      </c>
      <c r="T249" s="7">
        <v>3000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3000</v>
      </c>
      <c r="AG249" s="7">
        <v>3000</v>
      </c>
      <c r="AH249" s="7">
        <v>0</v>
      </c>
      <c r="AI249" s="7">
        <v>0</v>
      </c>
    </row>
    <row r="250" spans="19:35" ht="13.5" thickBot="1">
      <c r="S250" s="5" t="s">
        <v>50</v>
      </c>
      <c r="T250" s="7">
        <v>1000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1000</v>
      </c>
      <c r="AG250" s="7">
        <v>1000</v>
      </c>
      <c r="AH250" s="7">
        <v>0</v>
      </c>
      <c r="AI250" s="7">
        <v>0</v>
      </c>
    </row>
    <row r="251" spans="19:35" ht="13.5" thickBot="1">
      <c r="S251" s="5" t="s">
        <v>51</v>
      </c>
      <c r="T251" s="7">
        <v>3000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3000</v>
      </c>
      <c r="AG251" s="7">
        <v>3000</v>
      </c>
      <c r="AH251" s="7">
        <v>0</v>
      </c>
      <c r="AI251" s="7">
        <v>0</v>
      </c>
    </row>
    <row r="252" spans="19:35" ht="13.5" thickBot="1">
      <c r="S252" s="5" t="s">
        <v>52</v>
      </c>
      <c r="T252" s="7">
        <v>0</v>
      </c>
      <c r="U252" s="7">
        <v>0</v>
      </c>
      <c r="V252" s="7">
        <v>1000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1000</v>
      </c>
      <c r="AG252" s="7">
        <v>1000</v>
      </c>
      <c r="AH252" s="7">
        <v>0</v>
      </c>
      <c r="AI252" s="7">
        <v>0</v>
      </c>
    </row>
    <row r="253" spans="19:35" ht="13.5" thickBot="1">
      <c r="S253" s="5" t="s">
        <v>53</v>
      </c>
      <c r="T253" s="7">
        <v>3000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3000</v>
      </c>
      <c r="AG253" s="7">
        <v>3000</v>
      </c>
      <c r="AH253" s="7">
        <v>0</v>
      </c>
      <c r="AI253" s="7">
        <v>0</v>
      </c>
    </row>
    <row r="254" spans="19:35" ht="13.5" thickBot="1">
      <c r="S254" s="5" t="s">
        <v>54</v>
      </c>
      <c r="T254" s="7">
        <v>0</v>
      </c>
      <c r="U254" s="7">
        <v>1000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1000</v>
      </c>
      <c r="AG254" s="7">
        <v>1000</v>
      </c>
      <c r="AH254" s="7">
        <v>0</v>
      </c>
      <c r="AI254" s="7">
        <v>0</v>
      </c>
    </row>
    <row r="255" spans="19:35" ht="13.5" thickBot="1">
      <c r="S255" s="5" t="s">
        <v>55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3000</v>
      </c>
      <c r="AF255" s="7">
        <v>3000</v>
      </c>
      <c r="AG255" s="7">
        <v>3000</v>
      </c>
      <c r="AH255" s="7">
        <v>0</v>
      </c>
      <c r="AI255" s="7">
        <v>0</v>
      </c>
    </row>
    <row r="256" spans="19:35" ht="13.5" thickBot="1">
      <c r="S256" s="5" t="s">
        <v>56</v>
      </c>
      <c r="T256" s="7">
        <v>3000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3000</v>
      </c>
      <c r="AG256" s="7">
        <v>3000</v>
      </c>
      <c r="AH256" s="7">
        <v>0</v>
      </c>
      <c r="AI256" s="7">
        <v>0</v>
      </c>
    </row>
    <row r="257" spans="19:35" ht="13.5" thickBot="1">
      <c r="S257" s="5" t="s">
        <v>57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1000</v>
      </c>
      <c r="AC257" s="7">
        <v>0</v>
      </c>
      <c r="AD257" s="7">
        <v>0</v>
      </c>
      <c r="AE257" s="7">
        <v>0</v>
      </c>
      <c r="AF257" s="7">
        <v>1000</v>
      </c>
      <c r="AG257" s="7">
        <v>1000</v>
      </c>
      <c r="AH257" s="7">
        <v>0</v>
      </c>
      <c r="AI257" s="7">
        <v>0</v>
      </c>
    </row>
    <row r="258" spans="19:35" ht="13.5" thickBot="1">
      <c r="S258" s="5" t="s">
        <v>58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1000</v>
      </c>
      <c r="AC258" s="7">
        <v>0</v>
      </c>
      <c r="AD258" s="7">
        <v>0</v>
      </c>
      <c r="AE258" s="7">
        <v>0</v>
      </c>
      <c r="AF258" s="7">
        <v>1000</v>
      </c>
      <c r="AG258" s="7">
        <v>1000</v>
      </c>
      <c r="AH258" s="7">
        <v>0</v>
      </c>
      <c r="AI258" s="7">
        <v>0</v>
      </c>
    </row>
    <row r="259" spans="19:35" ht="13.5" thickBot="1">
      <c r="S259" s="5" t="s">
        <v>59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1000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1000</v>
      </c>
      <c r="AG259" s="7">
        <v>1000</v>
      </c>
      <c r="AH259" s="7">
        <v>0</v>
      </c>
      <c r="AI259" s="7">
        <v>0</v>
      </c>
    </row>
    <row r="260" spans="19:35" ht="13.5" thickBot="1">
      <c r="S260" s="5" t="s">
        <v>60</v>
      </c>
      <c r="T260" s="7">
        <v>3000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3000</v>
      </c>
      <c r="AG260" s="7">
        <v>3000</v>
      </c>
      <c r="AH260" s="7">
        <v>0</v>
      </c>
      <c r="AI260" s="7">
        <v>0</v>
      </c>
    </row>
    <row r="261" spans="19:35" ht="13.5" thickBot="1">
      <c r="S261" s="5" t="s">
        <v>61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1000</v>
      </c>
      <c r="AF261" s="7">
        <v>1000</v>
      </c>
      <c r="AG261" s="7">
        <v>1000</v>
      </c>
      <c r="AH261" s="7">
        <v>0</v>
      </c>
      <c r="AI261" s="7">
        <v>0</v>
      </c>
    </row>
    <row r="262" spans="19:35" ht="13.5" thickBot="1">
      <c r="S262" s="5" t="s">
        <v>62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1000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1000</v>
      </c>
      <c r="AG262" s="7">
        <v>1000</v>
      </c>
      <c r="AH262" s="7">
        <v>0</v>
      </c>
      <c r="AI262" s="7">
        <v>0</v>
      </c>
    </row>
    <row r="263" spans="19:35" ht="13.5" thickBot="1">
      <c r="S263" s="5" t="s">
        <v>63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1000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1000</v>
      </c>
      <c r="AG263" s="7">
        <v>1000</v>
      </c>
      <c r="AH263" s="7">
        <v>0</v>
      </c>
      <c r="AI263" s="7">
        <v>0</v>
      </c>
    </row>
    <row r="264" spans="19:35" ht="13.5" thickBot="1">
      <c r="S264" s="5" t="s">
        <v>64</v>
      </c>
      <c r="T264" s="7">
        <v>0</v>
      </c>
      <c r="U264" s="7">
        <v>0</v>
      </c>
      <c r="V264" s="7">
        <v>1000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1000</v>
      </c>
      <c r="AG264" s="7">
        <v>1000</v>
      </c>
      <c r="AH264" s="7">
        <v>0</v>
      </c>
      <c r="AI264" s="7">
        <v>0</v>
      </c>
    </row>
    <row r="265" spans="19:35" ht="13.5" thickBot="1">
      <c r="S265" s="5" t="s">
        <v>65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3000</v>
      </c>
      <c r="AE265" s="7">
        <v>0</v>
      </c>
      <c r="AF265" s="7">
        <v>3000</v>
      </c>
      <c r="AG265" s="7">
        <v>3000</v>
      </c>
      <c r="AH265" s="7">
        <v>0</v>
      </c>
      <c r="AI265" s="7">
        <v>0</v>
      </c>
    </row>
    <row r="266" spans="19:35" ht="13.5" thickBot="1">
      <c r="S266" s="5" t="s">
        <v>66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3000</v>
      </c>
      <c r="AE266" s="7">
        <v>0</v>
      </c>
      <c r="AF266" s="7">
        <v>3000</v>
      </c>
      <c r="AG266" s="7">
        <v>3000</v>
      </c>
      <c r="AH266" s="7">
        <v>0</v>
      </c>
      <c r="AI266" s="7">
        <v>0</v>
      </c>
    </row>
    <row r="267" spans="19:35" ht="13.5" thickBot="1">
      <c r="S267" s="5" t="s">
        <v>67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3000</v>
      </c>
      <c r="AE267" s="7">
        <v>0</v>
      </c>
      <c r="AF267" s="7">
        <v>3000</v>
      </c>
      <c r="AG267" s="7">
        <v>3000</v>
      </c>
      <c r="AH267" s="7">
        <v>0</v>
      </c>
      <c r="AI267" s="7">
        <v>0</v>
      </c>
    </row>
    <row r="268" spans="19:35" ht="13.5" thickBot="1">
      <c r="S268" s="5" t="s">
        <v>68</v>
      </c>
      <c r="T268" s="7">
        <v>3000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3000</v>
      </c>
      <c r="AG268" s="7">
        <v>3000</v>
      </c>
      <c r="AH268" s="7">
        <v>0</v>
      </c>
      <c r="AI268" s="7">
        <v>0</v>
      </c>
    </row>
    <row r="269" spans="19:35" ht="13.5" thickBot="1">
      <c r="S269" s="5" t="s">
        <v>69</v>
      </c>
      <c r="T269" s="7">
        <v>3000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3000</v>
      </c>
      <c r="AG269" s="7">
        <v>3000</v>
      </c>
      <c r="AH269" s="7">
        <v>0</v>
      </c>
      <c r="AI269" s="7">
        <v>0</v>
      </c>
    </row>
    <row r="270" spans="19:35" ht="13.5" thickBot="1">
      <c r="S270" s="5" t="s">
        <v>70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2000</v>
      </c>
      <c r="AE270" s="7">
        <v>0</v>
      </c>
      <c r="AF270" s="7">
        <v>2000</v>
      </c>
      <c r="AG270" s="7">
        <v>2000</v>
      </c>
      <c r="AH270" s="7">
        <v>0</v>
      </c>
      <c r="AI270" s="7">
        <v>0</v>
      </c>
    </row>
    <row r="271" spans="19:35" ht="13.5" thickBot="1">
      <c r="S271" s="5" t="s">
        <v>71</v>
      </c>
      <c r="T271" s="7">
        <v>3000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3000</v>
      </c>
      <c r="AG271" s="7">
        <v>3000</v>
      </c>
      <c r="AH271" s="7">
        <v>0</v>
      </c>
      <c r="AI271" s="7">
        <v>0</v>
      </c>
    </row>
    <row r="272" spans="19:35" ht="13.5" thickBot="1">
      <c r="S272" s="5" t="s">
        <v>72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1000</v>
      </c>
      <c r="AC272" s="7">
        <v>0</v>
      </c>
      <c r="AD272" s="7">
        <v>0</v>
      </c>
      <c r="AE272" s="7">
        <v>0</v>
      </c>
      <c r="AF272" s="7">
        <v>1000</v>
      </c>
      <c r="AG272" s="7">
        <v>1000</v>
      </c>
      <c r="AH272" s="7">
        <v>0</v>
      </c>
      <c r="AI272" s="7">
        <v>0</v>
      </c>
    </row>
    <row r="273" spans="19:35" ht="13.5" thickBot="1">
      <c r="S273" s="5" t="s">
        <v>73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1000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1000</v>
      </c>
      <c r="AG273" s="7">
        <v>1000</v>
      </c>
      <c r="AH273" s="7">
        <v>0</v>
      </c>
      <c r="AI273" s="7">
        <v>0</v>
      </c>
    </row>
    <row r="274" spans="19:35" ht="13.5" thickBot="1">
      <c r="S274" s="5" t="s">
        <v>74</v>
      </c>
      <c r="T274" s="7">
        <v>0</v>
      </c>
      <c r="U274" s="7">
        <v>0</v>
      </c>
      <c r="V274" s="7">
        <v>0</v>
      </c>
      <c r="W274" s="7">
        <v>0</v>
      </c>
      <c r="X274" s="7">
        <v>2000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2000</v>
      </c>
      <c r="AG274" s="7">
        <v>2000</v>
      </c>
      <c r="AH274" s="7">
        <v>0</v>
      </c>
      <c r="AI274" s="7">
        <v>0</v>
      </c>
    </row>
    <row r="275" spans="19:35" ht="13.5" thickBot="1">
      <c r="S275" s="5" t="s">
        <v>75</v>
      </c>
      <c r="T275" s="7">
        <v>0</v>
      </c>
      <c r="U275" s="7">
        <v>0</v>
      </c>
      <c r="V275" s="7">
        <v>0</v>
      </c>
      <c r="W275" s="7">
        <v>0</v>
      </c>
      <c r="X275" s="7">
        <v>2000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2000</v>
      </c>
      <c r="AG275" s="7">
        <v>2000</v>
      </c>
      <c r="AH275" s="7">
        <v>0</v>
      </c>
      <c r="AI275" s="7">
        <v>0</v>
      </c>
    </row>
    <row r="276" spans="19:35" ht="13.5" thickBot="1">
      <c r="S276" s="5" t="s">
        <v>76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1000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1000</v>
      </c>
      <c r="AG276" s="7">
        <v>1000</v>
      </c>
      <c r="AH276" s="7">
        <v>0</v>
      </c>
      <c r="AI276" s="7">
        <v>0</v>
      </c>
    </row>
    <row r="277" spans="19:35" ht="13.5" thickBot="1">
      <c r="S277" s="5" t="s">
        <v>77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1000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1000</v>
      </c>
      <c r="AG277" s="7">
        <v>1000</v>
      </c>
      <c r="AH277" s="7">
        <v>0</v>
      </c>
      <c r="AI277" s="7">
        <v>0</v>
      </c>
    </row>
    <row r="278" spans="19:35" ht="13.5" thickBot="1">
      <c r="S278" s="5" t="s">
        <v>78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2000</v>
      </c>
      <c r="AC278" s="7">
        <v>0</v>
      </c>
      <c r="AD278" s="7">
        <v>0</v>
      </c>
      <c r="AE278" s="7">
        <v>1000</v>
      </c>
      <c r="AF278" s="7">
        <v>3000</v>
      </c>
      <c r="AG278" s="7">
        <v>3000</v>
      </c>
      <c r="AH278" s="7">
        <v>0</v>
      </c>
      <c r="AI278" s="7">
        <v>0</v>
      </c>
    </row>
    <row r="279" spans="19:35" ht="13.5" thickBot="1">
      <c r="S279" s="5" t="s">
        <v>79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2000</v>
      </c>
      <c r="AE279" s="7">
        <v>0</v>
      </c>
      <c r="AF279" s="7">
        <v>2000</v>
      </c>
      <c r="AG279" s="7">
        <v>2000</v>
      </c>
      <c r="AH279" s="7">
        <v>0</v>
      </c>
      <c r="AI279" s="7">
        <v>0</v>
      </c>
    </row>
    <row r="280" spans="19:35" ht="13.5" thickBot="1">
      <c r="S280" s="5" t="s">
        <v>80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1000</v>
      </c>
      <c r="AE280" s="7">
        <v>0</v>
      </c>
      <c r="AF280" s="7">
        <v>1000</v>
      </c>
      <c r="AG280" s="7">
        <v>1000</v>
      </c>
      <c r="AH280" s="7">
        <v>0</v>
      </c>
      <c r="AI280" s="7">
        <v>0</v>
      </c>
    </row>
    <row r="281" spans="19:35" ht="13.5" thickBot="1">
      <c r="S281" s="5" t="s">
        <v>81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3000</v>
      </c>
      <c r="AC281" s="7">
        <v>0</v>
      </c>
      <c r="AD281" s="7">
        <v>0</v>
      </c>
      <c r="AE281" s="7">
        <v>0</v>
      </c>
      <c r="AF281" s="7">
        <v>3000</v>
      </c>
      <c r="AG281" s="7">
        <v>3000</v>
      </c>
      <c r="AH281" s="7">
        <v>0</v>
      </c>
      <c r="AI281" s="7">
        <v>0</v>
      </c>
    </row>
    <row r="282" spans="19:35" ht="13.5" thickBot="1">
      <c r="S282" s="5" t="s">
        <v>82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1000</v>
      </c>
      <c r="AC282" s="7">
        <v>0</v>
      </c>
      <c r="AD282" s="7">
        <v>0</v>
      </c>
      <c r="AE282" s="7">
        <v>0</v>
      </c>
      <c r="AF282" s="7">
        <v>1000</v>
      </c>
      <c r="AG282" s="7">
        <v>1000</v>
      </c>
      <c r="AH282" s="7">
        <v>0</v>
      </c>
      <c r="AI282" s="7">
        <v>0</v>
      </c>
    </row>
    <row r="283" spans="19:35" ht="13.5" thickBot="1">
      <c r="S283" s="5" t="s">
        <v>83</v>
      </c>
      <c r="T283" s="7">
        <v>0</v>
      </c>
      <c r="U283" s="7">
        <v>3000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3000</v>
      </c>
      <c r="AG283" s="7">
        <v>3000</v>
      </c>
      <c r="AH283" s="7">
        <v>0</v>
      </c>
      <c r="AI283" s="7">
        <v>0</v>
      </c>
    </row>
    <row r="284" spans="19:35" ht="13.5" thickBot="1">
      <c r="S284" s="5" t="s">
        <v>84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1000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1000</v>
      </c>
      <c r="AG284" s="7">
        <v>1000</v>
      </c>
      <c r="AH284" s="7">
        <v>0</v>
      </c>
      <c r="AI284" s="7">
        <v>0</v>
      </c>
    </row>
    <row r="285" spans="19:35" ht="13.5" thickBot="1">
      <c r="S285" s="5" t="s">
        <v>85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1000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1000</v>
      </c>
      <c r="AG285" s="7">
        <v>1000</v>
      </c>
      <c r="AH285" s="7">
        <v>0</v>
      </c>
      <c r="AI285" s="7">
        <v>0</v>
      </c>
    </row>
    <row r="286" spans="19:35" ht="13.5" thickBot="1">
      <c r="S286" s="5" t="s">
        <v>86</v>
      </c>
      <c r="T286" s="7">
        <v>0</v>
      </c>
      <c r="U286" s="7">
        <v>1000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1000</v>
      </c>
      <c r="AG286" s="7">
        <v>1000</v>
      </c>
      <c r="AH286" s="7">
        <v>0</v>
      </c>
      <c r="AI286" s="7">
        <v>0</v>
      </c>
    </row>
    <row r="287" spans="19:35" ht="13.5" thickBot="1">
      <c r="S287" s="5" t="s">
        <v>87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1000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1000</v>
      </c>
      <c r="AG287" s="7">
        <v>1000</v>
      </c>
      <c r="AH287" s="7">
        <v>0</v>
      </c>
      <c r="AI287" s="7">
        <v>0</v>
      </c>
    </row>
    <row r="288" spans="19:35" ht="13.5" thickBot="1">
      <c r="S288" s="5" t="s">
        <v>88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1000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1000</v>
      </c>
      <c r="AG288" s="7">
        <v>1000</v>
      </c>
      <c r="AH288" s="7">
        <v>0</v>
      </c>
      <c r="AI288" s="7">
        <v>0</v>
      </c>
    </row>
    <row r="289" spans="19:35" ht="13.5" thickBot="1">
      <c r="S289" s="5" t="s">
        <v>89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2000</v>
      </c>
      <c r="AE289" s="7">
        <v>0</v>
      </c>
      <c r="AF289" s="7">
        <v>2000</v>
      </c>
      <c r="AG289" s="7">
        <v>2000</v>
      </c>
      <c r="AH289" s="7">
        <v>0</v>
      </c>
      <c r="AI289" s="7">
        <v>0</v>
      </c>
    </row>
    <row r="290" spans="19:35" ht="13.5" thickBot="1">
      <c r="S290" s="5" t="s">
        <v>90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1000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1000</v>
      </c>
      <c r="AG290" s="7">
        <v>1000</v>
      </c>
      <c r="AH290" s="7">
        <v>0</v>
      </c>
      <c r="AI290" s="7">
        <v>0</v>
      </c>
    </row>
    <row r="291" spans="19:35" ht="13.5" thickBot="1">
      <c r="S291" s="5" t="s">
        <v>91</v>
      </c>
      <c r="T291" s="7">
        <v>0</v>
      </c>
      <c r="U291" s="7">
        <v>1000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1000</v>
      </c>
      <c r="AG291" s="7">
        <v>1000</v>
      </c>
      <c r="AH291" s="7">
        <v>0</v>
      </c>
      <c r="AI291" s="7">
        <v>0</v>
      </c>
    </row>
    <row r="292" spans="19:35" ht="13.5" thickBot="1">
      <c r="S292" s="5" t="s">
        <v>92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2000</v>
      </c>
      <c r="AE292" s="7">
        <v>0</v>
      </c>
      <c r="AF292" s="7">
        <v>2000</v>
      </c>
      <c r="AG292" s="7">
        <v>2000</v>
      </c>
      <c r="AH292" s="7">
        <v>0</v>
      </c>
      <c r="AI292" s="7">
        <v>0</v>
      </c>
    </row>
    <row r="293" spans="19:35" ht="13.5" thickBot="1">
      <c r="S293" s="5" t="s">
        <v>93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1000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1000</v>
      </c>
      <c r="AG293" s="7">
        <v>1000</v>
      </c>
      <c r="AH293" s="7">
        <v>0</v>
      </c>
      <c r="AI293" s="7">
        <v>0</v>
      </c>
    </row>
    <row r="294" spans="19:35" ht="13.5" thickBot="1">
      <c r="S294" s="5" t="s">
        <v>94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3000</v>
      </c>
      <c r="AC294" s="7">
        <v>0</v>
      </c>
      <c r="AD294" s="7">
        <v>0</v>
      </c>
      <c r="AE294" s="7">
        <v>0</v>
      </c>
      <c r="AF294" s="7">
        <v>3000</v>
      </c>
      <c r="AG294" s="7">
        <v>3000</v>
      </c>
      <c r="AH294" s="7">
        <v>0</v>
      </c>
      <c r="AI294" s="7">
        <v>0</v>
      </c>
    </row>
    <row r="295" spans="19:35" ht="13.5" thickBot="1">
      <c r="S295" s="5" t="s">
        <v>95</v>
      </c>
      <c r="T295" s="7">
        <v>0</v>
      </c>
      <c r="U295" s="7">
        <v>1000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1000</v>
      </c>
      <c r="AG295" s="7">
        <v>1000</v>
      </c>
      <c r="AH295" s="7">
        <v>0</v>
      </c>
      <c r="AI295" s="7">
        <v>0</v>
      </c>
    </row>
    <row r="296" spans="19:35" ht="13.5" thickBot="1">
      <c r="S296" s="5" t="s">
        <v>96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2000</v>
      </c>
      <c r="AE296" s="7">
        <v>0</v>
      </c>
      <c r="AF296" s="7">
        <v>2000</v>
      </c>
      <c r="AG296" s="7">
        <v>2000</v>
      </c>
      <c r="AH296" s="7">
        <v>0</v>
      </c>
      <c r="AI296" s="7">
        <v>0</v>
      </c>
    </row>
    <row r="297" spans="19:35" ht="13.5" thickBot="1">
      <c r="S297" s="5" t="s">
        <v>97</v>
      </c>
      <c r="T297" s="7">
        <v>1000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1000</v>
      </c>
      <c r="AG297" s="7">
        <v>1000</v>
      </c>
      <c r="AH297" s="7">
        <v>0</v>
      </c>
      <c r="AI297" s="7">
        <v>0</v>
      </c>
    </row>
    <row r="298" spans="19:35" ht="13.5" thickBot="1">
      <c r="S298" s="5" t="s">
        <v>98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1000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1000</v>
      </c>
      <c r="AG298" s="7">
        <v>1000</v>
      </c>
      <c r="AH298" s="7">
        <v>0</v>
      </c>
      <c r="AI298" s="7">
        <v>0</v>
      </c>
    </row>
    <row r="299" spans="19:35" ht="13.5" thickBot="1">
      <c r="S299" s="5" t="s">
        <v>99</v>
      </c>
      <c r="T299" s="7">
        <v>3000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3000</v>
      </c>
      <c r="AG299" s="7">
        <v>3000</v>
      </c>
      <c r="AH299" s="7">
        <v>0</v>
      </c>
      <c r="AI299" s="7">
        <v>0</v>
      </c>
    </row>
    <row r="300" spans="19:35" ht="13.5" thickBot="1">
      <c r="S300" s="5" t="s">
        <v>100</v>
      </c>
      <c r="T300" s="7">
        <v>0</v>
      </c>
      <c r="U300" s="7">
        <v>1000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1000</v>
      </c>
      <c r="AG300" s="7">
        <v>1000</v>
      </c>
      <c r="AH300" s="7">
        <v>0</v>
      </c>
      <c r="AI300" s="7">
        <v>0</v>
      </c>
    </row>
    <row r="301" spans="19:35" ht="13.5" thickBot="1">
      <c r="S301" s="5" t="s">
        <v>101</v>
      </c>
      <c r="T301" s="7">
        <v>0</v>
      </c>
      <c r="U301" s="7">
        <v>2000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2000</v>
      </c>
      <c r="AG301" s="7">
        <v>2000</v>
      </c>
      <c r="AH301" s="7">
        <v>0</v>
      </c>
      <c r="AI301" s="7">
        <v>0</v>
      </c>
    </row>
    <row r="302" spans="19:35" ht="13.5" thickBot="1">
      <c r="S302" s="5" t="s">
        <v>102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1000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1000</v>
      </c>
      <c r="AG302" s="7">
        <v>1000</v>
      </c>
      <c r="AH302" s="7">
        <v>0</v>
      </c>
      <c r="AI302" s="7">
        <v>0</v>
      </c>
    </row>
    <row r="303" spans="19:35" ht="13.5" thickBot="1">
      <c r="S303" s="5" t="s">
        <v>103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1000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1000</v>
      </c>
      <c r="AG303" s="7">
        <v>1000</v>
      </c>
      <c r="AH303" s="7">
        <v>0</v>
      </c>
      <c r="AI303" s="7">
        <v>0</v>
      </c>
    </row>
    <row r="304" spans="19:35" ht="13.5" thickBot="1">
      <c r="S304" s="5" t="s">
        <v>104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1000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1000</v>
      </c>
      <c r="AG304" s="7">
        <v>1000</v>
      </c>
      <c r="AH304" s="7">
        <v>0</v>
      </c>
      <c r="AI304" s="7">
        <v>0</v>
      </c>
    </row>
    <row r="305" spans="19:35" ht="13.5" thickBot="1">
      <c r="S305" s="5" t="s">
        <v>105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2000</v>
      </c>
      <c r="AE305" s="7">
        <v>0</v>
      </c>
      <c r="AF305" s="7">
        <v>2000</v>
      </c>
      <c r="AG305" s="7">
        <v>2000</v>
      </c>
      <c r="AH305" s="7">
        <v>0</v>
      </c>
      <c r="AI305" s="7">
        <v>0</v>
      </c>
    </row>
    <row r="306" spans="19:35" ht="13.5" thickBot="1">
      <c r="S306" s="5" t="s">
        <v>106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1000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1000</v>
      </c>
      <c r="AG306" s="7">
        <v>1000</v>
      </c>
      <c r="AH306" s="7">
        <v>0</v>
      </c>
      <c r="AI306" s="7">
        <v>0</v>
      </c>
    </row>
    <row r="307" spans="19:35" ht="13.5" thickBot="1">
      <c r="S307" s="5" t="s">
        <v>107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1000</v>
      </c>
      <c r="AC307" s="7">
        <v>0</v>
      </c>
      <c r="AD307" s="7">
        <v>0</v>
      </c>
      <c r="AE307" s="7">
        <v>0</v>
      </c>
      <c r="AF307" s="7">
        <v>1000</v>
      </c>
      <c r="AG307" s="7">
        <v>1000</v>
      </c>
      <c r="AH307" s="7">
        <v>0</v>
      </c>
      <c r="AI307" s="7">
        <v>0</v>
      </c>
    </row>
    <row r="308" spans="19:35" ht="13.5" thickBot="1">
      <c r="S308" s="5" t="s">
        <v>108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1000</v>
      </c>
      <c r="AF308" s="7">
        <v>1000</v>
      </c>
      <c r="AG308" s="7">
        <v>1000</v>
      </c>
      <c r="AH308" s="7">
        <v>0</v>
      </c>
      <c r="AI308" s="7">
        <v>0</v>
      </c>
    </row>
    <row r="309" spans="19:35" ht="13.5" thickBot="1">
      <c r="S309" s="5" t="s">
        <v>109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1000</v>
      </c>
      <c r="AF309" s="7">
        <v>1000</v>
      </c>
      <c r="AG309" s="7">
        <v>1000</v>
      </c>
      <c r="AH309" s="7">
        <v>0</v>
      </c>
      <c r="AI309" s="7">
        <v>0</v>
      </c>
    </row>
    <row r="310" spans="19:35" ht="13.5" thickBot="1">
      <c r="S310" s="5" t="s">
        <v>110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1000</v>
      </c>
      <c r="AF310" s="7">
        <v>1000</v>
      </c>
      <c r="AG310" s="7">
        <v>1000</v>
      </c>
      <c r="AH310" s="7">
        <v>0</v>
      </c>
      <c r="AI310" s="7">
        <v>0</v>
      </c>
    </row>
    <row r="311" spans="19:35" ht="13.5" thickBot="1">
      <c r="S311" s="5" t="s">
        <v>111</v>
      </c>
      <c r="T311" s="7">
        <v>0</v>
      </c>
      <c r="U311" s="7">
        <v>3000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3000</v>
      </c>
      <c r="AG311" s="7">
        <v>3000</v>
      </c>
      <c r="AH311" s="7">
        <v>0</v>
      </c>
      <c r="AI311" s="7">
        <v>0</v>
      </c>
    </row>
    <row r="312" spans="19:35" ht="13.5" thickBot="1">
      <c r="S312" s="5" t="s">
        <v>112</v>
      </c>
      <c r="T312" s="7">
        <v>3000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3000</v>
      </c>
      <c r="AG312" s="7">
        <v>3000</v>
      </c>
      <c r="AH312" s="7">
        <v>0</v>
      </c>
      <c r="AI312" s="7">
        <v>0</v>
      </c>
    </row>
    <row r="313" spans="19:35" ht="13.5" thickBot="1">
      <c r="S313" s="5" t="s">
        <v>113</v>
      </c>
      <c r="T313" s="7">
        <v>3000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3000</v>
      </c>
      <c r="AG313" s="7">
        <v>3000</v>
      </c>
      <c r="AH313" s="7">
        <v>0</v>
      </c>
      <c r="AI313" s="7">
        <v>0</v>
      </c>
    </row>
    <row r="314" spans="19:35" ht="13.5" thickBot="1">
      <c r="S314" s="5" t="s">
        <v>114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1000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1000</v>
      </c>
      <c r="AG314" s="7">
        <v>1000</v>
      </c>
      <c r="AH314" s="7">
        <v>0</v>
      </c>
      <c r="AI314" s="7">
        <v>0</v>
      </c>
    </row>
    <row r="315" spans="19:35" ht="13.5" thickBot="1">
      <c r="S315" s="5" t="s">
        <v>115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1000</v>
      </c>
      <c r="AF315" s="7">
        <v>1000</v>
      </c>
      <c r="AG315" s="7">
        <v>1000</v>
      </c>
      <c r="AH315" s="7">
        <v>0</v>
      </c>
      <c r="AI315" s="7">
        <v>0</v>
      </c>
    </row>
    <row r="316" ht="13.5" thickBot="1">
      <c r="S316" s="2"/>
    </row>
    <row r="317" spans="19:20" ht="13.5" thickBot="1">
      <c r="S317" s="8" t="s">
        <v>181</v>
      </c>
      <c r="T317" s="9">
        <v>8000</v>
      </c>
    </row>
    <row r="318" spans="19:20" ht="21.75" thickBot="1">
      <c r="S318" s="8" t="s">
        <v>190</v>
      </c>
      <c r="T318" s="9">
        <v>0</v>
      </c>
    </row>
    <row r="319" spans="19:20" ht="21.75" thickBot="1">
      <c r="S319" s="8" t="s">
        <v>182</v>
      </c>
      <c r="T319" s="9">
        <v>157000</v>
      </c>
    </row>
    <row r="320" spans="19:20" ht="21.75" thickBot="1">
      <c r="S320" s="8" t="s">
        <v>183</v>
      </c>
      <c r="T320" s="9">
        <v>157000</v>
      </c>
    </row>
    <row r="321" spans="19:20" ht="32.25" thickBot="1">
      <c r="S321" s="8" t="s">
        <v>184</v>
      </c>
      <c r="T321" s="9">
        <v>0</v>
      </c>
    </row>
    <row r="322" spans="19:20" ht="32.25" thickBot="1">
      <c r="S322" s="8" t="s">
        <v>185</v>
      </c>
      <c r="T322" s="9"/>
    </row>
    <row r="323" spans="19:20" ht="32.25" thickBot="1">
      <c r="S323" s="8" t="s">
        <v>186</v>
      </c>
      <c r="T323" s="9"/>
    </row>
    <row r="324" spans="19:20" ht="21.75" thickBot="1">
      <c r="S324" s="8" t="s">
        <v>187</v>
      </c>
      <c r="T324" s="9">
        <v>0</v>
      </c>
    </row>
    <row r="325" ht="12.75">
      <c r="S325" s="2"/>
    </row>
    <row r="326" ht="12.75">
      <c r="S326" s="2"/>
    </row>
    <row r="327" ht="12.75">
      <c r="S327" s="10" t="s">
        <v>267</v>
      </c>
    </row>
    <row r="328" ht="12.75">
      <c r="S328" s="10" t="s">
        <v>503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 t="s">
        <v>638</v>
      </c>
      <c r="B1" t="str">
        <f>info!B4</f>
        <v>székhely</v>
      </c>
      <c r="C1" t="str">
        <f>info!C4</f>
        <v>telephely</v>
      </c>
      <c r="D1" t="str">
        <f>info!D4</f>
        <v>levelezési cím</v>
      </c>
      <c r="E1" t="str">
        <f>info!E4</f>
        <v>iratok őrzésének helye</v>
      </c>
      <c r="F1" t="str">
        <f>info!F4</f>
        <v>tevékenység végzésének formája</v>
      </c>
      <c r="G1" t="str">
        <f>info!G4</f>
        <v>fő_tevékenység</v>
      </c>
      <c r="H1" t="str">
        <f>info!H4</f>
        <v>egyéb_tevékenység(i)</v>
      </c>
      <c r="I1" t="str">
        <f>info!I4</f>
        <v>munkavégzés jellege</v>
      </c>
      <c r="J1" t="str">
        <f>info!J4</f>
        <v>átalányadózás</v>
      </c>
      <c r="K1" t="str">
        <f>info!K4</f>
        <v>tételes átalányadózás</v>
      </c>
      <c r="L1" t="str">
        <f>info!L4</f>
        <v>meghatalmazott</v>
      </c>
      <c r="M1" t="str">
        <f>info!M4</f>
        <v>törvényes képviselő</v>
      </c>
      <c r="N1" t="str">
        <f>info!N4</f>
        <v>özvegy</v>
      </c>
      <c r="O1" t="s">
        <v>654</v>
      </c>
      <c r="Q1" t="str">
        <f>L1</f>
        <v>meghatalmazott</v>
      </c>
    </row>
    <row r="2" spans="1:17" ht="12.75">
      <c r="A2">
        <v>19286</v>
      </c>
      <c r="B2">
        <v>22</v>
      </c>
      <c r="C2">
        <v>50</v>
      </c>
      <c r="D2">
        <v>1</v>
      </c>
      <c r="E2">
        <v>3</v>
      </c>
      <c r="F2">
        <v>3</v>
      </c>
      <c r="G2">
        <v>33</v>
      </c>
      <c r="H2">
        <v>15</v>
      </c>
      <c r="I2">
        <v>3</v>
      </c>
      <c r="J2">
        <v>10</v>
      </c>
      <c r="K2">
        <v>1</v>
      </c>
      <c r="M2">
        <v>18</v>
      </c>
      <c r="N2">
        <v>48</v>
      </c>
      <c r="O2">
        <f>Q2*1000</f>
        <v>7000</v>
      </c>
      <c r="Q2">
        <v>7</v>
      </c>
    </row>
    <row r="3" spans="1:19" ht="12.75">
      <c r="A3">
        <v>20373</v>
      </c>
      <c r="B3">
        <v>50</v>
      </c>
      <c r="C3">
        <v>30</v>
      </c>
      <c r="D3">
        <v>6</v>
      </c>
      <c r="E3">
        <v>1</v>
      </c>
      <c r="F3">
        <v>13</v>
      </c>
      <c r="G3">
        <v>2</v>
      </c>
      <c r="H3">
        <v>22</v>
      </c>
      <c r="I3">
        <v>3</v>
      </c>
      <c r="J3">
        <v>34</v>
      </c>
      <c r="K3">
        <v>1</v>
      </c>
      <c r="M3">
        <v>7</v>
      </c>
      <c r="N3">
        <v>14</v>
      </c>
      <c r="O3">
        <f aca="true" t="shared" si="0" ref="O3:O66">Q3*1000</f>
        <v>1000</v>
      </c>
      <c r="Q3">
        <v>1</v>
      </c>
      <c r="S3" s="2"/>
    </row>
    <row r="4" spans="1:19" ht="12.75">
      <c r="A4">
        <v>20398</v>
      </c>
      <c r="B4">
        <v>50</v>
      </c>
      <c r="C4">
        <v>30</v>
      </c>
      <c r="D4">
        <v>6</v>
      </c>
      <c r="E4">
        <v>1</v>
      </c>
      <c r="F4">
        <v>13</v>
      </c>
      <c r="G4">
        <v>2</v>
      </c>
      <c r="H4">
        <v>22</v>
      </c>
      <c r="I4">
        <v>3</v>
      </c>
      <c r="J4">
        <v>34</v>
      </c>
      <c r="K4">
        <v>1</v>
      </c>
      <c r="M4">
        <v>7</v>
      </c>
      <c r="N4">
        <v>14</v>
      </c>
      <c r="O4">
        <f t="shared" si="0"/>
        <v>1000</v>
      </c>
      <c r="Q4">
        <v>1</v>
      </c>
      <c r="S4" s="2"/>
    </row>
    <row r="5" spans="1:30" ht="32.25">
      <c r="A5">
        <v>36632</v>
      </c>
      <c r="B5">
        <v>22</v>
      </c>
      <c r="C5">
        <v>50</v>
      </c>
      <c r="D5">
        <v>1</v>
      </c>
      <c r="E5">
        <v>3</v>
      </c>
      <c r="F5">
        <v>3</v>
      </c>
      <c r="G5">
        <v>33</v>
      </c>
      <c r="H5">
        <v>15</v>
      </c>
      <c r="I5">
        <v>3</v>
      </c>
      <c r="J5">
        <v>10</v>
      </c>
      <c r="K5">
        <v>1</v>
      </c>
      <c r="M5">
        <v>18</v>
      </c>
      <c r="N5">
        <v>48</v>
      </c>
      <c r="O5">
        <f t="shared" si="0"/>
        <v>7000</v>
      </c>
      <c r="Q5">
        <v>7</v>
      </c>
      <c r="S5" s="3" t="s">
        <v>0</v>
      </c>
      <c r="T5" s="4" t="s">
        <v>1</v>
      </c>
      <c r="U5" s="3" t="s">
        <v>2</v>
      </c>
      <c r="V5" s="4">
        <v>94</v>
      </c>
      <c r="W5" s="3" t="s">
        <v>3</v>
      </c>
      <c r="X5" s="4">
        <v>12</v>
      </c>
      <c r="Y5" s="3" t="s">
        <v>4</v>
      </c>
      <c r="Z5" s="4">
        <v>57</v>
      </c>
      <c r="AA5" s="3" t="s">
        <v>5</v>
      </c>
      <c r="AB5" s="4">
        <v>0</v>
      </c>
      <c r="AC5" s="3" t="s">
        <v>6</v>
      </c>
      <c r="AD5" s="4" t="s">
        <v>7</v>
      </c>
    </row>
    <row r="6" spans="1:17" ht="13.5" thickBot="1">
      <c r="A6">
        <v>44355</v>
      </c>
      <c r="B6">
        <v>14</v>
      </c>
      <c r="C6">
        <v>8</v>
      </c>
      <c r="D6">
        <v>2</v>
      </c>
      <c r="E6">
        <v>3</v>
      </c>
      <c r="F6">
        <v>7</v>
      </c>
      <c r="G6">
        <v>21</v>
      </c>
      <c r="H6">
        <v>24</v>
      </c>
      <c r="I6">
        <v>3</v>
      </c>
      <c r="J6">
        <v>28</v>
      </c>
      <c r="K6">
        <v>1</v>
      </c>
      <c r="M6">
        <v>20</v>
      </c>
      <c r="N6">
        <v>50</v>
      </c>
      <c r="O6">
        <f t="shared" si="0"/>
        <v>7000</v>
      </c>
      <c r="Q6">
        <v>7</v>
      </c>
    </row>
    <row r="7" spans="1:32" ht="13.5" thickBot="1">
      <c r="A7">
        <v>44519</v>
      </c>
      <c r="B7">
        <v>7</v>
      </c>
      <c r="C7">
        <v>14</v>
      </c>
      <c r="D7">
        <v>6</v>
      </c>
      <c r="E7">
        <v>3</v>
      </c>
      <c r="F7">
        <v>12</v>
      </c>
      <c r="G7">
        <v>30</v>
      </c>
      <c r="H7">
        <v>18</v>
      </c>
      <c r="I7">
        <v>3</v>
      </c>
      <c r="J7">
        <v>38</v>
      </c>
      <c r="K7">
        <v>3</v>
      </c>
      <c r="M7">
        <v>14</v>
      </c>
      <c r="N7">
        <v>33</v>
      </c>
      <c r="O7">
        <f t="shared" si="0"/>
        <v>3000</v>
      </c>
      <c r="Q7">
        <v>3</v>
      </c>
      <c r="S7" s="5" t="s">
        <v>8</v>
      </c>
      <c r="T7" s="5" t="s">
        <v>9</v>
      </c>
      <c r="U7" s="5" t="s">
        <v>10</v>
      </c>
      <c r="V7" s="5" t="s">
        <v>11</v>
      </c>
      <c r="W7" s="5" t="s">
        <v>12</v>
      </c>
      <c r="X7" s="5" t="s">
        <v>13</v>
      </c>
      <c r="Y7" s="5" t="s">
        <v>14</v>
      </c>
      <c r="Z7" s="5" t="s">
        <v>15</v>
      </c>
      <c r="AA7" s="5" t="s">
        <v>16</v>
      </c>
      <c r="AB7" s="5" t="s">
        <v>17</v>
      </c>
      <c r="AC7" s="5" t="s">
        <v>18</v>
      </c>
      <c r="AD7" s="5" t="s">
        <v>19</v>
      </c>
      <c r="AE7" s="5" t="s">
        <v>20</v>
      </c>
      <c r="AF7" s="5" t="s">
        <v>192</v>
      </c>
    </row>
    <row r="8" spans="1:32" ht="13.5" thickBot="1">
      <c r="A8">
        <v>59966</v>
      </c>
      <c r="B8">
        <v>1</v>
      </c>
      <c r="C8">
        <v>17</v>
      </c>
      <c r="D8">
        <v>6</v>
      </c>
      <c r="E8">
        <v>3</v>
      </c>
      <c r="F8">
        <v>13</v>
      </c>
      <c r="G8">
        <v>23</v>
      </c>
      <c r="H8">
        <v>2</v>
      </c>
      <c r="I8">
        <v>3</v>
      </c>
      <c r="J8">
        <v>26</v>
      </c>
      <c r="K8">
        <v>3</v>
      </c>
      <c r="M8">
        <v>4</v>
      </c>
      <c r="N8">
        <v>20</v>
      </c>
      <c r="O8">
        <f t="shared" si="0"/>
        <v>1000</v>
      </c>
      <c r="Q8">
        <v>1</v>
      </c>
      <c r="S8" s="6" t="s">
        <v>22</v>
      </c>
      <c r="T8" s="7">
        <v>22</v>
      </c>
      <c r="U8" s="7">
        <v>50</v>
      </c>
      <c r="V8" s="7">
        <v>1</v>
      </c>
      <c r="W8" s="7">
        <v>3</v>
      </c>
      <c r="X8" s="7">
        <v>3</v>
      </c>
      <c r="Y8" s="7">
        <v>33</v>
      </c>
      <c r="Z8" s="7">
        <v>15</v>
      </c>
      <c r="AA8" s="7">
        <v>3</v>
      </c>
      <c r="AB8" s="7">
        <v>10</v>
      </c>
      <c r="AC8" s="7">
        <v>1</v>
      </c>
      <c r="AD8" s="7">
        <v>18</v>
      </c>
      <c r="AE8" s="7">
        <v>48</v>
      </c>
      <c r="AF8" s="7">
        <v>7000</v>
      </c>
    </row>
    <row r="9" spans="1:32" ht="13.5" thickBot="1">
      <c r="A9">
        <v>74116</v>
      </c>
      <c r="B9">
        <v>6</v>
      </c>
      <c r="C9">
        <v>49</v>
      </c>
      <c r="D9">
        <v>2</v>
      </c>
      <c r="E9">
        <v>3</v>
      </c>
      <c r="F9">
        <v>7</v>
      </c>
      <c r="G9">
        <v>36</v>
      </c>
      <c r="H9">
        <v>13</v>
      </c>
      <c r="I9">
        <v>2</v>
      </c>
      <c r="J9">
        <v>11</v>
      </c>
      <c r="K9">
        <v>1</v>
      </c>
      <c r="M9">
        <v>34</v>
      </c>
      <c r="N9">
        <v>47</v>
      </c>
      <c r="O9">
        <f t="shared" si="0"/>
        <v>7000</v>
      </c>
      <c r="Q9">
        <v>7</v>
      </c>
      <c r="S9" s="6" t="s">
        <v>23</v>
      </c>
      <c r="T9" s="7">
        <v>50</v>
      </c>
      <c r="U9" s="7">
        <v>30</v>
      </c>
      <c r="V9" s="7">
        <v>6</v>
      </c>
      <c r="W9" s="7">
        <v>1</v>
      </c>
      <c r="X9" s="7">
        <v>13</v>
      </c>
      <c r="Y9" s="7">
        <v>2</v>
      </c>
      <c r="Z9" s="7">
        <v>22</v>
      </c>
      <c r="AA9" s="7">
        <v>3</v>
      </c>
      <c r="AB9" s="7">
        <v>34</v>
      </c>
      <c r="AC9" s="7">
        <v>1</v>
      </c>
      <c r="AD9" s="7">
        <v>7</v>
      </c>
      <c r="AE9" s="7">
        <v>14</v>
      </c>
      <c r="AF9" s="7">
        <v>1000</v>
      </c>
    </row>
    <row r="10" spans="1:32" ht="13.5" thickBot="1">
      <c r="A10">
        <v>86886</v>
      </c>
      <c r="B10">
        <v>43</v>
      </c>
      <c r="C10">
        <v>40</v>
      </c>
      <c r="D10">
        <v>7</v>
      </c>
      <c r="E10">
        <v>1</v>
      </c>
      <c r="F10">
        <v>5</v>
      </c>
      <c r="G10">
        <v>9</v>
      </c>
      <c r="H10">
        <v>7</v>
      </c>
      <c r="I10">
        <v>3</v>
      </c>
      <c r="J10">
        <v>8</v>
      </c>
      <c r="K10">
        <v>1</v>
      </c>
      <c r="M10">
        <v>22</v>
      </c>
      <c r="N10">
        <v>18</v>
      </c>
      <c r="O10">
        <f t="shared" si="0"/>
        <v>6000</v>
      </c>
      <c r="Q10">
        <v>6</v>
      </c>
      <c r="S10" s="6" t="s">
        <v>24</v>
      </c>
      <c r="T10" s="7">
        <v>50</v>
      </c>
      <c r="U10" s="7">
        <v>30</v>
      </c>
      <c r="V10" s="7">
        <v>6</v>
      </c>
      <c r="W10" s="7">
        <v>1</v>
      </c>
      <c r="X10" s="7">
        <v>13</v>
      </c>
      <c r="Y10" s="7">
        <v>2</v>
      </c>
      <c r="Z10" s="7">
        <v>22</v>
      </c>
      <c r="AA10" s="7">
        <v>3</v>
      </c>
      <c r="AB10" s="7">
        <v>34</v>
      </c>
      <c r="AC10" s="7">
        <v>1</v>
      </c>
      <c r="AD10" s="7">
        <v>7</v>
      </c>
      <c r="AE10" s="7">
        <v>14</v>
      </c>
      <c r="AF10" s="7">
        <v>1000</v>
      </c>
    </row>
    <row r="11" spans="1:32" ht="13.5" thickBot="1">
      <c r="A11">
        <v>91700</v>
      </c>
      <c r="B11">
        <v>13</v>
      </c>
      <c r="C11">
        <v>45</v>
      </c>
      <c r="D11">
        <v>2</v>
      </c>
      <c r="E11">
        <v>3</v>
      </c>
      <c r="F11">
        <v>7</v>
      </c>
      <c r="G11">
        <v>38</v>
      </c>
      <c r="H11">
        <v>19</v>
      </c>
      <c r="I11">
        <v>2</v>
      </c>
      <c r="J11">
        <v>14</v>
      </c>
      <c r="K11">
        <v>1</v>
      </c>
      <c r="M11">
        <v>46</v>
      </c>
      <c r="N11">
        <v>36</v>
      </c>
      <c r="O11">
        <f t="shared" si="0"/>
        <v>7000</v>
      </c>
      <c r="Q11">
        <v>7</v>
      </c>
      <c r="S11" s="6" t="s">
        <v>25</v>
      </c>
      <c r="T11" s="7">
        <v>22</v>
      </c>
      <c r="U11" s="7">
        <v>50</v>
      </c>
      <c r="V11" s="7">
        <v>1</v>
      </c>
      <c r="W11" s="7">
        <v>3</v>
      </c>
      <c r="X11" s="7">
        <v>3</v>
      </c>
      <c r="Y11" s="7">
        <v>33</v>
      </c>
      <c r="Z11" s="7">
        <v>15</v>
      </c>
      <c r="AA11" s="7">
        <v>3</v>
      </c>
      <c r="AB11" s="7">
        <v>10</v>
      </c>
      <c r="AC11" s="7">
        <v>1</v>
      </c>
      <c r="AD11" s="7">
        <v>18</v>
      </c>
      <c r="AE11" s="7">
        <v>48</v>
      </c>
      <c r="AF11" s="7">
        <v>7000</v>
      </c>
    </row>
    <row r="12" spans="1:32" ht="13.5" thickBot="1">
      <c r="A12">
        <v>105473</v>
      </c>
      <c r="B12">
        <v>9</v>
      </c>
      <c r="C12">
        <v>51</v>
      </c>
      <c r="D12">
        <v>2</v>
      </c>
      <c r="E12">
        <v>3</v>
      </c>
      <c r="F12">
        <v>7</v>
      </c>
      <c r="G12">
        <v>35</v>
      </c>
      <c r="H12">
        <v>28</v>
      </c>
      <c r="I12">
        <v>2</v>
      </c>
      <c r="J12">
        <v>16</v>
      </c>
      <c r="K12">
        <v>1</v>
      </c>
      <c r="M12">
        <v>48</v>
      </c>
      <c r="N12">
        <v>55</v>
      </c>
      <c r="O12">
        <f t="shared" si="0"/>
        <v>7000</v>
      </c>
      <c r="Q12">
        <v>7</v>
      </c>
      <c r="S12" s="6" t="s">
        <v>26</v>
      </c>
      <c r="T12" s="7">
        <v>14</v>
      </c>
      <c r="U12" s="7">
        <v>8</v>
      </c>
      <c r="V12" s="7">
        <v>2</v>
      </c>
      <c r="W12" s="7">
        <v>3</v>
      </c>
      <c r="X12" s="7">
        <v>7</v>
      </c>
      <c r="Y12" s="7">
        <v>21</v>
      </c>
      <c r="Z12" s="7">
        <v>24</v>
      </c>
      <c r="AA12" s="7">
        <v>3</v>
      </c>
      <c r="AB12" s="7">
        <v>28</v>
      </c>
      <c r="AC12" s="7">
        <v>1</v>
      </c>
      <c r="AD12" s="7">
        <v>20</v>
      </c>
      <c r="AE12" s="7">
        <v>50</v>
      </c>
      <c r="AF12" s="7">
        <v>7000</v>
      </c>
    </row>
    <row r="13" spans="1:32" ht="13.5" thickBot="1">
      <c r="A13">
        <v>121976</v>
      </c>
      <c r="B13">
        <v>17</v>
      </c>
      <c r="C13">
        <v>42</v>
      </c>
      <c r="D13">
        <v>2</v>
      </c>
      <c r="E13">
        <v>3</v>
      </c>
      <c r="F13">
        <v>5</v>
      </c>
      <c r="G13">
        <v>20</v>
      </c>
      <c r="H13">
        <v>23</v>
      </c>
      <c r="I13">
        <v>3</v>
      </c>
      <c r="J13">
        <v>32</v>
      </c>
      <c r="K13">
        <v>3</v>
      </c>
      <c r="M13">
        <v>12</v>
      </c>
      <c r="N13">
        <v>2</v>
      </c>
      <c r="O13">
        <f t="shared" si="0"/>
        <v>1000</v>
      </c>
      <c r="Q13">
        <v>1</v>
      </c>
      <c r="S13" s="6" t="s">
        <v>27</v>
      </c>
      <c r="T13" s="7">
        <v>7</v>
      </c>
      <c r="U13" s="7">
        <v>14</v>
      </c>
      <c r="V13" s="7">
        <v>6</v>
      </c>
      <c r="W13" s="7">
        <v>3</v>
      </c>
      <c r="X13" s="7">
        <v>12</v>
      </c>
      <c r="Y13" s="7">
        <v>30</v>
      </c>
      <c r="Z13" s="7">
        <v>18</v>
      </c>
      <c r="AA13" s="7">
        <v>3</v>
      </c>
      <c r="AB13" s="7">
        <v>38</v>
      </c>
      <c r="AC13" s="7">
        <v>3</v>
      </c>
      <c r="AD13" s="7">
        <v>14</v>
      </c>
      <c r="AE13" s="7">
        <v>33</v>
      </c>
      <c r="AF13" s="7">
        <v>3000</v>
      </c>
    </row>
    <row r="14" spans="1:32" ht="13.5" thickBot="1">
      <c r="A14">
        <v>142658</v>
      </c>
      <c r="B14">
        <v>45</v>
      </c>
      <c r="C14">
        <v>23</v>
      </c>
      <c r="D14">
        <v>7</v>
      </c>
      <c r="E14">
        <v>1</v>
      </c>
      <c r="F14">
        <v>9</v>
      </c>
      <c r="G14">
        <v>17</v>
      </c>
      <c r="H14">
        <v>3</v>
      </c>
      <c r="I14">
        <v>3</v>
      </c>
      <c r="J14">
        <v>31</v>
      </c>
      <c r="K14">
        <v>1</v>
      </c>
      <c r="M14">
        <v>10</v>
      </c>
      <c r="N14">
        <v>2</v>
      </c>
      <c r="O14">
        <f t="shared" si="0"/>
        <v>6000</v>
      </c>
      <c r="Q14">
        <v>6</v>
      </c>
      <c r="S14" s="6" t="s">
        <v>28</v>
      </c>
      <c r="T14" s="7">
        <v>1</v>
      </c>
      <c r="U14" s="7">
        <v>17</v>
      </c>
      <c r="V14" s="7">
        <v>6</v>
      </c>
      <c r="W14" s="7">
        <v>3</v>
      </c>
      <c r="X14" s="7">
        <v>13</v>
      </c>
      <c r="Y14" s="7">
        <v>23</v>
      </c>
      <c r="Z14" s="7">
        <v>2</v>
      </c>
      <c r="AA14" s="7">
        <v>3</v>
      </c>
      <c r="AB14" s="7">
        <v>26</v>
      </c>
      <c r="AC14" s="7">
        <v>3</v>
      </c>
      <c r="AD14" s="7">
        <v>4</v>
      </c>
      <c r="AE14" s="7">
        <v>20</v>
      </c>
      <c r="AF14" s="7">
        <v>1000</v>
      </c>
    </row>
    <row r="15" spans="1:32" ht="13.5" thickBot="1">
      <c r="A15">
        <v>149481</v>
      </c>
      <c r="B15">
        <v>45</v>
      </c>
      <c r="C15">
        <v>23</v>
      </c>
      <c r="D15">
        <v>7</v>
      </c>
      <c r="E15">
        <v>1</v>
      </c>
      <c r="F15">
        <v>9</v>
      </c>
      <c r="G15">
        <v>17</v>
      </c>
      <c r="H15">
        <v>3</v>
      </c>
      <c r="I15">
        <v>3</v>
      </c>
      <c r="J15">
        <v>31</v>
      </c>
      <c r="K15">
        <v>1</v>
      </c>
      <c r="M15">
        <v>10</v>
      </c>
      <c r="N15">
        <v>2</v>
      </c>
      <c r="O15">
        <f t="shared" si="0"/>
        <v>6000</v>
      </c>
      <c r="Q15">
        <v>6</v>
      </c>
      <c r="S15" s="6" t="s">
        <v>29</v>
      </c>
      <c r="T15" s="7">
        <v>6</v>
      </c>
      <c r="U15" s="7">
        <v>49</v>
      </c>
      <c r="V15" s="7">
        <v>2</v>
      </c>
      <c r="W15" s="7">
        <v>3</v>
      </c>
      <c r="X15" s="7">
        <v>7</v>
      </c>
      <c r="Y15" s="7">
        <v>36</v>
      </c>
      <c r="Z15" s="7">
        <v>13</v>
      </c>
      <c r="AA15" s="7">
        <v>2</v>
      </c>
      <c r="AB15" s="7">
        <v>11</v>
      </c>
      <c r="AC15" s="7">
        <v>1</v>
      </c>
      <c r="AD15" s="7">
        <v>34</v>
      </c>
      <c r="AE15" s="7">
        <v>47</v>
      </c>
      <c r="AF15" s="7">
        <v>7000</v>
      </c>
    </row>
    <row r="16" spans="1:32" ht="13.5" thickBot="1">
      <c r="A16">
        <v>159342</v>
      </c>
      <c r="B16">
        <v>2</v>
      </c>
      <c r="C16">
        <v>34</v>
      </c>
      <c r="D16">
        <v>7</v>
      </c>
      <c r="E16">
        <v>3</v>
      </c>
      <c r="F16">
        <v>9</v>
      </c>
      <c r="G16">
        <v>18</v>
      </c>
      <c r="H16">
        <v>1</v>
      </c>
      <c r="I16">
        <v>3</v>
      </c>
      <c r="J16">
        <v>17</v>
      </c>
      <c r="K16">
        <v>3</v>
      </c>
      <c r="M16">
        <v>39</v>
      </c>
      <c r="N16">
        <v>17</v>
      </c>
      <c r="O16">
        <f t="shared" si="0"/>
        <v>3000</v>
      </c>
      <c r="Q16">
        <v>3</v>
      </c>
      <c r="S16" s="6" t="s">
        <v>30</v>
      </c>
      <c r="T16" s="7">
        <v>43</v>
      </c>
      <c r="U16" s="7">
        <v>40</v>
      </c>
      <c r="V16" s="7">
        <v>7</v>
      </c>
      <c r="W16" s="7">
        <v>1</v>
      </c>
      <c r="X16" s="7">
        <v>5</v>
      </c>
      <c r="Y16" s="7">
        <v>9</v>
      </c>
      <c r="Z16" s="7">
        <v>7</v>
      </c>
      <c r="AA16" s="7">
        <v>3</v>
      </c>
      <c r="AB16" s="7">
        <v>8</v>
      </c>
      <c r="AC16" s="7">
        <v>1</v>
      </c>
      <c r="AD16" s="7">
        <v>22</v>
      </c>
      <c r="AE16" s="7">
        <v>18</v>
      </c>
      <c r="AF16" s="7">
        <v>6000</v>
      </c>
    </row>
    <row r="17" spans="1:32" ht="13.5" thickBot="1">
      <c r="A17">
        <v>182181</v>
      </c>
      <c r="B17">
        <v>41</v>
      </c>
      <c r="C17">
        <v>32</v>
      </c>
      <c r="D17">
        <v>6</v>
      </c>
      <c r="E17">
        <v>1</v>
      </c>
      <c r="F17">
        <v>13</v>
      </c>
      <c r="G17">
        <v>3</v>
      </c>
      <c r="H17">
        <v>27</v>
      </c>
      <c r="I17">
        <v>3</v>
      </c>
      <c r="J17">
        <v>6</v>
      </c>
      <c r="K17">
        <v>1</v>
      </c>
      <c r="M17">
        <v>17</v>
      </c>
      <c r="N17">
        <v>9</v>
      </c>
      <c r="O17">
        <f t="shared" si="0"/>
        <v>5000</v>
      </c>
      <c r="Q17">
        <v>5</v>
      </c>
      <c r="S17" s="6" t="s">
        <v>31</v>
      </c>
      <c r="T17" s="7">
        <v>13</v>
      </c>
      <c r="U17" s="7">
        <v>45</v>
      </c>
      <c r="V17" s="7">
        <v>2</v>
      </c>
      <c r="W17" s="7">
        <v>3</v>
      </c>
      <c r="X17" s="7">
        <v>7</v>
      </c>
      <c r="Y17" s="7">
        <v>38</v>
      </c>
      <c r="Z17" s="7">
        <v>19</v>
      </c>
      <c r="AA17" s="7">
        <v>2</v>
      </c>
      <c r="AB17" s="7">
        <v>14</v>
      </c>
      <c r="AC17" s="7">
        <v>1</v>
      </c>
      <c r="AD17" s="7">
        <v>46</v>
      </c>
      <c r="AE17" s="7">
        <v>36</v>
      </c>
      <c r="AF17" s="7">
        <v>7000</v>
      </c>
    </row>
    <row r="18" spans="1:32" ht="13.5" thickBot="1">
      <c r="A18">
        <v>189186</v>
      </c>
      <c r="B18">
        <v>8</v>
      </c>
      <c r="C18">
        <v>46</v>
      </c>
      <c r="D18">
        <v>2</v>
      </c>
      <c r="E18">
        <v>3</v>
      </c>
      <c r="F18">
        <v>7</v>
      </c>
      <c r="G18">
        <v>35</v>
      </c>
      <c r="H18">
        <v>14</v>
      </c>
      <c r="I18">
        <v>2</v>
      </c>
      <c r="J18">
        <v>25</v>
      </c>
      <c r="K18">
        <v>1</v>
      </c>
      <c r="M18">
        <v>47</v>
      </c>
      <c r="N18">
        <v>56</v>
      </c>
      <c r="O18">
        <f t="shared" si="0"/>
        <v>7000</v>
      </c>
      <c r="Q18">
        <v>7</v>
      </c>
      <c r="S18" s="6" t="s">
        <v>32</v>
      </c>
      <c r="T18" s="7">
        <v>9</v>
      </c>
      <c r="U18" s="7">
        <v>51</v>
      </c>
      <c r="V18" s="7">
        <v>2</v>
      </c>
      <c r="W18" s="7">
        <v>3</v>
      </c>
      <c r="X18" s="7">
        <v>7</v>
      </c>
      <c r="Y18" s="7">
        <v>35</v>
      </c>
      <c r="Z18" s="7">
        <v>28</v>
      </c>
      <c r="AA18" s="7">
        <v>2</v>
      </c>
      <c r="AB18" s="7">
        <v>16</v>
      </c>
      <c r="AC18" s="7">
        <v>1</v>
      </c>
      <c r="AD18" s="7">
        <v>48</v>
      </c>
      <c r="AE18" s="7">
        <v>55</v>
      </c>
      <c r="AF18" s="7">
        <v>7000</v>
      </c>
    </row>
    <row r="19" spans="1:32" ht="13.5" thickBot="1">
      <c r="A19">
        <v>192082</v>
      </c>
      <c r="B19">
        <v>3</v>
      </c>
      <c r="C19">
        <v>21</v>
      </c>
      <c r="D19">
        <v>6</v>
      </c>
      <c r="E19">
        <v>3</v>
      </c>
      <c r="F19">
        <v>13</v>
      </c>
      <c r="G19">
        <v>28</v>
      </c>
      <c r="H19">
        <v>23</v>
      </c>
      <c r="I19">
        <v>3</v>
      </c>
      <c r="J19">
        <v>48</v>
      </c>
      <c r="K19">
        <v>3</v>
      </c>
      <c r="M19">
        <v>3</v>
      </c>
      <c r="N19">
        <v>29</v>
      </c>
      <c r="O19">
        <f t="shared" si="0"/>
        <v>3000</v>
      </c>
      <c r="Q19">
        <v>3</v>
      </c>
      <c r="S19" s="6" t="s">
        <v>33</v>
      </c>
      <c r="T19" s="7">
        <v>17</v>
      </c>
      <c r="U19" s="7">
        <v>42</v>
      </c>
      <c r="V19" s="7">
        <v>2</v>
      </c>
      <c r="W19" s="7">
        <v>3</v>
      </c>
      <c r="X19" s="7">
        <v>5</v>
      </c>
      <c r="Y19" s="7">
        <v>20</v>
      </c>
      <c r="Z19" s="7">
        <v>23</v>
      </c>
      <c r="AA19" s="7">
        <v>3</v>
      </c>
      <c r="AB19" s="7">
        <v>32</v>
      </c>
      <c r="AC19" s="7">
        <v>3</v>
      </c>
      <c r="AD19" s="7">
        <v>12</v>
      </c>
      <c r="AE19" s="7">
        <v>2</v>
      </c>
      <c r="AF19" s="7">
        <v>1000</v>
      </c>
    </row>
    <row r="20" spans="1:32" ht="13.5" thickBot="1">
      <c r="A20">
        <v>193169</v>
      </c>
      <c r="B20">
        <v>43</v>
      </c>
      <c r="C20">
        <v>40</v>
      </c>
      <c r="D20">
        <v>7</v>
      </c>
      <c r="E20">
        <v>1</v>
      </c>
      <c r="F20">
        <v>5</v>
      </c>
      <c r="G20">
        <v>9</v>
      </c>
      <c r="H20">
        <v>7</v>
      </c>
      <c r="I20">
        <v>3</v>
      </c>
      <c r="J20">
        <v>8</v>
      </c>
      <c r="K20">
        <v>1</v>
      </c>
      <c r="M20">
        <v>22</v>
      </c>
      <c r="N20">
        <v>18</v>
      </c>
      <c r="O20">
        <f t="shared" si="0"/>
        <v>6000</v>
      </c>
      <c r="Q20">
        <v>6</v>
      </c>
      <c r="S20" s="6" t="s">
        <v>34</v>
      </c>
      <c r="T20" s="7">
        <v>45</v>
      </c>
      <c r="U20" s="7">
        <v>23</v>
      </c>
      <c r="V20" s="7">
        <v>7</v>
      </c>
      <c r="W20" s="7">
        <v>1</v>
      </c>
      <c r="X20" s="7">
        <v>9</v>
      </c>
      <c r="Y20" s="7">
        <v>17</v>
      </c>
      <c r="Z20" s="7">
        <v>3</v>
      </c>
      <c r="AA20" s="7">
        <v>3</v>
      </c>
      <c r="AB20" s="7">
        <v>31</v>
      </c>
      <c r="AC20" s="7">
        <v>1</v>
      </c>
      <c r="AD20" s="7">
        <v>10</v>
      </c>
      <c r="AE20" s="7">
        <v>2</v>
      </c>
      <c r="AF20" s="7">
        <v>6000</v>
      </c>
    </row>
    <row r="21" spans="1:32" ht="13.5" thickBot="1">
      <c r="A21">
        <v>194726</v>
      </c>
      <c r="B21">
        <v>3</v>
      </c>
      <c r="C21">
        <v>21</v>
      </c>
      <c r="D21">
        <v>6</v>
      </c>
      <c r="E21">
        <v>3</v>
      </c>
      <c r="F21">
        <v>13</v>
      </c>
      <c r="G21">
        <v>28</v>
      </c>
      <c r="H21">
        <v>23</v>
      </c>
      <c r="I21">
        <v>3</v>
      </c>
      <c r="J21">
        <v>48</v>
      </c>
      <c r="K21">
        <v>3</v>
      </c>
      <c r="M21">
        <v>3</v>
      </c>
      <c r="N21">
        <v>29</v>
      </c>
      <c r="O21">
        <f t="shared" si="0"/>
        <v>3000</v>
      </c>
      <c r="Q21">
        <v>3</v>
      </c>
      <c r="S21" s="6" t="s">
        <v>35</v>
      </c>
      <c r="T21" s="7">
        <v>45</v>
      </c>
      <c r="U21" s="7">
        <v>23</v>
      </c>
      <c r="V21" s="7">
        <v>7</v>
      </c>
      <c r="W21" s="7">
        <v>1</v>
      </c>
      <c r="X21" s="7">
        <v>9</v>
      </c>
      <c r="Y21" s="7">
        <v>17</v>
      </c>
      <c r="Z21" s="7">
        <v>3</v>
      </c>
      <c r="AA21" s="7">
        <v>3</v>
      </c>
      <c r="AB21" s="7">
        <v>31</v>
      </c>
      <c r="AC21" s="7">
        <v>1</v>
      </c>
      <c r="AD21" s="7">
        <v>10</v>
      </c>
      <c r="AE21" s="7">
        <v>2</v>
      </c>
      <c r="AF21" s="7">
        <v>6000</v>
      </c>
    </row>
    <row r="22" spans="1:32" ht="13.5" thickBot="1">
      <c r="A22">
        <v>211974</v>
      </c>
      <c r="B22">
        <v>44</v>
      </c>
      <c r="C22">
        <v>9</v>
      </c>
      <c r="D22">
        <v>7</v>
      </c>
      <c r="E22">
        <v>1</v>
      </c>
      <c r="F22">
        <v>1</v>
      </c>
      <c r="G22">
        <v>15</v>
      </c>
      <c r="H22">
        <v>17</v>
      </c>
      <c r="I22">
        <v>3</v>
      </c>
      <c r="J22">
        <v>5</v>
      </c>
      <c r="K22">
        <v>1</v>
      </c>
      <c r="M22">
        <v>16</v>
      </c>
      <c r="N22">
        <v>23</v>
      </c>
      <c r="O22">
        <f t="shared" si="0"/>
        <v>2000</v>
      </c>
      <c r="Q22">
        <v>2</v>
      </c>
      <c r="S22" s="6" t="s">
        <v>36</v>
      </c>
      <c r="T22" s="7">
        <v>2</v>
      </c>
      <c r="U22" s="7">
        <v>34</v>
      </c>
      <c r="V22" s="7">
        <v>7</v>
      </c>
      <c r="W22" s="7">
        <v>3</v>
      </c>
      <c r="X22" s="7">
        <v>9</v>
      </c>
      <c r="Y22" s="7">
        <v>18</v>
      </c>
      <c r="Z22" s="7">
        <v>1</v>
      </c>
      <c r="AA22" s="7">
        <v>3</v>
      </c>
      <c r="AB22" s="7">
        <v>17</v>
      </c>
      <c r="AC22" s="7">
        <v>3</v>
      </c>
      <c r="AD22" s="7">
        <v>39</v>
      </c>
      <c r="AE22" s="7">
        <v>17</v>
      </c>
      <c r="AF22" s="7">
        <v>3000</v>
      </c>
    </row>
    <row r="23" spans="1:32" ht="13.5" thickBot="1">
      <c r="A23">
        <v>212070</v>
      </c>
      <c r="B23">
        <v>44</v>
      </c>
      <c r="C23">
        <v>44</v>
      </c>
      <c r="D23">
        <v>7</v>
      </c>
      <c r="E23">
        <v>1</v>
      </c>
      <c r="F23">
        <v>1</v>
      </c>
      <c r="G23">
        <v>15</v>
      </c>
      <c r="H23">
        <v>17</v>
      </c>
      <c r="I23">
        <v>3</v>
      </c>
      <c r="J23">
        <v>5</v>
      </c>
      <c r="K23">
        <v>1</v>
      </c>
      <c r="M23">
        <v>16</v>
      </c>
      <c r="N23">
        <v>23</v>
      </c>
      <c r="O23">
        <f t="shared" si="0"/>
        <v>2000</v>
      </c>
      <c r="Q23">
        <v>2</v>
      </c>
      <c r="S23" s="6" t="s">
        <v>37</v>
      </c>
      <c r="T23" s="7">
        <v>41</v>
      </c>
      <c r="U23" s="7">
        <v>32</v>
      </c>
      <c r="V23" s="7">
        <v>6</v>
      </c>
      <c r="W23" s="7">
        <v>1</v>
      </c>
      <c r="X23" s="7">
        <v>13</v>
      </c>
      <c r="Y23" s="7">
        <v>3</v>
      </c>
      <c r="Z23" s="7">
        <v>27</v>
      </c>
      <c r="AA23" s="7">
        <v>3</v>
      </c>
      <c r="AB23" s="7">
        <v>6</v>
      </c>
      <c r="AC23" s="7">
        <v>1</v>
      </c>
      <c r="AD23" s="7">
        <v>17</v>
      </c>
      <c r="AE23" s="7">
        <v>9</v>
      </c>
      <c r="AF23" s="7">
        <v>5000</v>
      </c>
    </row>
    <row r="24" spans="1:32" ht="13.5" thickBot="1">
      <c r="A24">
        <v>258095</v>
      </c>
      <c r="B24">
        <v>33</v>
      </c>
      <c r="C24">
        <v>20</v>
      </c>
      <c r="D24">
        <v>7</v>
      </c>
      <c r="E24">
        <v>1</v>
      </c>
      <c r="F24">
        <v>2</v>
      </c>
      <c r="G24">
        <v>16</v>
      </c>
      <c r="H24">
        <v>15</v>
      </c>
      <c r="I24">
        <v>3</v>
      </c>
      <c r="J24">
        <v>46</v>
      </c>
      <c r="K24">
        <v>1</v>
      </c>
      <c r="M24">
        <v>1</v>
      </c>
      <c r="N24">
        <v>3</v>
      </c>
      <c r="O24">
        <f t="shared" si="0"/>
        <v>6000</v>
      </c>
      <c r="Q24">
        <v>6</v>
      </c>
      <c r="S24" s="6" t="s">
        <v>38</v>
      </c>
      <c r="T24" s="7">
        <v>8</v>
      </c>
      <c r="U24" s="7">
        <v>46</v>
      </c>
      <c r="V24" s="7">
        <v>2</v>
      </c>
      <c r="W24" s="7">
        <v>3</v>
      </c>
      <c r="X24" s="7">
        <v>7</v>
      </c>
      <c r="Y24" s="7">
        <v>35</v>
      </c>
      <c r="Z24" s="7">
        <v>14</v>
      </c>
      <c r="AA24" s="7">
        <v>2</v>
      </c>
      <c r="AB24" s="7">
        <v>25</v>
      </c>
      <c r="AC24" s="7">
        <v>1</v>
      </c>
      <c r="AD24" s="7">
        <v>47</v>
      </c>
      <c r="AE24" s="7">
        <v>56</v>
      </c>
      <c r="AF24" s="7">
        <v>7000</v>
      </c>
    </row>
    <row r="25" spans="1:32" ht="13.5" thickBot="1">
      <c r="A25">
        <v>258096</v>
      </c>
      <c r="B25">
        <v>33</v>
      </c>
      <c r="C25">
        <v>32</v>
      </c>
      <c r="D25">
        <v>7</v>
      </c>
      <c r="E25">
        <v>1</v>
      </c>
      <c r="F25">
        <v>2</v>
      </c>
      <c r="G25">
        <v>16</v>
      </c>
      <c r="H25">
        <v>15</v>
      </c>
      <c r="I25">
        <v>3</v>
      </c>
      <c r="J25">
        <v>46</v>
      </c>
      <c r="K25">
        <v>1</v>
      </c>
      <c r="M25">
        <v>1</v>
      </c>
      <c r="N25">
        <v>3</v>
      </c>
      <c r="O25">
        <f t="shared" si="0"/>
        <v>6000</v>
      </c>
      <c r="Q25">
        <v>6</v>
      </c>
      <c r="S25" s="6" t="s">
        <v>39</v>
      </c>
      <c r="T25" s="7">
        <v>3</v>
      </c>
      <c r="U25" s="7">
        <v>21</v>
      </c>
      <c r="V25" s="7">
        <v>6</v>
      </c>
      <c r="W25" s="7">
        <v>3</v>
      </c>
      <c r="X25" s="7">
        <v>13</v>
      </c>
      <c r="Y25" s="7">
        <v>28</v>
      </c>
      <c r="Z25" s="7">
        <v>23</v>
      </c>
      <c r="AA25" s="7">
        <v>3</v>
      </c>
      <c r="AB25" s="7">
        <v>48</v>
      </c>
      <c r="AC25" s="7">
        <v>3</v>
      </c>
      <c r="AD25" s="7">
        <v>3</v>
      </c>
      <c r="AE25" s="7">
        <v>29</v>
      </c>
      <c r="AF25" s="7">
        <v>3000</v>
      </c>
    </row>
    <row r="26" spans="1:32" ht="13.5" thickBot="1">
      <c r="A26">
        <v>304897</v>
      </c>
      <c r="B26">
        <v>45</v>
      </c>
      <c r="C26">
        <v>33</v>
      </c>
      <c r="D26">
        <v>7</v>
      </c>
      <c r="E26">
        <v>1</v>
      </c>
      <c r="F26">
        <v>4</v>
      </c>
      <c r="G26">
        <v>12</v>
      </c>
      <c r="H26">
        <v>3</v>
      </c>
      <c r="I26">
        <v>3</v>
      </c>
      <c r="J26">
        <v>12</v>
      </c>
      <c r="K26">
        <v>1</v>
      </c>
      <c r="M26">
        <v>5</v>
      </c>
      <c r="N26">
        <v>2</v>
      </c>
      <c r="O26">
        <f t="shared" si="0"/>
        <v>5000</v>
      </c>
      <c r="Q26">
        <v>5</v>
      </c>
      <c r="S26" s="6" t="s">
        <v>40</v>
      </c>
      <c r="T26" s="7">
        <v>43</v>
      </c>
      <c r="U26" s="7">
        <v>40</v>
      </c>
      <c r="V26" s="7">
        <v>7</v>
      </c>
      <c r="W26" s="7">
        <v>1</v>
      </c>
      <c r="X26" s="7">
        <v>5</v>
      </c>
      <c r="Y26" s="7">
        <v>9</v>
      </c>
      <c r="Z26" s="7">
        <v>7</v>
      </c>
      <c r="AA26" s="7">
        <v>3</v>
      </c>
      <c r="AB26" s="7">
        <v>8</v>
      </c>
      <c r="AC26" s="7">
        <v>1</v>
      </c>
      <c r="AD26" s="7">
        <v>22</v>
      </c>
      <c r="AE26" s="7">
        <v>18</v>
      </c>
      <c r="AF26" s="7">
        <v>6000</v>
      </c>
    </row>
    <row r="27" spans="1:32" ht="13.5" thickBot="1">
      <c r="A27">
        <v>325401</v>
      </c>
      <c r="B27">
        <v>43</v>
      </c>
      <c r="C27">
        <v>40</v>
      </c>
      <c r="D27">
        <v>7</v>
      </c>
      <c r="E27">
        <v>1</v>
      </c>
      <c r="F27">
        <v>5</v>
      </c>
      <c r="G27">
        <v>9</v>
      </c>
      <c r="H27">
        <v>7</v>
      </c>
      <c r="I27">
        <v>3</v>
      </c>
      <c r="J27">
        <v>8</v>
      </c>
      <c r="K27">
        <v>1</v>
      </c>
      <c r="M27">
        <v>22</v>
      </c>
      <c r="N27">
        <v>18</v>
      </c>
      <c r="O27">
        <f t="shared" si="0"/>
        <v>6000</v>
      </c>
      <c r="Q27">
        <v>6</v>
      </c>
      <c r="S27" s="6" t="s">
        <v>41</v>
      </c>
      <c r="T27" s="7">
        <v>3</v>
      </c>
      <c r="U27" s="7">
        <v>21</v>
      </c>
      <c r="V27" s="7">
        <v>6</v>
      </c>
      <c r="W27" s="7">
        <v>3</v>
      </c>
      <c r="X27" s="7">
        <v>13</v>
      </c>
      <c r="Y27" s="7">
        <v>28</v>
      </c>
      <c r="Z27" s="7">
        <v>23</v>
      </c>
      <c r="AA27" s="7">
        <v>3</v>
      </c>
      <c r="AB27" s="7">
        <v>48</v>
      </c>
      <c r="AC27" s="7">
        <v>3</v>
      </c>
      <c r="AD27" s="7">
        <v>3</v>
      </c>
      <c r="AE27" s="7">
        <v>29</v>
      </c>
      <c r="AF27" s="7">
        <v>3000</v>
      </c>
    </row>
    <row r="28" spans="1:32" ht="13.5" thickBot="1">
      <c r="A28">
        <v>335404</v>
      </c>
      <c r="B28">
        <v>7</v>
      </c>
      <c r="C28">
        <v>14</v>
      </c>
      <c r="D28">
        <v>6</v>
      </c>
      <c r="E28">
        <v>3</v>
      </c>
      <c r="F28">
        <v>12</v>
      </c>
      <c r="G28">
        <v>30</v>
      </c>
      <c r="H28">
        <v>18</v>
      </c>
      <c r="I28">
        <v>3</v>
      </c>
      <c r="J28">
        <v>38</v>
      </c>
      <c r="K28">
        <v>3</v>
      </c>
      <c r="M28">
        <v>14</v>
      </c>
      <c r="N28">
        <v>33</v>
      </c>
      <c r="O28">
        <f t="shared" si="0"/>
        <v>3000</v>
      </c>
      <c r="Q28">
        <v>3</v>
      </c>
      <c r="S28" s="6" t="s">
        <v>42</v>
      </c>
      <c r="T28" s="7">
        <v>44</v>
      </c>
      <c r="U28" s="7">
        <v>9</v>
      </c>
      <c r="V28" s="7">
        <v>7</v>
      </c>
      <c r="W28" s="7">
        <v>1</v>
      </c>
      <c r="X28" s="7">
        <v>1</v>
      </c>
      <c r="Y28" s="7">
        <v>15</v>
      </c>
      <c r="Z28" s="7">
        <v>17</v>
      </c>
      <c r="AA28" s="7">
        <v>3</v>
      </c>
      <c r="AB28" s="7">
        <v>5</v>
      </c>
      <c r="AC28" s="7">
        <v>1</v>
      </c>
      <c r="AD28" s="7">
        <v>16</v>
      </c>
      <c r="AE28" s="7">
        <v>23</v>
      </c>
      <c r="AF28" s="7">
        <v>2000</v>
      </c>
    </row>
    <row r="29" spans="1:32" ht="13.5" thickBot="1">
      <c r="A29">
        <v>354533</v>
      </c>
      <c r="B29">
        <v>3</v>
      </c>
      <c r="C29">
        <v>21</v>
      </c>
      <c r="D29">
        <v>6</v>
      </c>
      <c r="E29">
        <v>3</v>
      </c>
      <c r="F29">
        <v>13</v>
      </c>
      <c r="G29">
        <v>28</v>
      </c>
      <c r="H29">
        <v>23</v>
      </c>
      <c r="I29">
        <v>3</v>
      </c>
      <c r="J29">
        <v>48</v>
      </c>
      <c r="K29">
        <v>3</v>
      </c>
      <c r="M29">
        <v>3</v>
      </c>
      <c r="N29">
        <v>29</v>
      </c>
      <c r="O29">
        <f t="shared" si="0"/>
        <v>3000</v>
      </c>
      <c r="Q29">
        <v>3</v>
      </c>
      <c r="S29" s="6" t="s">
        <v>43</v>
      </c>
      <c r="T29" s="7">
        <v>44</v>
      </c>
      <c r="U29" s="7">
        <v>44</v>
      </c>
      <c r="V29" s="7">
        <v>7</v>
      </c>
      <c r="W29" s="7">
        <v>1</v>
      </c>
      <c r="X29" s="7">
        <v>1</v>
      </c>
      <c r="Y29" s="7">
        <v>15</v>
      </c>
      <c r="Z29" s="7">
        <v>17</v>
      </c>
      <c r="AA29" s="7">
        <v>3</v>
      </c>
      <c r="AB29" s="7">
        <v>5</v>
      </c>
      <c r="AC29" s="7">
        <v>1</v>
      </c>
      <c r="AD29" s="7">
        <v>16</v>
      </c>
      <c r="AE29" s="7">
        <v>23</v>
      </c>
      <c r="AF29" s="7">
        <v>2000</v>
      </c>
    </row>
    <row r="30" spans="1:32" ht="13.5" thickBot="1">
      <c r="A30">
        <v>362208</v>
      </c>
      <c r="B30">
        <v>11</v>
      </c>
      <c r="C30">
        <v>9</v>
      </c>
      <c r="D30">
        <v>2</v>
      </c>
      <c r="E30">
        <v>3</v>
      </c>
      <c r="F30">
        <v>7</v>
      </c>
      <c r="G30">
        <v>38</v>
      </c>
      <c r="H30">
        <v>15</v>
      </c>
      <c r="I30">
        <v>2</v>
      </c>
      <c r="J30">
        <v>36</v>
      </c>
      <c r="K30">
        <v>1</v>
      </c>
      <c r="M30">
        <v>46</v>
      </c>
      <c r="N30">
        <v>35</v>
      </c>
      <c r="O30">
        <f t="shared" si="0"/>
        <v>7000</v>
      </c>
      <c r="Q30">
        <v>7</v>
      </c>
      <c r="S30" s="6" t="s">
        <v>44</v>
      </c>
      <c r="T30" s="7">
        <v>33</v>
      </c>
      <c r="U30" s="7">
        <v>20</v>
      </c>
      <c r="V30" s="7">
        <v>7</v>
      </c>
      <c r="W30" s="7">
        <v>1</v>
      </c>
      <c r="X30" s="7">
        <v>2</v>
      </c>
      <c r="Y30" s="7">
        <v>16</v>
      </c>
      <c r="Z30" s="7">
        <v>15</v>
      </c>
      <c r="AA30" s="7">
        <v>3</v>
      </c>
      <c r="AB30" s="7">
        <v>46</v>
      </c>
      <c r="AC30" s="7">
        <v>1</v>
      </c>
      <c r="AD30" s="7">
        <v>1</v>
      </c>
      <c r="AE30" s="7">
        <v>3</v>
      </c>
      <c r="AF30" s="7">
        <v>6000</v>
      </c>
    </row>
    <row r="31" spans="1:32" ht="13.5" thickBot="1">
      <c r="A31">
        <v>367851</v>
      </c>
      <c r="B31">
        <v>4</v>
      </c>
      <c r="C31">
        <v>39</v>
      </c>
      <c r="D31">
        <v>7</v>
      </c>
      <c r="E31">
        <v>3</v>
      </c>
      <c r="F31">
        <v>9</v>
      </c>
      <c r="G31">
        <v>18</v>
      </c>
      <c r="H31">
        <v>27</v>
      </c>
      <c r="I31">
        <v>3</v>
      </c>
      <c r="J31">
        <v>17</v>
      </c>
      <c r="K31">
        <v>3</v>
      </c>
      <c r="M31">
        <v>39</v>
      </c>
      <c r="N31">
        <v>16</v>
      </c>
      <c r="O31">
        <f t="shared" si="0"/>
        <v>3000</v>
      </c>
      <c r="Q31">
        <v>3</v>
      </c>
      <c r="S31" s="6" t="s">
        <v>45</v>
      </c>
      <c r="T31" s="7">
        <v>33</v>
      </c>
      <c r="U31" s="7">
        <v>32</v>
      </c>
      <c r="V31" s="7">
        <v>7</v>
      </c>
      <c r="W31" s="7">
        <v>1</v>
      </c>
      <c r="X31" s="7">
        <v>2</v>
      </c>
      <c r="Y31" s="7">
        <v>16</v>
      </c>
      <c r="Z31" s="7">
        <v>15</v>
      </c>
      <c r="AA31" s="7">
        <v>3</v>
      </c>
      <c r="AB31" s="7">
        <v>46</v>
      </c>
      <c r="AC31" s="7">
        <v>1</v>
      </c>
      <c r="AD31" s="7">
        <v>1</v>
      </c>
      <c r="AE31" s="7">
        <v>3</v>
      </c>
      <c r="AF31" s="7">
        <v>6000</v>
      </c>
    </row>
    <row r="32" spans="1:32" ht="13.5" thickBot="1">
      <c r="A32">
        <v>375061</v>
      </c>
      <c r="B32">
        <v>27</v>
      </c>
      <c r="C32">
        <v>18</v>
      </c>
      <c r="D32">
        <v>4</v>
      </c>
      <c r="E32">
        <v>3</v>
      </c>
      <c r="F32">
        <v>10</v>
      </c>
      <c r="G32">
        <v>39</v>
      </c>
      <c r="H32">
        <v>16</v>
      </c>
      <c r="I32">
        <v>3</v>
      </c>
      <c r="J32">
        <v>42</v>
      </c>
      <c r="K32">
        <v>1</v>
      </c>
      <c r="M32">
        <v>41</v>
      </c>
      <c r="N32">
        <v>51</v>
      </c>
      <c r="O32">
        <f t="shared" si="0"/>
        <v>8000</v>
      </c>
      <c r="Q32">
        <v>8</v>
      </c>
      <c r="S32" s="6" t="s">
        <v>46</v>
      </c>
      <c r="T32" s="7">
        <v>45</v>
      </c>
      <c r="U32" s="7">
        <v>33</v>
      </c>
      <c r="V32" s="7">
        <v>7</v>
      </c>
      <c r="W32" s="7">
        <v>1</v>
      </c>
      <c r="X32" s="7">
        <v>4</v>
      </c>
      <c r="Y32" s="7">
        <v>12</v>
      </c>
      <c r="Z32" s="7">
        <v>3</v>
      </c>
      <c r="AA32" s="7">
        <v>3</v>
      </c>
      <c r="AB32" s="7">
        <v>12</v>
      </c>
      <c r="AC32" s="7">
        <v>1</v>
      </c>
      <c r="AD32" s="7">
        <v>5</v>
      </c>
      <c r="AE32" s="7">
        <v>2</v>
      </c>
      <c r="AF32" s="7">
        <v>5000</v>
      </c>
    </row>
    <row r="33" spans="1:32" ht="13.5" thickBot="1">
      <c r="A33">
        <v>375869</v>
      </c>
      <c r="B33">
        <v>3</v>
      </c>
      <c r="C33">
        <v>21</v>
      </c>
      <c r="D33">
        <v>6</v>
      </c>
      <c r="E33">
        <v>3</v>
      </c>
      <c r="F33">
        <v>13</v>
      </c>
      <c r="G33">
        <v>28</v>
      </c>
      <c r="H33">
        <v>23</v>
      </c>
      <c r="I33">
        <v>3</v>
      </c>
      <c r="J33">
        <v>48</v>
      </c>
      <c r="K33">
        <v>3</v>
      </c>
      <c r="M33">
        <v>3</v>
      </c>
      <c r="N33">
        <v>29</v>
      </c>
      <c r="O33">
        <f t="shared" si="0"/>
        <v>3000</v>
      </c>
      <c r="Q33">
        <v>3</v>
      </c>
      <c r="S33" s="6" t="s">
        <v>47</v>
      </c>
      <c r="T33" s="7">
        <v>43</v>
      </c>
      <c r="U33" s="7">
        <v>40</v>
      </c>
      <c r="V33" s="7">
        <v>7</v>
      </c>
      <c r="W33" s="7">
        <v>1</v>
      </c>
      <c r="X33" s="7">
        <v>5</v>
      </c>
      <c r="Y33" s="7">
        <v>9</v>
      </c>
      <c r="Z33" s="7">
        <v>7</v>
      </c>
      <c r="AA33" s="7">
        <v>3</v>
      </c>
      <c r="AB33" s="7">
        <v>8</v>
      </c>
      <c r="AC33" s="7">
        <v>1</v>
      </c>
      <c r="AD33" s="7">
        <v>22</v>
      </c>
      <c r="AE33" s="7">
        <v>18</v>
      </c>
      <c r="AF33" s="7">
        <v>6000</v>
      </c>
    </row>
    <row r="34" spans="1:32" ht="13.5" thickBot="1">
      <c r="A34">
        <v>380362</v>
      </c>
      <c r="B34">
        <v>15</v>
      </c>
      <c r="C34">
        <v>4</v>
      </c>
      <c r="D34">
        <v>2</v>
      </c>
      <c r="E34">
        <v>2</v>
      </c>
      <c r="F34">
        <v>7</v>
      </c>
      <c r="G34">
        <v>27</v>
      </c>
      <c r="H34">
        <v>10</v>
      </c>
      <c r="I34">
        <v>1</v>
      </c>
      <c r="J34">
        <v>9</v>
      </c>
      <c r="K34">
        <v>1</v>
      </c>
      <c r="M34">
        <v>27</v>
      </c>
      <c r="N34">
        <v>45</v>
      </c>
      <c r="O34">
        <f t="shared" si="0"/>
        <v>7000</v>
      </c>
      <c r="Q34">
        <v>7</v>
      </c>
      <c r="S34" s="6" t="s">
        <v>48</v>
      </c>
      <c r="T34" s="7">
        <v>7</v>
      </c>
      <c r="U34" s="7">
        <v>14</v>
      </c>
      <c r="V34" s="7">
        <v>6</v>
      </c>
      <c r="W34" s="7">
        <v>3</v>
      </c>
      <c r="X34" s="7">
        <v>12</v>
      </c>
      <c r="Y34" s="7">
        <v>30</v>
      </c>
      <c r="Z34" s="7">
        <v>18</v>
      </c>
      <c r="AA34" s="7">
        <v>3</v>
      </c>
      <c r="AB34" s="7">
        <v>38</v>
      </c>
      <c r="AC34" s="7">
        <v>3</v>
      </c>
      <c r="AD34" s="7">
        <v>14</v>
      </c>
      <c r="AE34" s="7">
        <v>33</v>
      </c>
      <c r="AF34" s="7">
        <v>3000</v>
      </c>
    </row>
    <row r="35" spans="1:32" ht="13.5" thickBot="1">
      <c r="A35">
        <v>380742</v>
      </c>
      <c r="B35">
        <v>20</v>
      </c>
      <c r="C35">
        <v>32</v>
      </c>
      <c r="D35">
        <v>6</v>
      </c>
      <c r="E35">
        <v>3</v>
      </c>
      <c r="F35">
        <v>13</v>
      </c>
      <c r="G35">
        <v>32</v>
      </c>
      <c r="H35">
        <v>13</v>
      </c>
      <c r="I35">
        <v>3</v>
      </c>
      <c r="J35">
        <v>44</v>
      </c>
      <c r="K35">
        <v>3</v>
      </c>
      <c r="M35">
        <v>31</v>
      </c>
      <c r="N35">
        <v>1</v>
      </c>
      <c r="O35">
        <f t="shared" si="0"/>
        <v>1000</v>
      </c>
      <c r="Q35">
        <v>1</v>
      </c>
      <c r="S35" s="6" t="s">
        <v>49</v>
      </c>
      <c r="T35" s="7">
        <v>3</v>
      </c>
      <c r="U35" s="7">
        <v>21</v>
      </c>
      <c r="V35" s="7">
        <v>6</v>
      </c>
      <c r="W35" s="7">
        <v>3</v>
      </c>
      <c r="X35" s="7">
        <v>13</v>
      </c>
      <c r="Y35" s="7">
        <v>28</v>
      </c>
      <c r="Z35" s="7">
        <v>23</v>
      </c>
      <c r="AA35" s="7">
        <v>3</v>
      </c>
      <c r="AB35" s="7">
        <v>48</v>
      </c>
      <c r="AC35" s="7">
        <v>3</v>
      </c>
      <c r="AD35" s="7">
        <v>3</v>
      </c>
      <c r="AE35" s="7">
        <v>29</v>
      </c>
      <c r="AF35" s="7">
        <v>3000</v>
      </c>
    </row>
    <row r="36" spans="1:32" ht="13.5" thickBot="1">
      <c r="A36">
        <v>382959</v>
      </c>
      <c r="B36">
        <v>3</v>
      </c>
      <c r="C36">
        <v>21</v>
      </c>
      <c r="D36">
        <v>6</v>
      </c>
      <c r="E36">
        <v>3</v>
      </c>
      <c r="F36">
        <v>13</v>
      </c>
      <c r="G36">
        <v>28</v>
      </c>
      <c r="H36">
        <v>23</v>
      </c>
      <c r="I36">
        <v>3</v>
      </c>
      <c r="J36">
        <v>48</v>
      </c>
      <c r="K36">
        <v>3</v>
      </c>
      <c r="M36">
        <v>3</v>
      </c>
      <c r="N36">
        <v>29</v>
      </c>
      <c r="O36">
        <f t="shared" si="0"/>
        <v>3000</v>
      </c>
      <c r="Q36">
        <v>3</v>
      </c>
      <c r="S36" s="6" t="s">
        <v>50</v>
      </c>
      <c r="T36" s="7">
        <v>11</v>
      </c>
      <c r="U36" s="7">
        <v>9</v>
      </c>
      <c r="V36" s="7">
        <v>2</v>
      </c>
      <c r="W36" s="7">
        <v>3</v>
      </c>
      <c r="X36" s="7">
        <v>7</v>
      </c>
      <c r="Y36" s="7">
        <v>38</v>
      </c>
      <c r="Z36" s="7">
        <v>15</v>
      </c>
      <c r="AA36" s="7">
        <v>2</v>
      </c>
      <c r="AB36" s="7">
        <v>36</v>
      </c>
      <c r="AC36" s="7">
        <v>1</v>
      </c>
      <c r="AD36" s="7">
        <v>46</v>
      </c>
      <c r="AE36" s="7">
        <v>35</v>
      </c>
      <c r="AF36" s="7">
        <v>7000</v>
      </c>
    </row>
    <row r="37" spans="1:32" ht="13.5" thickBot="1">
      <c r="A37">
        <v>387577</v>
      </c>
      <c r="B37">
        <v>32</v>
      </c>
      <c r="C37">
        <v>35</v>
      </c>
      <c r="D37">
        <v>2</v>
      </c>
      <c r="E37">
        <v>2</v>
      </c>
      <c r="F37">
        <v>7</v>
      </c>
      <c r="G37">
        <v>27</v>
      </c>
      <c r="H37">
        <v>24</v>
      </c>
      <c r="I37">
        <v>3</v>
      </c>
      <c r="J37">
        <v>13</v>
      </c>
      <c r="K37">
        <v>1</v>
      </c>
      <c r="M37">
        <v>27</v>
      </c>
      <c r="N37">
        <v>46</v>
      </c>
      <c r="O37">
        <f t="shared" si="0"/>
        <v>7000</v>
      </c>
      <c r="Q37">
        <v>7</v>
      </c>
      <c r="S37" s="6" t="s">
        <v>51</v>
      </c>
      <c r="T37" s="7">
        <v>4</v>
      </c>
      <c r="U37" s="7">
        <v>39</v>
      </c>
      <c r="V37" s="7">
        <v>7</v>
      </c>
      <c r="W37" s="7">
        <v>3</v>
      </c>
      <c r="X37" s="7">
        <v>9</v>
      </c>
      <c r="Y37" s="7">
        <v>18</v>
      </c>
      <c r="Z37" s="7">
        <v>27</v>
      </c>
      <c r="AA37" s="7">
        <v>3</v>
      </c>
      <c r="AB37" s="7">
        <v>17</v>
      </c>
      <c r="AC37" s="7">
        <v>3</v>
      </c>
      <c r="AD37" s="7">
        <v>39</v>
      </c>
      <c r="AE37" s="7">
        <v>16</v>
      </c>
      <c r="AF37" s="7">
        <v>3000</v>
      </c>
    </row>
    <row r="38" spans="1:32" ht="13.5" thickBot="1">
      <c r="A38">
        <v>400053</v>
      </c>
      <c r="B38">
        <v>48</v>
      </c>
      <c r="C38">
        <v>52</v>
      </c>
      <c r="D38">
        <v>2</v>
      </c>
      <c r="E38">
        <v>2</v>
      </c>
      <c r="F38">
        <v>7</v>
      </c>
      <c r="G38">
        <v>27</v>
      </c>
      <c r="H38">
        <v>1</v>
      </c>
      <c r="I38">
        <v>1</v>
      </c>
      <c r="J38">
        <v>3</v>
      </c>
      <c r="K38">
        <v>1</v>
      </c>
      <c r="M38">
        <v>27</v>
      </c>
      <c r="N38">
        <v>41</v>
      </c>
      <c r="O38">
        <f t="shared" si="0"/>
        <v>7000</v>
      </c>
      <c r="Q38">
        <v>7</v>
      </c>
      <c r="S38" s="6" t="s">
        <v>52</v>
      </c>
      <c r="T38" s="7">
        <v>27</v>
      </c>
      <c r="U38" s="7">
        <v>18</v>
      </c>
      <c r="V38" s="7">
        <v>4</v>
      </c>
      <c r="W38" s="7">
        <v>3</v>
      </c>
      <c r="X38" s="7">
        <v>10</v>
      </c>
      <c r="Y38" s="7">
        <v>39</v>
      </c>
      <c r="Z38" s="7">
        <v>16</v>
      </c>
      <c r="AA38" s="7">
        <v>3</v>
      </c>
      <c r="AB38" s="7">
        <v>42</v>
      </c>
      <c r="AC38" s="7">
        <v>1</v>
      </c>
      <c r="AD38" s="7">
        <v>41</v>
      </c>
      <c r="AE38" s="7">
        <v>51</v>
      </c>
      <c r="AF38" s="7">
        <v>8000</v>
      </c>
    </row>
    <row r="39" spans="1:32" ht="13.5" thickBot="1">
      <c r="A39">
        <v>416662</v>
      </c>
      <c r="B39">
        <v>28</v>
      </c>
      <c r="C39">
        <v>21</v>
      </c>
      <c r="D39">
        <v>3</v>
      </c>
      <c r="E39">
        <v>1</v>
      </c>
      <c r="F39">
        <v>8</v>
      </c>
      <c r="G39">
        <v>1</v>
      </c>
      <c r="H39">
        <v>13</v>
      </c>
      <c r="I39">
        <v>3</v>
      </c>
      <c r="J39">
        <v>33</v>
      </c>
      <c r="K39">
        <v>1</v>
      </c>
      <c r="M39">
        <v>26</v>
      </c>
      <c r="N39">
        <v>39</v>
      </c>
      <c r="O39">
        <f t="shared" si="0"/>
        <v>3000</v>
      </c>
      <c r="Q39">
        <v>3</v>
      </c>
      <c r="S39" s="6" t="s">
        <v>53</v>
      </c>
      <c r="T39" s="7">
        <v>3</v>
      </c>
      <c r="U39" s="7">
        <v>21</v>
      </c>
      <c r="V39" s="7">
        <v>6</v>
      </c>
      <c r="W39" s="7">
        <v>3</v>
      </c>
      <c r="X39" s="7">
        <v>13</v>
      </c>
      <c r="Y39" s="7">
        <v>28</v>
      </c>
      <c r="Z39" s="7">
        <v>23</v>
      </c>
      <c r="AA39" s="7">
        <v>3</v>
      </c>
      <c r="AB39" s="7">
        <v>48</v>
      </c>
      <c r="AC39" s="7">
        <v>3</v>
      </c>
      <c r="AD39" s="7">
        <v>3</v>
      </c>
      <c r="AE39" s="7">
        <v>29</v>
      </c>
      <c r="AF39" s="7">
        <v>3000</v>
      </c>
    </row>
    <row r="40" spans="1:32" ht="13.5" thickBot="1">
      <c r="A40">
        <v>420518</v>
      </c>
      <c r="B40">
        <v>26</v>
      </c>
      <c r="C40">
        <v>21</v>
      </c>
      <c r="D40">
        <v>6</v>
      </c>
      <c r="E40">
        <v>3</v>
      </c>
      <c r="F40">
        <v>13</v>
      </c>
      <c r="G40">
        <v>28</v>
      </c>
      <c r="H40">
        <v>19</v>
      </c>
      <c r="I40">
        <v>3</v>
      </c>
      <c r="J40">
        <v>48</v>
      </c>
      <c r="K40">
        <v>3</v>
      </c>
      <c r="M40">
        <v>3</v>
      </c>
      <c r="N40">
        <v>29</v>
      </c>
      <c r="O40">
        <f t="shared" si="0"/>
        <v>3000</v>
      </c>
      <c r="Q40">
        <v>3</v>
      </c>
      <c r="S40" s="6" t="s">
        <v>54</v>
      </c>
      <c r="T40" s="7">
        <v>15</v>
      </c>
      <c r="U40" s="7">
        <v>4</v>
      </c>
      <c r="V40" s="7">
        <v>2</v>
      </c>
      <c r="W40" s="7">
        <v>2</v>
      </c>
      <c r="X40" s="7">
        <v>7</v>
      </c>
      <c r="Y40" s="7">
        <v>27</v>
      </c>
      <c r="Z40" s="7">
        <v>10</v>
      </c>
      <c r="AA40" s="7">
        <v>1</v>
      </c>
      <c r="AB40" s="7">
        <v>9</v>
      </c>
      <c r="AC40" s="7">
        <v>1</v>
      </c>
      <c r="AD40" s="7">
        <v>27</v>
      </c>
      <c r="AE40" s="7">
        <v>45</v>
      </c>
      <c r="AF40" s="7">
        <v>7000</v>
      </c>
    </row>
    <row r="41" spans="1:32" ht="13.5" thickBot="1">
      <c r="A41">
        <v>421139</v>
      </c>
      <c r="B41">
        <v>43</v>
      </c>
      <c r="C41">
        <v>40</v>
      </c>
      <c r="D41">
        <v>7</v>
      </c>
      <c r="E41">
        <v>1</v>
      </c>
      <c r="F41">
        <v>5</v>
      </c>
      <c r="G41">
        <v>9</v>
      </c>
      <c r="H41">
        <v>7</v>
      </c>
      <c r="I41">
        <v>3</v>
      </c>
      <c r="J41">
        <v>8</v>
      </c>
      <c r="K41">
        <v>1</v>
      </c>
      <c r="M41">
        <v>22</v>
      </c>
      <c r="N41">
        <v>19</v>
      </c>
      <c r="O41">
        <f t="shared" si="0"/>
        <v>6000</v>
      </c>
      <c r="Q41">
        <v>6</v>
      </c>
      <c r="S41" s="6" t="s">
        <v>55</v>
      </c>
      <c r="T41" s="7">
        <v>20</v>
      </c>
      <c r="U41" s="7">
        <v>32</v>
      </c>
      <c r="V41" s="7">
        <v>6</v>
      </c>
      <c r="W41" s="7">
        <v>3</v>
      </c>
      <c r="X41" s="7">
        <v>13</v>
      </c>
      <c r="Y41" s="7">
        <v>32</v>
      </c>
      <c r="Z41" s="7">
        <v>13</v>
      </c>
      <c r="AA41" s="7">
        <v>3</v>
      </c>
      <c r="AB41" s="7">
        <v>44</v>
      </c>
      <c r="AC41" s="7">
        <v>3</v>
      </c>
      <c r="AD41" s="7">
        <v>31</v>
      </c>
      <c r="AE41" s="7">
        <v>1</v>
      </c>
      <c r="AF41" s="7">
        <v>1000</v>
      </c>
    </row>
    <row r="42" spans="1:32" ht="13.5" thickBot="1">
      <c r="A42">
        <v>429949</v>
      </c>
      <c r="B42">
        <v>52</v>
      </c>
      <c r="C42">
        <v>29</v>
      </c>
      <c r="D42">
        <v>6</v>
      </c>
      <c r="E42">
        <v>1</v>
      </c>
      <c r="F42">
        <v>13</v>
      </c>
      <c r="G42">
        <v>3</v>
      </c>
      <c r="H42">
        <v>12</v>
      </c>
      <c r="I42">
        <v>3</v>
      </c>
      <c r="J42">
        <v>43</v>
      </c>
      <c r="K42">
        <v>1</v>
      </c>
      <c r="M42">
        <v>13</v>
      </c>
      <c r="N42">
        <v>4</v>
      </c>
      <c r="O42">
        <f t="shared" si="0"/>
        <v>5000</v>
      </c>
      <c r="Q42">
        <v>5</v>
      </c>
      <c r="S42" s="6" t="s">
        <v>56</v>
      </c>
      <c r="T42" s="7">
        <v>3</v>
      </c>
      <c r="U42" s="7">
        <v>21</v>
      </c>
      <c r="V42" s="7">
        <v>6</v>
      </c>
      <c r="W42" s="7">
        <v>3</v>
      </c>
      <c r="X42" s="7">
        <v>13</v>
      </c>
      <c r="Y42" s="7">
        <v>28</v>
      </c>
      <c r="Z42" s="7">
        <v>23</v>
      </c>
      <c r="AA42" s="7">
        <v>3</v>
      </c>
      <c r="AB42" s="7">
        <v>48</v>
      </c>
      <c r="AC42" s="7">
        <v>3</v>
      </c>
      <c r="AD42" s="7">
        <v>3</v>
      </c>
      <c r="AE42" s="7">
        <v>29</v>
      </c>
      <c r="AF42" s="7">
        <v>3000</v>
      </c>
    </row>
    <row r="43" spans="1:32" ht="13.5" thickBot="1">
      <c r="A43">
        <v>429982</v>
      </c>
      <c r="B43">
        <v>52</v>
      </c>
      <c r="C43">
        <v>38</v>
      </c>
      <c r="D43">
        <v>6</v>
      </c>
      <c r="E43">
        <v>1</v>
      </c>
      <c r="F43">
        <v>13</v>
      </c>
      <c r="G43">
        <v>5</v>
      </c>
      <c r="H43">
        <v>12</v>
      </c>
      <c r="I43">
        <v>3</v>
      </c>
      <c r="J43">
        <v>37</v>
      </c>
      <c r="K43">
        <v>1</v>
      </c>
      <c r="M43">
        <v>32</v>
      </c>
      <c r="N43">
        <v>5</v>
      </c>
      <c r="O43">
        <f t="shared" si="0"/>
        <v>6000</v>
      </c>
      <c r="Q43">
        <v>6</v>
      </c>
      <c r="S43" s="6" t="s">
        <v>57</v>
      </c>
      <c r="T43" s="7">
        <v>32</v>
      </c>
      <c r="U43" s="7">
        <v>35</v>
      </c>
      <c r="V43" s="7">
        <v>2</v>
      </c>
      <c r="W43" s="7">
        <v>2</v>
      </c>
      <c r="X43" s="7">
        <v>7</v>
      </c>
      <c r="Y43" s="7">
        <v>27</v>
      </c>
      <c r="Z43" s="7">
        <v>24</v>
      </c>
      <c r="AA43" s="7">
        <v>3</v>
      </c>
      <c r="AB43" s="7">
        <v>13</v>
      </c>
      <c r="AC43" s="7">
        <v>1</v>
      </c>
      <c r="AD43" s="7">
        <v>27</v>
      </c>
      <c r="AE43" s="7">
        <v>46</v>
      </c>
      <c r="AF43" s="7">
        <v>7000</v>
      </c>
    </row>
    <row r="44" spans="1:32" ht="13.5" thickBot="1">
      <c r="A44">
        <v>445038</v>
      </c>
      <c r="B44">
        <v>27</v>
      </c>
      <c r="C44">
        <v>12</v>
      </c>
      <c r="D44">
        <v>4</v>
      </c>
      <c r="E44">
        <v>3</v>
      </c>
      <c r="F44">
        <v>10</v>
      </c>
      <c r="G44">
        <v>26</v>
      </c>
      <c r="H44">
        <v>16</v>
      </c>
      <c r="I44">
        <v>3</v>
      </c>
      <c r="J44">
        <v>18</v>
      </c>
      <c r="K44">
        <v>1</v>
      </c>
      <c r="M44">
        <v>23</v>
      </c>
      <c r="N44">
        <v>15</v>
      </c>
      <c r="O44">
        <f t="shared" si="0"/>
        <v>7000</v>
      </c>
      <c r="Q44">
        <v>7</v>
      </c>
      <c r="S44" s="6" t="s">
        <v>58</v>
      </c>
      <c r="T44" s="7">
        <v>48</v>
      </c>
      <c r="U44" s="7">
        <v>52</v>
      </c>
      <c r="V44" s="7">
        <v>2</v>
      </c>
      <c r="W44" s="7">
        <v>2</v>
      </c>
      <c r="X44" s="7">
        <v>7</v>
      </c>
      <c r="Y44" s="7">
        <v>27</v>
      </c>
      <c r="Z44" s="7">
        <v>1</v>
      </c>
      <c r="AA44" s="7">
        <v>1</v>
      </c>
      <c r="AB44" s="7">
        <v>3</v>
      </c>
      <c r="AC44" s="7">
        <v>1</v>
      </c>
      <c r="AD44" s="7">
        <v>27</v>
      </c>
      <c r="AE44" s="7">
        <v>41</v>
      </c>
      <c r="AF44" s="7">
        <v>7000</v>
      </c>
    </row>
    <row r="45" spans="1:32" ht="13.5" thickBot="1">
      <c r="A45">
        <v>446113</v>
      </c>
      <c r="B45">
        <v>18</v>
      </c>
      <c r="C45">
        <v>28</v>
      </c>
      <c r="D45">
        <v>6</v>
      </c>
      <c r="E45">
        <v>3</v>
      </c>
      <c r="F45">
        <v>11</v>
      </c>
      <c r="G45">
        <v>34</v>
      </c>
      <c r="H45">
        <v>9</v>
      </c>
      <c r="I45">
        <v>3</v>
      </c>
      <c r="J45">
        <v>20</v>
      </c>
      <c r="K45">
        <v>3</v>
      </c>
      <c r="M45">
        <v>8</v>
      </c>
      <c r="N45">
        <v>40</v>
      </c>
      <c r="O45">
        <f t="shared" si="0"/>
        <v>3000</v>
      </c>
      <c r="Q45">
        <v>3</v>
      </c>
      <c r="S45" s="6" t="s">
        <v>59</v>
      </c>
      <c r="T45" s="7">
        <v>28</v>
      </c>
      <c r="U45" s="7">
        <v>21</v>
      </c>
      <c r="V45" s="7">
        <v>3</v>
      </c>
      <c r="W45" s="7">
        <v>1</v>
      </c>
      <c r="X45" s="7">
        <v>8</v>
      </c>
      <c r="Y45" s="7">
        <v>1</v>
      </c>
      <c r="Z45" s="7">
        <v>13</v>
      </c>
      <c r="AA45" s="7">
        <v>3</v>
      </c>
      <c r="AB45" s="7">
        <v>33</v>
      </c>
      <c r="AC45" s="7">
        <v>1</v>
      </c>
      <c r="AD45" s="7">
        <v>26</v>
      </c>
      <c r="AE45" s="7">
        <v>39</v>
      </c>
      <c r="AF45" s="7">
        <v>3000</v>
      </c>
    </row>
    <row r="46" spans="1:32" ht="13.5" thickBot="1">
      <c r="A46">
        <v>446115</v>
      </c>
      <c r="B46">
        <v>18</v>
      </c>
      <c r="C46">
        <v>28</v>
      </c>
      <c r="D46">
        <v>6</v>
      </c>
      <c r="E46">
        <v>3</v>
      </c>
      <c r="F46">
        <v>5</v>
      </c>
      <c r="G46">
        <v>25</v>
      </c>
      <c r="H46">
        <v>9</v>
      </c>
      <c r="I46">
        <v>3</v>
      </c>
      <c r="J46">
        <v>40</v>
      </c>
      <c r="K46">
        <v>3</v>
      </c>
      <c r="M46">
        <v>19</v>
      </c>
      <c r="N46">
        <v>21</v>
      </c>
      <c r="O46">
        <f t="shared" si="0"/>
        <v>3000</v>
      </c>
      <c r="Q46">
        <v>3</v>
      </c>
      <c r="S46" s="6" t="s">
        <v>60</v>
      </c>
      <c r="T46" s="7">
        <v>26</v>
      </c>
      <c r="U46" s="7">
        <v>21</v>
      </c>
      <c r="V46" s="7">
        <v>6</v>
      </c>
      <c r="W46" s="7">
        <v>3</v>
      </c>
      <c r="X46" s="7">
        <v>13</v>
      </c>
      <c r="Y46" s="7">
        <v>28</v>
      </c>
      <c r="Z46" s="7">
        <v>19</v>
      </c>
      <c r="AA46" s="7">
        <v>3</v>
      </c>
      <c r="AB46" s="7">
        <v>48</v>
      </c>
      <c r="AC46" s="7">
        <v>3</v>
      </c>
      <c r="AD46" s="7">
        <v>3</v>
      </c>
      <c r="AE46" s="7">
        <v>29</v>
      </c>
      <c r="AF46" s="7">
        <v>3000</v>
      </c>
    </row>
    <row r="47" spans="1:32" ht="13.5" thickBot="1">
      <c r="A47">
        <v>446117</v>
      </c>
      <c r="B47">
        <v>18</v>
      </c>
      <c r="C47">
        <v>28</v>
      </c>
      <c r="D47">
        <v>6</v>
      </c>
      <c r="E47">
        <v>3</v>
      </c>
      <c r="F47">
        <v>11</v>
      </c>
      <c r="G47">
        <v>34</v>
      </c>
      <c r="H47">
        <v>9</v>
      </c>
      <c r="I47">
        <v>3</v>
      </c>
      <c r="J47">
        <v>20</v>
      </c>
      <c r="K47">
        <v>3</v>
      </c>
      <c r="M47">
        <v>8</v>
      </c>
      <c r="N47">
        <v>40</v>
      </c>
      <c r="O47">
        <f t="shared" si="0"/>
        <v>3000</v>
      </c>
      <c r="Q47">
        <v>3</v>
      </c>
      <c r="S47" s="6" t="s">
        <v>61</v>
      </c>
      <c r="T47" s="7">
        <v>43</v>
      </c>
      <c r="U47" s="7">
        <v>40</v>
      </c>
      <c r="V47" s="7">
        <v>7</v>
      </c>
      <c r="W47" s="7">
        <v>1</v>
      </c>
      <c r="X47" s="7">
        <v>5</v>
      </c>
      <c r="Y47" s="7">
        <v>9</v>
      </c>
      <c r="Z47" s="7">
        <v>7</v>
      </c>
      <c r="AA47" s="7">
        <v>3</v>
      </c>
      <c r="AB47" s="7">
        <v>8</v>
      </c>
      <c r="AC47" s="7">
        <v>1</v>
      </c>
      <c r="AD47" s="7">
        <v>22</v>
      </c>
      <c r="AE47" s="7">
        <v>19</v>
      </c>
      <c r="AF47" s="7">
        <v>6000</v>
      </c>
    </row>
    <row r="48" spans="1:32" ht="13.5" thickBot="1">
      <c r="A48">
        <v>454026</v>
      </c>
      <c r="B48">
        <v>3</v>
      </c>
      <c r="C48">
        <v>21</v>
      </c>
      <c r="D48">
        <v>6</v>
      </c>
      <c r="E48">
        <v>3</v>
      </c>
      <c r="F48">
        <v>13</v>
      </c>
      <c r="G48">
        <v>28</v>
      </c>
      <c r="H48">
        <v>23</v>
      </c>
      <c r="I48">
        <v>3</v>
      </c>
      <c r="J48">
        <v>48</v>
      </c>
      <c r="K48">
        <v>3</v>
      </c>
      <c r="M48">
        <v>3</v>
      </c>
      <c r="N48">
        <v>29</v>
      </c>
      <c r="O48">
        <f t="shared" si="0"/>
        <v>3000</v>
      </c>
      <c r="Q48">
        <v>3</v>
      </c>
      <c r="S48" s="6" t="s">
        <v>62</v>
      </c>
      <c r="T48" s="7">
        <v>52</v>
      </c>
      <c r="U48" s="7">
        <v>29</v>
      </c>
      <c r="V48" s="7">
        <v>6</v>
      </c>
      <c r="W48" s="7">
        <v>1</v>
      </c>
      <c r="X48" s="7">
        <v>13</v>
      </c>
      <c r="Y48" s="7">
        <v>3</v>
      </c>
      <c r="Z48" s="7">
        <v>12</v>
      </c>
      <c r="AA48" s="7">
        <v>3</v>
      </c>
      <c r="AB48" s="7">
        <v>43</v>
      </c>
      <c r="AC48" s="7">
        <v>1</v>
      </c>
      <c r="AD48" s="7">
        <v>13</v>
      </c>
      <c r="AE48" s="7">
        <v>4</v>
      </c>
      <c r="AF48" s="7">
        <v>5000</v>
      </c>
    </row>
    <row r="49" spans="1:32" ht="13.5" thickBot="1">
      <c r="A49">
        <v>481247</v>
      </c>
      <c r="B49">
        <v>7</v>
      </c>
      <c r="C49">
        <v>16</v>
      </c>
      <c r="D49">
        <v>6</v>
      </c>
      <c r="E49">
        <v>3</v>
      </c>
      <c r="F49">
        <v>12</v>
      </c>
      <c r="G49">
        <v>30</v>
      </c>
      <c r="H49">
        <v>18</v>
      </c>
      <c r="I49">
        <v>3</v>
      </c>
      <c r="J49">
        <v>38</v>
      </c>
      <c r="K49">
        <v>3</v>
      </c>
      <c r="M49">
        <v>14</v>
      </c>
      <c r="N49">
        <v>33</v>
      </c>
      <c r="O49">
        <f t="shared" si="0"/>
        <v>3000</v>
      </c>
      <c r="Q49">
        <v>3</v>
      </c>
      <c r="S49" s="6" t="s">
        <v>63</v>
      </c>
      <c r="T49" s="7">
        <v>52</v>
      </c>
      <c r="U49" s="7">
        <v>38</v>
      </c>
      <c r="V49" s="7">
        <v>6</v>
      </c>
      <c r="W49" s="7">
        <v>1</v>
      </c>
      <c r="X49" s="7">
        <v>13</v>
      </c>
      <c r="Y49" s="7">
        <v>5</v>
      </c>
      <c r="Z49" s="7">
        <v>12</v>
      </c>
      <c r="AA49" s="7">
        <v>3</v>
      </c>
      <c r="AB49" s="7">
        <v>37</v>
      </c>
      <c r="AC49" s="7">
        <v>1</v>
      </c>
      <c r="AD49" s="7">
        <v>32</v>
      </c>
      <c r="AE49" s="7">
        <v>5</v>
      </c>
      <c r="AF49" s="7">
        <v>6000</v>
      </c>
    </row>
    <row r="50" spans="1:32" ht="13.5" thickBot="1">
      <c r="A50">
        <v>481334</v>
      </c>
      <c r="B50">
        <v>10</v>
      </c>
      <c r="C50">
        <v>7</v>
      </c>
      <c r="D50">
        <v>2</v>
      </c>
      <c r="E50">
        <v>3</v>
      </c>
      <c r="F50">
        <v>9</v>
      </c>
      <c r="G50">
        <v>22</v>
      </c>
      <c r="H50">
        <v>25</v>
      </c>
      <c r="I50">
        <v>3</v>
      </c>
      <c r="J50">
        <v>24</v>
      </c>
      <c r="K50">
        <v>2</v>
      </c>
      <c r="M50">
        <v>6</v>
      </c>
      <c r="N50">
        <v>13</v>
      </c>
      <c r="O50">
        <f t="shared" si="0"/>
        <v>1000</v>
      </c>
      <c r="Q50">
        <v>1</v>
      </c>
      <c r="S50" s="6" t="s">
        <v>64</v>
      </c>
      <c r="T50" s="7">
        <v>27</v>
      </c>
      <c r="U50" s="7">
        <v>12</v>
      </c>
      <c r="V50" s="7">
        <v>4</v>
      </c>
      <c r="W50" s="7">
        <v>3</v>
      </c>
      <c r="X50" s="7">
        <v>10</v>
      </c>
      <c r="Y50" s="7">
        <v>26</v>
      </c>
      <c r="Z50" s="7">
        <v>16</v>
      </c>
      <c r="AA50" s="7">
        <v>3</v>
      </c>
      <c r="AB50" s="7">
        <v>18</v>
      </c>
      <c r="AC50" s="7">
        <v>1</v>
      </c>
      <c r="AD50" s="7">
        <v>23</v>
      </c>
      <c r="AE50" s="7">
        <v>15</v>
      </c>
      <c r="AF50" s="7">
        <v>7000</v>
      </c>
    </row>
    <row r="51" spans="1:32" ht="13.5" thickBot="1">
      <c r="A51">
        <v>488413</v>
      </c>
      <c r="B51">
        <v>3</v>
      </c>
      <c r="C51">
        <v>21</v>
      </c>
      <c r="D51">
        <v>6</v>
      </c>
      <c r="E51">
        <v>3</v>
      </c>
      <c r="F51">
        <v>13</v>
      </c>
      <c r="G51">
        <v>28</v>
      </c>
      <c r="H51">
        <v>23</v>
      </c>
      <c r="I51">
        <v>3</v>
      </c>
      <c r="J51">
        <v>48</v>
      </c>
      <c r="K51">
        <v>3</v>
      </c>
      <c r="M51">
        <v>3</v>
      </c>
      <c r="N51">
        <v>29</v>
      </c>
      <c r="O51">
        <f t="shared" si="0"/>
        <v>3000</v>
      </c>
      <c r="Q51">
        <v>3</v>
      </c>
      <c r="S51" s="6" t="s">
        <v>65</v>
      </c>
      <c r="T51" s="7">
        <v>18</v>
      </c>
      <c r="U51" s="7">
        <v>28</v>
      </c>
      <c r="V51" s="7">
        <v>6</v>
      </c>
      <c r="W51" s="7">
        <v>3</v>
      </c>
      <c r="X51" s="7">
        <v>11</v>
      </c>
      <c r="Y51" s="7">
        <v>34</v>
      </c>
      <c r="Z51" s="7">
        <v>9</v>
      </c>
      <c r="AA51" s="7">
        <v>3</v>
      </c>
      <c r="AB51" s="7">
        <v>20</v>
      </c>
      <c r="AC51" s="7">
        <v>3</v>
      </c>
      <c r="AD51" s="7">
        <v>8</v>
      </c>
      <c r="AE51" s="7">
        <v>40</v>
      </c>
      <c r="AF51" s="7">
        <v>3000</v>
      </c>
    </row>
    <row r="52" spans="1:32" ht="13.5" thickBot="1">
      <c r="A52">
        <v>496829</v>
      </c>
      <c r="B52">
        <v>12</v>
      </c>
      <c r="C52">
        <v>48</v>
      </c>
      <c r="D52">
        <v>2</v>
      </c>
      <c r="E52">
        <v>2</v>
      </c>
      <c r="F52">
        <v>7</v>
      </c>
      <c r="G52">
        <v>27</v>
      </c>
      <c r="H52">
        <v>21</v>
      </c>
      <c r="I52">
        <v>1</v>
      </c>
      <c r="J52">
        <v>2</v>
      </c>
      <c r="K52">
        <v>1</v>
      </c>
      <c r="M52">
        <v>27</v>
      </c>
      <c r="N52">
        <v>43</v>
      </c>
      <c r="O52">
        <f t="shared" si="0"/>
        <v>7000</v>
      </c>
      <c r="Q52">
        <v>7</v>
      </c>
      <c r="S52" s="6" t="s">
        <v>66</v>
      </c>
      <c r="T52" s="7">
        <v>18</v>
      </c>
      <c r="U52" s="7">
        <v>28</v>
      </c>
      <c r="V52" s="7">
        <v>6</v>
      </c>
      <c r="W52" s="7">
        <v>3</v>
      </c>
      <c r="X52" s="7">
        <v>5</v>
      </c>
      <c r="Y52" s="7">
        <v>25</v>
      </c>
      <c r="Z52" s="7">
        <v>9</v>
      </c>
      <c r="AA52" s="7">
        <v>3</v>
      </c>
      <c r="AB52" s="7">
        <v>40</v>
      </c>
      <c r="AC52" s="7">
        <v>3</v>
      </c>
      <c r="AD52" s="7">
        <v>19</v>
      </c>
      <c r="AE52" s="7">
        <v>21</v>
      </c>
      <c r="AF52" s="7">
        <v>3000</v>
      </c>
    </row>
    <row r="53" spans="1:32" ht="13.5" thickBot="1">
      <c r="A53">
        <v>501539</v>
      </c>
      <c r="B53">
        <v>35</v>
      </c>
      <c r="C53">
        <v>32</v>
      </c>
      <c r="D53">
        <v>6</v>
      </c>
      <c r="E53">
        <v>1</v>
      </c>
      <c r="F53">
        <v>13</v>
      </c>
      <c r="G53">
        <v>3</v>
      </c>
      <c r="H53">
        <v>30</v>
      </c>
      <c r="I53">
        <v>3</v>
      </c>
      <c r="J53">
        <v>27</v>
      </c>
      <c r="K53">
        <v>1</v>
      </c>
      <c r="M53">
        <v>33</v>
      </c>
      <c r="N53">
        <v>12</v>
      </c>
      <c r="O53">
        <f t="shared" si="0"/>
        <v>1000</v>
      </c>
      <c r="Q53">
        <v>1</v>
      </c>
      <c r="S53" s="6" t="s">
        <v>67</v>
      </c>
      <c r="T53" s="7">
        <v>18</v>
      </c>
      <c r="U53" s="7">
        <v>28</v>
      </c>
      <c r="V53" s="7">
        <v>6</v>
      </c>
      <c r="W53" s="7">
        <v>3</v>
      </c>
      <c r="X53" s="7">
        <v>11</v>
      </c>
      <c r="Y53" s="7">
        <v>34</v>
      </c>
      <c r="Z53" s="7">
        <v>9</v>
      </c>
      <c r="AA53" s="7">
        <v>3</v>
      </c>
      <c r="AB53" s="7">
        <v>20</v>
      </c>
      <c r="AC53" s="7">
        <v>3</v>
      </c>
      <c r="AD53" s="7">
        <v>8</v>
      </c>
      <c r="AE53" s="7">
        <v>40</v>
      </c>
      <c r="AF53" s="7">
        <v>3000</v>
      </c>
    </row>
    <row r="54" spans="1:32" ht="13.5" thickBot="1">
      <c r="A54">
        <v>517321</v>
      </c>
      <c r="B54">
        <v>18</v>
      </c>
      <c r="C54">
        <v>22</v>
      </c>
      <c r="D54">
        <v>6</v>
      </c>
      <c r="E54">
        <v>3</v>
      </c>
      <c r="F54">
        <v>6</v>
      </c>
      <c r="G54">
        <v>37</v>
      </c>
      <c r="H54">
        <v>16</v>
      </c>
      <c r="I54">
        <v>3</v>
      </c>
      <c r="J54">
        <v>41</v>
      </c>
      <c r="K54">
        <v>2</v>
      </c>
      <c r="M54">
        <v>28</v>
      </c>
      <c r="N54">
        <v>49</v>
      </c>
      <c r="O54">
        <f t="shared" si="0"/>
        <v>3000</v>
      </c>
      <c r="Q54">
        <v>3</v>
      </c>
      <c r="S54" s="6" t="s">
        <v>68</v>
      </c>
      <c r="T54" s="7">
        <v>3</v>
      </c>
      <c r="U54" s="7">
        <v>21</v>
      </c>
      <c r="V54" s="7">
        <v>6</v>
      </c>
      <c r="W54" s="7">
        <v>3</v>
      </c>
      <c r="X54" s="7">
        <v>13</v>
      </c>
      <c r="Y54" s="7">
        <v>28</v>
      </c>
      <c r="Z54" s="7">
        <v>23</v>
      </c>
      <c r="AA54" s="7">
        <v>3</v>
      </c>
      <c r="AB54" s="7">
        <v>48</v>
      </c>
      <c r="AC54" s="7">
        <v>3</v>
      </c>
      <c r="AD54" s="7">
        <v>3</v>
      </c>
      <c r="AE54" s="7">
        <v>29</v>
      </c>
      <c r="AF54" s="7">
        <v>3000</v>
      </c>
    </row>
    <row r="55" spans="1:32" ht="13.5" thickBot="1">
      <c r="A55">
        <v>517322</v>
      </c>
      <c r="B55">
        <v>18</v>
      </c>
      <c r="C55">
        <v>22</v>
      </c>
      <c r="D55">
        <v>6</v>
      </c>
      <c r="E55">
        <v>3</v>
      </c>
      <c r="F55">
        <v>6</v>
      </c>
      <c r="G55">
        <v>37</v>
      </c>
      <c r="H55">
        <v>16</v>
      </c>
      <c r="I55">
        <v>3</v>
      </c>
      <c r="J55">
        <v>41</v>
      </c>
      <c r="K55">
        <v>2</v>
      </c>
      <c r="M55">
        <v>28</v>
      </c>
      <c r="N55">
        <v>49</v>
      </c>
      <c r="O55">
        <f t="shared" si="0"/>
        <v>3000</v>
      </c>
      <c r="Q55">
        <v>3</v>
      </c>
      <c r="S55" s="6" t="s">
        <v>69</v>
      </c>
      <c r="T55" s="7">
        <v>7</v>
      </c>
      <c r="U55" s="7">
        <v>16</v>
      </c>
      <c r="V55" s="7">
        <v>6</v>
      </c>
      <c r="W55" s="7">
        <v>3</v>
      </c>
      <c r="X55" s="7">
        <v>12</v>
      </c>
      <c r="Y55" s="7">
        <v>30</v>
      </c>
      <c r="Z55" s="7">
        <v>18</v>
      </c>
      <c r="AA55" s="7">
        <v>3</v>
      </c>
      <c r="AB55" s="7">
        <v>38</v>
      </c>
      <c r="AC55" s="7">
        <v>3</v>
      </c>
      <c r="AD55" s="7">
        <v>14</v>
      </c>
      <c r="AE55" s="7">
        <v>33</v>
      </c>
      <c r="AF55" s="7">
        <v>3000</v>
      </c>
    </row>
    <row r="56" spans="1:32" ht="13.5" thickBot="1">
      <c r="A56">
        <v>529400</v>
      </c>
      <c r="B56">
        <v>31</v>
      </c>
      <c r="C56">
        <v>31</v>
      </c>
      <c r="D56">
        <v>6</v>
      </c>
      <c r="E56">
        <v>1</v>
      </c>
      <c r="F56">
        <v>13</v>
      </c>
      <c r="G56">
        <v>10</v>
      </c>
      <c r="H56">
        <v>8</v>
      </c>
      <c r="I56">
        <v>3</v>
      </c>
      <c r="J56">
        <v>15</v>
      </c>
      <c r="K56">
        <v>1</v>
      </c>
      <c r="M56">
        <v>9</v>
      </c>
      <c r="N56">
        <v>8</v>
      </c>
      <c r="O56">
        <f t="shared" si="0"/>
        <v>5000</v>
      </c>
      <c r="Q56">
        <v>5</v>
      </c>
      <c r="S56" s="6" t="s">
        <v>70</v>
      </c>
      <c r="T56" s="7">
        <v>10</v>
      </c>
      <c r="U56" s="7">
        <v>7</v>
      </c>
      <c r="V56" s="7">
        <v>2</v>
      </c>
      <c r="W56" s="7">
        <v>3</v>
      </c>
      <c r="X56" s="7">
        <v>9</v>
      </c>
      <c r="Y56" s="7">
        <v>22</v>
      </c>
      <c r="Z56" s="7">
        <v>25</v>
      </c>
      <c r="AA56" s="7">
        <v>3</v>
      </c>
      <c r="AB56" s="7">
        <v>24</v>
      </c>
      <c r="AC56" s="7">
        <v>2</v>
      </c>
      <c r="AD56" s="7">
        <v>6</v>
      </c>
      <c r="AE56" s="7">
        <v>13</v>
      </c>
      <c r="AF56" s="7">
        <v>1000</v>
      </c>
    </row>
    <row r="57" spans="1:32" ht="13.5" thickBot="1">
      <c r="A57">
        <v>557511</v>
      </c>
      <c r="B57">
        <v>30</v>
      </c>
      <c r="C57">
        <v>36</v>
      </c>
      <c r="D57">
        <v>6</v>
      </c>
      <c r="E57">
        <v>1</v>
      </c>
      <c r="F57">
        <v>13</v>
      </c>
      <c r="G57">
        <v>3</v>
      </c>
      <c r="H57">
        <v>15</v>
      </c>
      <c r="I57">
        <v>3</v>
      </c>
      <c r="J57">
        <v>54</v>
      </c>
      <c r="K57">
        <v>1</v>
      </c>
      <c r="M57">
        <v>25</v>
      </c>
      <c r="N57">
        <v>11</v>
      </c>
      <c r="O57">
        <f t="shared" si="0"/>
        <v>1000</v>
      </c>
      <c r="Q57">
        <v>1</v>
      </c>
      <c r="S57" s="6" t="s">
        <v>71</v>
      </c>
      <c r="T57" s="7">
        <v>3</v>
      </c>
      <c r="U57" s="7">
        <v>21</v>
      </c>
      <c r="V57" s="7">
        <v>6</v>
      </c>
      <c r="W57" s="7">
        <v>3</v>
      </c>
      <c r="X57" s="7">
        <v>13</v>
      </c>
      <c r="Y57" s="7">
        <v>28</v>
      </c>
      <c r="Z57" s="7">
        <v>23</v>
      </c>
      <c r="AA57" s="7">
        <v>3</v>
      </c>
      <c r="AB57" s="7">
        <v>48</v>
      </c>
      <c r="AC57" s="7">
        <v>3</v>
      </c>
      <c r="AD57" s="7">
        <v>3</v>
      </c>
      <c r="AE57" s="7">
        <v>29</v>
      </c>
      <c r="AF57" s="7">
        <v>3000</v>
      </c>
    </row>
    <row r="58" spans="1:32" ht="13.5" thickBot="1">
      <c r="A58">
        <v>558445</v>
      </c>
      <c r="B58">
        <v>21</v>
      </c>
      <c r="C58">
        <v>32</v>
      </c>
      <c r="D58">
        <v>7</v>
      </c>
      <c r="E58">
        <v>3</v>
      </c>
      <c r="F58">
        <v>5</v>
      </c>
      <c r="G58">
        <v>18</v>
      </c>
      <c r="H58">
        <v>21</v>
      </c>
      <c r="I58">
        <v>3</v>
      </c>
      <c r="J58">
        <v>7</v>
      </c>
      <c r="K58">
        <v>3</v>
      </c>
      <c r="M58">
        <v>22</v>
      </c>
      <c r="N58">
        <v>18</v>
      </c>
      <c r="O58">
        <f t="shared" si="0"/>
        <v>3000</v>
      </c>
      <c r="Q58">
        <v>3</v>
      </c>
      <c r="S58" s="6" t="s">
        <v>72</v>
      </c>
      <c r="T58" s="7">
        <v>12</v>
      </c>
      <c r="U58" s="7">
        <v>48</v>
      </c>
      <c r="V58" s="7">
        <v>2</v>
      </c>
      <c r="W58" s="7">
        <v>2</v>
      </c>
      <c r="X58" s="7">
        <v>7</v>
      </c>
      <c r="Y58" s="7">
        <v>27</v>
      </c>
      <c r="Z58" s="7">
        <v>21</v>
      </c>
      <c r="AA58" s="7">
        <v>1</v>
      </c>
      <c r="AB58" s="7">
        <v>2</v>
      </c>
      <c r="AC58" s="7">
        <v>1</v>
      </c>
      <c r="AD58" s="7">
        <v>27</v>
      </c>
      <c r="AE58" s="7">
        <v>43</v>
      </c>
      <c r="AF58" s="7">
        <v>7000</v>
      </c>
    </row>
    <row r="59" spans="1:32" ht="13.5" thickBot="1">
      <c r="A59">
        <v>559031</v>
      </c>
      <c r="B59">
        <v>10</v>
      </c>
      <c r="C59">
        <v>7</v>
      </c>
      <c r="D59">
        <v>2</v>
      </c>
      <c r="E59">
        <v>3</v>
      </c>
      <c r="F59">
        <v>9</v>
      </c>
      <c r="G59">
        <v>22</v>
      </c>
      <c r="H59">
        <v>25</v>
      </c>
      <c r="I59">
        <v>3</v>
      </c>
      <c r="J59">
        <v>24</v>
      </c>
      <c r="K59">
        <v>2</v>
      </c>
      <c r="M59">
        <v>6</v>
      </c>
      <c r="N59">
        <v>13</v>
      </c>
      <c r="O59">
        <f t="shared" si="0"/>
        <v>1000</v>
      </c>
      <c r="Q59">
        <v>1</v>
      </c>
      <c r="S59" s="6" t="s">
        <v>73</v>
      </c>
      <c r="T59" s="7">
        <v>35</v>
      </c>
      <c r="U59" s="7">
        <v>32</v>
      </c>
      <c r="V59" s="7">
        <v>6</v>
      </c>
      <c r="W59" s="7">
        <v>1</v>
      </c>
      <c r="X59" s="7">
        <v>13</v>
      </c>
      <c r="Y59" s="7">
        <v>3</v>
      </c>
      <c r="Z59" s="7">
        <v>30</v>
      </c>
      <c r="AA59" s="7">
        <v>3</v>
      </c>
      <c r="AB59" s="7">
        <v>27</v>
      </c>
      <c r="AC59" s="7">
        <v>1</v>
      </c>
      <c r="AD59" s="7">
        <v>33</v>
      </c>
      <c r="AE59" s="7">
        <v>12</v>
      </c>
      <c r="AF59" s="7">
        <v>1000</v>
      </c>
    </row>
    <row r="60" spans="1:32" ht="13.5" thickBot="1">
      <c r="A60">
        <v>559032</v>
      </c>
      <c r="B60">
        <v>51</v>
      </c>
      <c r="C60">
        <v>24</v>
      </c>
      <c r="D60">
        <v>6</v>
      </c>
      <c r="E60">
        <v>1</v>
      </c>
      <c r="F60">
        <v>13</v>
      </c>
      <c r="G60">
        <v>11</v>
      </c>
      <c r="H60">
        <v>29</v>
      </c>
      <c r="I60">
        <v>3</v>
      </c>
      <c r="J60">
        <v>39</v>
      </c>
      <c r="K60">
        <v>1</v>
      </c>
      <c r="M60">
        <v>2</v>
      </c>
      <c r="N60">
        <v>30</v>
      </c>
      <c r="O60">
        <f t="shared" si="0"/>
        <v>3000</v>
      </c>
      <c r="Q60">
        <v>3</v>
      </c>
      <c r="S60" s="6" t="s">
        <v>74</v>
      </c>
      <c r="T60" s="7">
        <v>18</v>
      </c>
      <c r="U60" s="7">
        <v>22</v>
      </c>
      <c r="V60" s="7">
        <v>6</v>
      </c>
      <c r="W60" s="7">
        <v>3</v>
      </c>
      <c r="X60" s="7">
        <v>6</v>
      </c>
      <c r="Y60" s="7">
        <v>37</v>
      </c>
      <c r="Z60" s="7">
        <v>16</v>
      </c>
      <c r="AA60" s="7">
        <v>3</v>
      </c>
      <c r="AB60" s="7">
        <v>41</v>
      </c>
      <c r="AC60" s="7">
        <v>2</v>
      </c>
      <c r="AD60" s="7">
        <v>28</v>
      </c>
      <c r="AE60" s="7">
        <v>49</v>
      </c>
      <c r="AF60" s="7">
        <v>3000</v>
      </c>
    </row>
    <row r="61" spans="1:32" ht="13.5" thickBot="1">
      <c r="A61">
        <v>559137</v>
      </c>
      <c r="B61">
        <v>23</v>
      </c>
      <c r="C61">
        <v>41</v>
      </c>
      <c r="D61">
        <v>6</v>
      </c>
      <c r="E61">
        <v>3</v>
      </c>
      <c r="F61">
        <v>13</v>
      </c>
      <c r="G61">
        <v>29</v>
      </c>
      <c r="H61">
        <v>19</v>
      </c>
      <c r="I61">
        <v>3</v>
      </c>
      <c r="J61">
        <v>21</v>
      </c>
      <c r="K61">
        <v>3</v>
      </c>
      <c r="M61">
        <v>36</v>
      </c>
      <c r="N61">
        <v>53</v>
      </c>
      <c r="O61">
        <f t="shared" si="0"/>
        <v>3000</v>
      </c>
      <c r="Q61">
        <v>3</v>
      </c>
      <c r="S61" s="6" t="s">
        <v>75</v>
      </c>
      <c r="T61" s="7">
        <v>18</v>
      </c>
      <c r="U61" s="7">
        <v>22</v>
      </c>
      <c r="V61" s="7">
        <v>6</v>
      </c>
      <c r="W61" s="7">
        <v>3</v>
      </c>
      <c r="X61" s="7">
        <v>6</v>
      </c>
      <c r="Y61" s="7">
        <v>37</v>
      </c>
      <c r="Z61" s="7">
        <v>16</v>
      </c>
      <c r="AA61" s="7">
        <v>3</v>
      </c>
      <c r="AB61" s="7">
        <v>41</v>
      </c>
      <c r="AC61" s="7">
        <v>2</v>
      </c>
      <c r="AD61" s="7">
        <v>28</v>
      </c>
      <c r="AE61" s="7">
        <v>49</v>
      </c>
      <c r="AF61" s="7">
        <v>3000</v>
      </c>
    </row>
    <row r="62" spans="1:32" ht="13.5" thickBot="1">
      <c r="A62">
        <v>577600</v>
      </c>
      <c r="B62">
        <v>34</v>
      </c>
      <c r="C62">
        <v>51</v>
      </c>
      <c r="D62">
        <v>2</v>
      </c>
      <c r="E62">
        <v>1</v>
      </c>
      <c r="F62">
        <v>7</v>
      </c>
      <c r="G62">
        <v>6</v>
      </c>
      <c r="H62">
        <v>2</v>
      </c>
      <c r="I62">
        <v>2</v>
      </c>
      <c r="J62">
        <v>29</v>
      </c>
      <c r="K62">
        <v>1</v>
      </c>
      <c r="M62">
        <v>45</v>
      </c>
      <c r="N62">
        <v>38</v>
      </c>
      <c r="O62">
        <f t="shared" si="0"/>
        <v>7000</v>
      </c>
      <c r="Q62">
        <v>7</v>
      </c>
      <c r="S62" s="6" t="s">
        <v>76</v>
      </c>
      <c r="T62" s="7">
        <v>31</v>
      </c>
      <c r="U62" s="7">
        <v>31</v>
      </c>
      <c r="V62" s="7">
        <v>6</v>
      </c>
      <c r="W62" s="7">
        <v>1</v>
      </c>
      <c r="X62" s="7">
        <v>13</v>
      </c>
      <c r="Y62" s="7">
        <v>10</v>
      </c>
      <c r="Z62" s="7">
        <v>8</v>
      </c>
      <c r="AA62" s="7">
        <v>3</v>
      </c>
      <c r="AB62" s="7">
        <v>15</v>
      </c>
      <c r="AC62" s="7">
        <v>1</v>
      </c>
      <c r="AD62" s="7">
        <v>9</v>
      </c>
      <c r="AE62" s="7">
        <v>8</v>
      </c>
      <c r="AF62" s="7">
        <v>5000</v>
      </c>
    </row>
    <row r="63" spans="1:32" ht="13.5" thickBot="1">
      <c r="A63">
        <v>585056</v>
      </c>
      <c r="B63">
        <v>1</v>
      </c>
      <c r="C63">
        <v>15</v>
      </c>
      <c r="D63">
        <v>6</v>
      </c>
      <c r="E63">
        <v>3</v>
      </c>
      <c r="F63">
        <v>13</v>
      </c>
      <c r="G63">
        <v>23</v>
      </c>
      <c r="H63">
        <v>2</v>
      </c>
      <c r="I63">
        <v>3</v>
      </c>
      <c r="J63">
        <v>26</v>
      </c>
      <c r="K63">
        <v>3</v>
      </c>
      <c r="M63">
        <v>4</v>
      </c>
      <c r="N63">
        <v>20</v>
      </c>
      <c r="O63">
        <f t="shared" si="0"/>
        <v>1000</v>
      </c>
      <c r="Q63">
        <v>1</v>
      </c>
      <c r="S63" s="6" t="s">
        <v>77</v>
      </c>
      <c r="T63" s="7">
        <v>30</v>
      </c>
      <c r="U63" s="7">
        <v>36</v>
      </c>
      <c r="V63" s="7">
        <v>6</v>
      </c>
      <c r="W63" s="7">
        <v>1</v>
      </c>
      <c r="X63" s="7">
        <v>13</v>
      </c>
      <c r="Y63" s="7">
        <v>3</v>
      </c>
      <c r="Z63" s="7">
        <v>15</v>
      </c>
      <c r="AA63" s="7">
        <v>3</v>
      </c>
      <c r="AB63" s="7">
        <v>54</v>
      </c>
      <c r="AC63" s="7">
        <v>1</v>
      </c>
      <c r="AD63" s="7">
        <v>25</v>
      </c>
      <c r="AE63" s="7">
        <v>11</v>
      </c>
      <c r="AF63" s="7">
        <v>1000</v>
      </c>
    </row>
    <row r="64" spans="1:32" ht="13.5" thickBot="1">
      <c r="A64">
        <v>590771</v>
      </c>
      <c r="B64">
        <v>30</v>
      </c>
      <c r="C64">
        <v>37</v>
      </c>
      <c r="D64">
        <v>6</v>
      </c>
      <c r="E64">
        <v>1</v>
      </c>
      <c r="F64">
        <v>13</v>
      </c>
      <c r="G64">
        <v>3</v>
      </c>
      <c r="H64">
        <v>15</v>
      </c>
      <c r="I64">
        <v>3</v>
      </c>
      <c r="J64">
        <v>55</v>
      </c>
      <c r="K64">
        <v>1</v>
      </c>
      <c r="M64">
        <v>25</v>
      </c>
      <c r="N64">
        <v>11</v>
      </c>
      <c r="O64">
        <f t="shared" si="0"/>
        <v>1000</v>
      </c>
      <c r="Q64">
        <v>1</v>
      </c>
      <c r="S64" s="6" t="s">
        <v>78</v>
      </c>
      <c r="T64" s="7">
        <v>21</v>
      </c>
      <c r="U64" s="7">
        <v>32</v>
      </c>
      <c r="V64" s="7">
        <v>7</v>
      </c>
      <c r="W64" s="7">
        <v>3</v>
      </c>
      <c r="X64" s="7">
        <v>5</v>
      </c>
      <c r="Y64" s="7">
        <v>18</v>
      </c>
      <c r="Z64" s="7">
        <v>21</v>
      </c>
      <c r="AA64" s="7">
        <v>3</v>
      </c>
      <c r="AB64" s="7">
        <v>7</v>
      </c>
      <c r="AC64" s="7">
        <v>3</v>
      </c>
      <c r="AD64" s="7">
        <v>22</v>
      </c>
      <c r="AE64" s="7">
        <v>18</v>
      </c>
      <c r="AF64" s="7">
        <v>3000</v>
      </c>
    </row>
    <row r="65" spans="1:32" ht="13.5" thickBot="1">
      <c r="A65">
        <v>621720</v>
      </c>
      <c r="B65">
        <v>31</v>
      </c>
      <c r="C65">
        <v>31</v>
      </c>
      <c r="D65">
        <v>6</v>
      </c>
      <c r="E65">
        <v>1</v>
      </c>
      <c r="F65">
        <v>13</v>
      </c>
      <c r="G65">
        <v>10</v>
      </c>
      <c r="H65">
        <v>8</v>
      </c>
      <c r="I65">
        <v>3</v>
      </c>
      <c r="J65">
        <v>15</v>
      </c>
      <c r="K65">
        <v>1</v>
      </c>
      <c r="M65">
        <v>9</v>
      </c>
      <c r="N65">
        <v>8</v>
      </c>
      <c r="O65">
        <f t="shared" si="0"/>
        <v>5000</v>
      </c>
      <c r="Q65">
        <v>5</v>
      </c>
      <c r="S65" s="6" t="s">
        <v>79</v>
      </c>
      <c r="T65" s="7">
        <v>10</v>
      </c>
      <c r="U65" s="7">
        <v>7</v>
      </c>
      <c r="V65" s="7">
        <v>2</v>
      </c>
      <c r="W65" s="7">
        <v>3</v>
      </c>
      <c r="X65" s="7">
        <v>9</v>
      </c>
      <c r="Y65" s="7">
        <v>22</v>
      </c>
      <c r="Z65" s="7">
        <v>25</v>
      </c>
      <c r="AA65" s="7">
        <v>3</v>
      </c>
      <c r="AB65" s="7">
        <v>24</v>
      </c>
      <c r="AC65" s="7">
        <v>2</v>
      </c>
      <c r="AD65" s="7">
        <v>6</v>
      </c>
      <c r="AE65" s="7">
        <v>13</v>
      </c>
      <c r="AF65" s="7">
        <v>1000</v>
      </c>
    </row>
    <row r="66" spans="1:32" ht="13.5" thickBot="1">
      <c r="A66">
        <v>622662</v>
      </c>
      <c r="B66">
        <v>16</v>
      </c>
      <c r="C66">
        <v>1</v>
      </c>
      <c r="D66">
        <v>2</v>
      </c>
      <c r="E66">
        <v>3</v>
      </c>
      <c r="F66">
        <v>7</v>
      </c>
      <c r="G66">
        <v>19</v>
      </c>
      <c r="H66">
        <v>20</v>
      </c>
      <c r="I66">
        <v>3</v>
      </c>
      <c r="J66">
        <v>19</v>
      </c>
      <c r="K66">
        <v>1</v>
      </c>
      <c r="M66">
        <v>40</v>
      </c>
      <c r="N66">
        <v>34</v>
      </c>
      <c r="O66">
        <f t="shared" si="0"/>
        <v>7000</v>
      </c>
      <c r="Q66">
        <v>7</v>
      </c>
      <c r="S66" s="6" t="s">
        <v>80</v>
      </c>
      <c r="T66" s="7">
        <v>51</v>
      </c>
      <c r="U66" s="7">
        <v>24</v>
      </c>
      <c r="V66" s="7">
        <v>6</v>
      </c>
      <c r="W66" s="7">
        <v>1</v>
      </c>
      <c r="X66" s="7">
        <v>13</v>
      </c>
      <c r="Y66" s="7">
        <v>11</v>
      </c>
      <c r="Z66" s="7">
        <v>29</v>
      </c>
      <c r="AA66" s="7">
        <v>3</v>
      </c>
      <c r="AB66" s="7">
        <v>39</v>
      </c>
      <c r="AC66" s="7">
        <v>1</v>
      </c>
      <c r="AD66" s="7">
        <v>2</v>
      </c>
      <c r="AE66" s="7">
        <v>30</v>
      </c>
      <c r="AF66" s="7">
        <v>3000</v>
      </c>
    </row>
    <row r="67" spans="1:32" ht="13.5" thickBot="1">
      <c r="A67">
        <v>640120</v>
      </c>
      <c r="B67">
        <v>38</v>
      </c>
      <c r="C67">
        <v>13</v>
      </c>
      <c r="D67">
        <v>6</v>
      </c>
      <c r="E67">
        <v>1</v>
      </c>
      <c r="F67">
        <v>13</v>
      </c>
      <c r="G67">
        <v>7</v>
      </c>
      <c r="H67">
        <v>10</v>
      </c>
      <c r="I67">
        <v>3</v>
      </c>
      <c r="J67">
        <v>49</v>
      </c>
      <c r="K67">
        <v>1</v>
      </c>
      <c r="M67">
        <v>3</v>
      </c>
      <c r="N67">
        <v>28</v>
      </c>
      <c r="O67">
        <f aca="true" t="shared" si="1" ref="O67:O95">Q67*1000</f>
        <v>6000</v>
      </c>
      <c r="Q67">
        <v>6</v>
      </c>
      <c r="S67" s="6" t="s">
        <v>81</v>
      </c>
      <c r="T67" s="7">
        <v>23</v>
      </c>
      <c r="U67" s="7">
        <v>41</v>
      </c>
      <c r="V67" s="7">
        <v>6</v>
      </c>
      <c r="W67" s="7">
        <v>3</v>
      </c>
      <c r="X67" s="7">
        <v>13</v>
      </c>
      <c r="Y67" s="7">
        <v>29</v>
      </c>
      <c r="Z67" s="7">
        <v>19</v>
      </c>
      <c r="AA67" s="7">
        <v>3</v>
      </c>
      <c r="AB67" s="7">
        <v>21</v>
      </c>
      <c r="AC67" s="7">
        <v>3</v>
      </c>
      <c r="AD67" s="7">
        <v>36</v>
      </c>
      <c r="AE67" s="7">
        <v>53</v>
      </c>
      <c r="AF67" s="7">
        <v>3000</v>
      </c>
    </row>
    <row r="68" spans="1:32" ht="13.5" thickBot="1">
      <c r="A68">
        <v>661474</v>
      </c>
      <c r="B68">
        <v>5</v>
      </c>
      <c r="C68">
        <v>47</v>
      </c>
      <c r="D68">
        <v>2</v>
      </c>
      <c r="E68">
        <v>3</v>
      </c>
      <c r="F68">
        <v>7</v>
      </c>
      <c r="G68">
        <v>38</v>
      </c>
      <c r="H68">
        <v>4</v>
      </c>
      <c r="I68">
        <v>3</v>
      </c>
      <c r="J68">
        <v>50</v>
      </c>
      <c r="K68">
        <v>1</v>
      </c>
      <c r="M68">
        <v>42</v>
      </c>
      <c r="N68">
        <v>7</v>
      </c>
      <c r="O68">
        <f t="shared" si="1"/>
        <v>7000</v>
      </c>
      <c r="Q68">
        <v>7</v>
      </c>
      <c r="S68" s="6" t="s">
        <v>82</v>
      </c>
      <c r="T68" s="7">
        <v>34</v>
      </c>
      <c r="U68" s="7">
        <v>51</v>
      </c>
      <c r="V68" s="7">
        <v>2</v>
      </c>
      <c r="W68" s="7">
        <v>1</v>
      </c>
      <c r="X68" s="7">
        <v>7</v>
      </c>
      <c r="Y68" s="7">
        <v>6</v>
      </c>
      <c r="Z68" s="7">
        <v>2</v>
      </c>
      <c r="AA68" s="7">
        <v>2</v>
      </c>
      <c r="AB68" s="7">
        <v>29</v>
      </c>
      <c r="AC68" s="7">
        <v>1</v>
      </c>
      <c r="AD68" s="7">
        <v>45</v>
      </c>
      <c r="AE68" s="7">
        <v>38</v>
      </c>
      <c r="AF68" s="7">
        <v>7000</v>
      </c>
    </row>
    <row r="69" spans="1:32" ht="13.5" thickBot="1">
      <c r="A69">
        <v>681791</v>
      </c>
      <c r="B69">
        <v>10</v>
      </c>
      <c r="C69">
        <v>7</v>
      </c>
      <c r="D69">
        <v>2</v>
      </c>
      <c r="E69">
        <v>3</v>
      </c>
      <c r="F69">
        <v>9</v>
      </c>
      <c r="G69">
        <v>22</v>
      </c>
      <c r="H69">
        <v>25</v>
      </c>
      <c r="I69">
        <v>3</v>
      </c>
      <c r="J69">
        <v>24</v>
      </c>
      <c r="K69">
        <v>2</v>
      </c>
      <c r="M69">
        <v>6</v>
      </c>
      <c r="N69">
        <v>13</v>
      </c>
      <c r="O69">
        <f t="shared" si="1"/>
        <v>1000</v>
      </c>
      <c r="Q69">
        <v>1</v>
      </c>
      <c r="S69" s="6" t="s">
        <v>83</v>
      </c>
      <c r="T69" s="7">
        <v>1</v>
      </c>
      <c r="U69" s="7">
        <v>15</v>
      </c>
      <c r="V69" s="7">
        <v>6</v>
      </c>
      <c r="W69" s="7">
        <v>3</v>
      </c>
      <c r="X69" s="7">
        <v>13</v>
      </c>
      <c r="Y69" s="7">
        <v>23</v>
      </c>
      <c r="Z69" s="7">
        <v>2</v>
      </c>
      <c r="AA69" s="7">
        <v>3</v>
      </c>
      <c r="AB69" s="7">
        <v>26</v>
      </c>
      <c r="AC69" s="7">
        <v>3</v>
      </c>
      <c r="AD69" s="7">
        <v>4</v>
      </c>
      <c r="AE69" s="7">
        <v>20</v>
      </c>
      <c r="AF69" s="7">
        <v>1000</v>
      </c>
    </row>
    <row r="70" spans="1:32" ht="13.5" thickBot="1">
      <c r="A70">
        <v>722244</v>
      </c>
      <c r="B70">
        <v>19</v>
      </c>
      <c r="C70">
        <v>43</v>
      </c>
      <c r="D70">
        <v>2</v>
      </c>
      <c r="E70">
        <v>3</v>
      </c>
      <c r="F70">
        <v>7</v>
      </c>
      <c r="G70">
        <v>38</v>
      </c>
      <c r="H70">
        <v>14</v>
      </c>
      <c r="I70">
        <v>2</v>
      </c>
      <c r="J70">
        <v>47</v>
      </c>
      <c r="K70">
        <v>1</v>
      </c>
      <c r="M70">
        <v>46</v>
      </c>
      <c r="N70">
        <v>37</v>
      </c>
      <c r="O70">
        <f t="shared" si="1"/>
        <v>7000</v>
      </c>
      <c r="Q70">
        <v>7</v>
      </c>
      <c r="S70" s="6" t="s">
        <v>84</v>
      </c>
      <c r="T70" s="7">
        <v>30</v>
      </c>
      <c r="U70" s="7">
        <v>37</v>
      </c>
      <c r="V70" s="7">
        <v>6</v>
      </c>
      <c r="W70" s="7">
        <v>1</v>
      </c>
      <c r="X70" s="7">
        <v>13</v>
      </c>
      <c r="Y70" s="7">
        <v>3</v>
      </c>
      <c r="Z70" s="7">
        <v>15</v>
      </c>
      <c r="AA70" s="7">
        <v>3</v>
      </c>
      <c r="AB70" s="7">
        <v>55</v>
      </c>
      <c r="AC70" s="7">
        <v>1</v>
      </c>
      <c r="AD70" s="7">
        <v>25</v>
      </c>
      <c r="AE70" s="7">
        <v>11</v>
      </c>
      <c r="AF70" s="7">
        <v>1000</v>
      </c>
    </row>
    <row r="71" spans="1:32" ht="13.5" thickBot="1">
      <c r="A71">
        <v>741025</v>
      </c>
      <c r="B71">
        <v>40</v>
      </c>
      <c r="C71">
        <v>2</v>
      </c>
      <c r="D71">
        <v>2</v>
      </c>
      <c r="E71">
        <v>1</v>
      </c>
      <c r="F71">
        <v>7</v>
      </c>
      <c r="G71">
        <v>14</v>
      </c>
      <c r="H71">
        <v>19</v>
      </c>
      <c r="I71">
        <v>3</v>
      </c>
      <c r="J71">
        <v>51</v>
      </c>
      <c r="K71">
        <v>1</v>
      </c>
      <c r="M71">
        <v>37</v>
      </c>
      <c r="N71">
        <v>31</v>
      </c>
      <c r="O71">
        <f t="shared" si="1"/>
        <v>7000</v>
      </c>
      <c r="Q71">
        <v>7</v>
      </c>
      <c r="S71" s="6" t="s">
        <v>85</v>
      </c>
      <c r="T71" s="7">
        <v>31</v>
      </c>
      <c r="U71" s="7">
        <v>31</v>
      </c>
      <c r="V71" s="7">
        <v>6</v>
      </c>
      <c r="W71" s="7">
        <v>1</v>
      </c>
      <c r="X71" s="7">
        <v>13</v>
      </c>
      <c r="Y71" s="7">
        <v>10</v>
      </c>
      <c r="Z71" s="7">
        <v>8</v>
      </c>
      <c r="AA71" s="7">
        <v>3</v>
      </c>
      <c r="AB71" s="7">
        <v>15</v>
      </c>
      <c r="AC71" s="7">
        <v>1</v>
      </c>
      <c r="AD71" s="7">
        <v>9</v>
      </c>
      <c r="AE71" s="7">
        <v>8</v>
      </c>
      <c r="AF71" s="7">
        <v>5000</v>
      </c>
    </row>
    <row r="72" spans="1:32" ht="13.5" thickBot="1">
      <c r="A72">
        <v>747622</v>
      </c>
      <c r="B72">
        <v>25</v>
      </c>
      <c r="C72">
        <v>25</v>
      </c>
      <c r="D72">
        <v>6</v>
      </c>
      <c r="E72">
        <v>3</v>
      </c>
      <c r="F72">
        <v>13</v>
      </c>
      <c r="G72">
        <v>31</v>
      </c>
      <c r="H72">
        <v>31</v>
      </c>
      <c r="I72">
        <v>3</v>
      </c>
      <c r="J72">
        <v>56</v>
      </c>
      <c r="K72">
        <v>2</v>
      </c>
      <c r="M72">
        <v>21</v>
      </c>
      <c r="N72">
        <v>57</v>
      </c>
      <c r="O72">
        <f t="shared" si="1"/>
        <v>1000</v>
      </c>
      <c r="Q72">
        <v>1</v>
      </c>
      <c r="S72" s="6" t="s">
        <v>86</v>
      </c>
      <c r="T72" s="7">
        <v>16</v>
      </c>
      <c r="U72" s="7">
        <v>1</v>
      </c>
      <c r="V72" s="7">
        <v>2</v>
      </c>
      <c r="W72" s="7">
        <v>3</v>
      </c>
      <c r="X72" s="7">
        <v>7</v>
      </c>
      <c r="Y72" s="7">
        <v>19</v>
      </c>
      <c r="Z72" s="7">
        <v>20</v>
      </c>
      <c r="AA72" s="7">
        <v>3</v>
      </c>
      <c r="AB72" s="7">
        <v>19</v>
      </c>
      <c r="AC72" s="7">
        <v>1</v>
      </c>
      <c r="AD72" s="7">
        <v>40</v>
      </c>
      <c r="AE72" s="7">
        <v>34</v>
      </c>
      <c r="AF72" s="7">
        <v>7000</v>
      </c>
    </row>
    <row r="73" spans="1:32" ht="13.5" thickBot="1">
      <c r="A73">
        <v>788867</v>
      </c>
      <c r="B73">
        <v>49</v>
      </c>
      <c r="C73">
        <v>32</v>
      </c>
      <c r="D73">
        <v>6</v>
      </c>
      <c r="E73">
        <v>1</v>
      </c>
      <c r="F73">
        <v>13</v>
      </c>
      <c r="G73">
        <v>3</v>
      </c>
      <c r="H73">
        <v>26</v>
      </c>
      <c r="I73">
        <v>3</v>
      </c>
      <c r="J73">
        <v>53</v>
      </c>
      <c r="K73">
        <v>1</v>
      </c>
      <c r="M73">
        <v>24</v>
      </c>
      <c r="N73">
        <v>10</v>
      </c>
      <c r="O73">
        <f t="shared" si="1"/>
        <v>5000</v>
      </c>
      <c r="Q73">
        <v>5</v>
      </c>
      <c r="S73" s="6" t="s">
        <v>87</v>
      </c>
      <c r="T73" s="7">
        <v>38</v>
      </c>
      <c r="U73" s="7">
        <v>13</v>
      </c>
      <c r="V73" s="7">
        <v>6</v>
      </c>
      <c r="W73" s="7">
        <v>1</v>
      </c>
      <c r="X73" s="7">
        <v>13</v>
      </c>
      <c r="Y73" s="7">
        <v>7</v>
      </c>
      <c r="Z73" s="7">
        <v>10</v>
      </c>
      <c r="AA73" s="7">
        <v>3</v>
      </c>
      <c r="AB73" s="7">
        <v>49</v>
      </c>
      <c r="AC73" s="7">
        <v>1</v>
      </c>
      <c r="AD73" s="7">
        <v>3</v>
      </c>
      <c r="AE73" s="7">
        <v>28</v>
      </c>
      <c r="AF73" s="7">
        <v>6000</v>
      </c>
    </row>
    <row r="74" spans="1:32" ht="13.5" thickBot="1">
      <c r="A74">
        <v>790142</v>
      </c>
      <c r="B74">
        <v>23</v>
      </c>
      <c r="C74">
        <v>41</v>
      </c>
      <c r="D74">
        <v>6</v>
      </c>
      <c r="E74">
        <v>3</v>
      </c>
      <c r="F74">
        <v>13</v>
      </c>
      <c r="G74">
        <v>29</v>
      </c>
      <c r="H74">
        <v>19</v>
      </c>
      <c r="I74">
        <v>3</v>
      </c>
      <c r="J74">
        <v>21</v>
      </c>
      <c r="K74">
        <v>3</v>
      </c>
      <c r="M74">
        <v>36</v>
      </c>
      <c r="N74">
        <v>52</v>
      </c>
      <c r="O74">
        <f t="shared" si="1"/>
        <v>3000</v>
      </c>
      <c r="Q74">
        <v>3</v>
      </c>
      <c r="S74" s="6" t="s">
        <v>88</v>
      </c>
      <c r="T74" s="7">
        <v>5</v>
      </c>
      <c r="U74" s="7">
        <v>47</v>
      </c>
      <c r="V74" s="7">
        <v>2</v>
      </c>
      <c r="W74" s="7">
        <v>3</v>
      </c>
      <c r="X74" s="7">
        <v>7</v>
      </c>
      <c r="Y74" s="7">
        <v>38</v>
      </c>
      <c r="Z74" s="7">
        <v>4</v>
      </c>
      <c r="AA74" s="7">
        <v>3</v>
      </c>
      <c r="AB74" s="7">
        <v>50</v>
      </c>
      <c r="AC74" s="7">
        <v>1</v>
      </c>
      <c r="AD74" s="7">
        <v>42</v>
      </c>
      <c r="AE74" s="7">
        <v>7</v>
      </c>
      <c r="AF74" s="7">
        <v>7000</v>
      </c>
    </row>
    <row r="75" spans="1:32" ht="13.5" thickBot="1">
      <c r="A75">
        <v>823089</v>
      </c>
      <c r="B75">
        <v>37</v>
      </c>
      <c r="C75">
        <v>5</v>
      </c>
      <c r="D75">
        <v>2</v>
      </c>
      <c r="E75">
        <v>1</v>
      </c>
      <c r="F75">
        <v>7</v>
      </c>
      <c r="G75">
        <v>6</v>
      </c>
      <c r="H75">
        <v>17</v>
      </c>
      <c r="I75">
        <v>3</v>
      </c>
      <c r="J75">
        <v>22</v>
      </c>
      <c r="K75">
        <v>1</v>
      </c>
      <c r="M75">
        <v>44</v>
      </c>
      <c r="N75">
        <v>6</v>
      </c>
      <c r="O75">
        <f t="shared" si="1"/>
        <v>7000</v>
      </c>
      <c r="Q75">
        <v>7</v>
      </c>
      <c r="S75" s="6" t="s">
        <v>89</v>
      </c>
      <c r="T75" s="7">
        <v>10</v>
      </c>
      <c r="U75" s="7">
        <v>7</v>
      </c>
      <c r="V75" s="7">
        <v>2</v>
      </c>
      <c r="W75" s="7">
        <v>3</v>
      </c>
      <c r="X75" s="7">
        <v>9</v>
      </c>
      <c r="Y75" s="7">
        <v>22</v>
      </c>
      <c r="Z75" s="7">
        <v>25</v>
      </c>
      <c r="AA75" s="7">
        <v>3</v>
      </c>
      <c r="AB75" s="7">
        <v>24</v>
      </c>
      <c r="AC75" s="7">
        <v>2</v>
      </c>
      <c r="AD75" s="7">
        <v>6</v>
      </c>
      <c r="AE75" s="7">
        <v>13</v>
      </c>
      <c r="AF75" s="7">
        <v>1000</v>
      </c>
    </row>
    <row r="76" spans="1:32" ht="13.5" thickBot="1">
      <c r="A76">
        <v>833795</v>
      </c>
      <c r="B76">
        <v>10</v>
      </c>
      <c r="C76">
        <v>7</v>
      </c>
      <c r="D76">
        <v>2</v>
      </c>
      <c r="E76">
        <v>3</v>
      </c>
      <c r="F76">
        <v>9</v>
      </c>
      <c r="G76">
        <v>22</v>
      </c>
      <c r="H76">
        <v>25</v>
      </c>
      <c r="I76">
        <v>3</v>
      </c>
      <c r="J76">
        <v>24</v>
      </c>
      <c r="K76">
        <v>2</v>
      </c>
      <c r="M76">
        <v>6</v>
      </c>
      <c r="N76">
        <v>13</v>
      </c>
      <c r="O76">
        <f t="shared" si="1"/>
        <v>1000</v>
      </c>
      <c r="Q76">
        <v>1</v>
      </c>
      <c r="S76" s="6" t="s">
        <v>90</v>
      </c>
      <c r="T76" s="7">
        <v>19</v>
      </c>
      <c r="U76" s="7">
        <v>43</v>
      </c>
      <c r="V76" s="7">
        <v>2</v>
      </c>
      <c r="W76" s="7">
        <v>3</v>
      </c>
      <c r="X76" s="7">
        <v>7</v>
      </c>
      <c r="Y76" s="7">
        <v>38</v>
      </c>
      <c r="Z76" s="7">
        <v>14</v>
      </c>
      <c r="AA76" s="7">
        <v>2</v>
      </c>
      <c r="AB76" s="7">
        <v>47</v>
      </c>
      <c r="AC76" s="7">
        <v>1</v>
      </c>
      <c r="AD76" s="7">
        <v>46</v>
      </c>
      <c r="AE76" s="7">
        <v>37</v>
      </c>
      <c r="AF76" s="7">
        <v>7000</v>
      </c>
    </row>
    <row r="77" spans="1:32" ht="13.5" thickBot="1">
      <c r="A77">
        <v>835686</v>
      </c>
      <c r="B77">
        <v>29</v>
      </c>
      <c r="C77">
        <v>53</v>
      </c>
      <c r="D77">
        <v>2</v>
      </c>
      <c r="E77">
        <v>2</v>
      </c>
      <c r="F77">
        <v>7</v>
      </c>
      <c r="G77">
        <v>27</v>
      </c>
      <c r="H77">
        <v>22</v>
      </c>
      <c r="I77">
        <v>1</v>
      </c>
      <c r="J77">
        <v>35</v>
      </c>
      <c r="K77">
        <v>1</v>
      </c>
      <c r="M77">
        <v>27</v>
      </c>
      <c r="N77">
        <v>44</v>
      </c>
      <c r="O77">
        <f t="shared" si="1"/>
        <v>7000</v>
      </c>
      <c r="Q77">
        <v>7</v>
      </c>
      <c r="S77" s="6" t="s">
        <v>91</v>
      </c>
      <c r="T77" s="7">
        <v>40</v>
      </c>
      <c r="U77" s="7">
        <v>2</v>
      </c>
      <c r="V77" s="7">
        <v>2</v>
      </c>
      <c r="W77" s="7">
        <v>1</v>
      </c>
      <c r="X77" s="7">
        <v>7</v>
      </c>
      <c r="Y77" s="7">
        <v>14</v>
      </c>
      <c r="Z77" s="7">
        <v>19</v>
      </c>
      <c r="AA77" s="7">
        <v>3</v>
      </c>
      <c r="AB77" s="7">
        <v>51</v>
      </c>
      <c r="AC77" s="7">
        <v>1</v>
      </c>
      <c r="AD77" s="7">
        <v>37</v>
      </c>
      <c r="AE77" s="7">
        <v>31</v>
      </c>
      <c r="AF77" s="7">
        <v>7000</v>
      </c>
    </row>
    <row r="78" spans="1:32" ht="13.5" thickBot="1">
      <c r="A78">
        <v>837533</v>
      </c>
      <c r="B78">
        <v>36</v>
      </c>
      <c r="C78">
        <v>10</v>
      </c>
      <c r="D78">
        <v>1</v>
      </c>
      <c r="E78">
        <v>1</v>
      </c>
      <c r="F78">
        <v>3</v>
      </c>
      <c r="G78">
        <v>4</v>
      </c>
      <c r="H78">
        <v>18</v>
      </c>
      <c r="I78">
        <v>2</v>
      </c>
      <c r="J78">
        <v>23</v>
      </c>
      <c r="K78">
        <v>1</v>
      </c>
      <c r="M78">
        <v>43</v>
      </c>
      <c r="N78">
        <v>54</v>
      </c>
      <c r="O78">
        <f t="shared" si="1"/>
        <v>7000</v>
      </c>
      <c r="Q78">
        <v>7</v>
      </c>
      <c r="S78" s="6" t="s">
        <v>92</v>
      </c>
      <c r="T78" s="7">
        <v>25</v>
      </c>
      <c r="U78" s="7">
        <v>25</v>
      </c>
      <c r="V78" s="7">
        <v>6</v>
      </c>
      <c r="W78" s="7">
        <v>3</v>
      </c>
      <c r="X78" s="7">
        <v>13</v>
      </c>
      <c r="Y78" s="7">
        <v>31</v>
      </c>
      <c r="Z78" s="7">
        <v>31</v>
      </c>
      <c r="AA78" s="7">
        <v>3</v>
      </c>
      <c r="AB78" s="7">
        <v>56</v>
      </c>
      <c r="AC78" s="7">
        <v>2</v>
      </c>
      <c r="AD78" s="7">
        <v>21</v>
      </c>
      <c r="AE78" s="7">
        <v>57</v>
      </c>
      <c r="AF78" s="7">
        <v>1000</v>
      </c>
    </row>
    <row r="79" spans="1:32" ht="13.5" thickBot="1">
      <c r="A79">
        <v>849078</v>
      </c>
      <c r="B79">
        <v>7</v>
      </c>
      <c r="C79">
        <v>16</v>
      </c>
      <c r="D79">
        <v>6</v>
      </c>
      <c r="E79">
        <v>3</v>
      </c>
      <c r="F79">
        <v>12</v>
      </c>
      <c r="G79">
        <v>30</v>
      </c>
      <c r="H79">
        <v>18</v>
      </c>
      <c r="I79">
        <v>3</v>
      </c>
      <c r="J79">
        <v>38</v>
      </c>
      <c r="K79">
        <v>3</v>
      </c>
      <c r="M79">
        <v>14</v>
      </c>
      <c r="N79">
        <v>33</v>
      </c>
      <c r="O79">
        <f t="shared" si="1"/>
        <v>3000</v>
      </c>
      <c r="Q79">
        <v>3</v>
      </c>
      <c r="S79" s="6" t="s">
        <v>93</v>
      </c>
      <c r="T79" s="7">
        <v>49</v>
      </c>
      <c r="U79" s="7">
        <v>32</v>
      </c>
      <c r="V79" s="7">
        <v>6</v>
      </c>
      <c r="W79" s="7">
        <v>1</v>
      </c>
      <c r="X79" s="7">
        <v>13</v>
      </c>
      <c r="Y79" s="7">
        <v>3</v>
      </c>
      <c r="Z79" s="7">
        <v>26</v>
      </c>
      <c r="AA79" s="7">
        <v>3</v>
      </c>
      <c r="AB79" s="7">
        <v>53</v>
      </c>
      <c r="AC79" s="7">
        <v>1</v>
      </c>
      <c r="AD79" s="7">
        <v>24</v>
      </c>
      <c r="AE79" s="7">
        <v>10</v>
      </c>
      <c r="AF79" s="7">
        <v>5000</v>
      </c>
    </row>
    <row r="80" spans="1:32" ht="13.5" thickBot="1">
      <c r="A80">
        <v>867787</v>
      </c>
      <c r="B80">
        <v>53</v>
      </c>
      <c r="C80">
        <v>3</v>
      </c>
      <c r="D80">
        <v>2</v>
      </c>
      <c r="E80">
        <v>2</v>
      </c>
      <c r="F80">
        <v>7</v>
      </c>
      <c r="G80">
        <v>27</v>
      </c>
      <c r="H80">
        <v>29</v>
      </c>
      <c r="I80">
        <v>1</v>
      </c>
      <c r="J80">
        <v>4</v>
      </c>
      <c r="K80">
        <v>1</v>
      </c>
      <c r="M80">
        <v>27</v>
      </c>
      <c r="N80">
        <v>42</v>
      </c>
      <c r="O80">
        <f t="shared" si="1"/>
        <v>4000</v>
      </c>
      <c r="Q80">
        <v>4</v>
      </c>
      <c r="S80" s="6" t="s">
        <v>94</v>
      </c>
      <c r="T80" s="7">
        <v>23</v>
      </c>
      <c r="U80" s="7">
        <v>41</v>
      </c>
      <c r="V80" s="7">
        <v>6</v>
      </c>
      <c r="W80" s="7">
        <v>3</v>
      </c>
      <c r="X80" s="7">
        <v>13</v>
      </c>
      <c r="Y80" s="7">
        <v>29</v>
      </c>
      <c r="Z80" s="7">
        <v>19</v>
      </c>
      <c r="AA80" s="7">
        <v>3</v>
      </c>
      <c r="AB80" s="7">
        <v>21</v>
      </c>
      <c r="AC80" s="7">
        <v>3</v>
      </c>
      <c r="AD80" s="7">
        <v>36</v>
      </c>
      <c r="AE80" s="7">
        <v>52</v>
      </c>
      <c r="AF80" s="7">
        <v>3000</v>
      </c>
    </row>
    <row r="81" spans="1:32" ht="13.5" thickBot="1">
      <c r="A81">
        <v>879597</v>
      </c>
      <c r="B81">
        <v>24</v>
      </c>
      <c r="C81">
        <v>11</v>
      </c>
      <c r="D81">
        <v>3</v>
      </c>
      <c r="E81">
        <v>3</v>
      </c>
      <c r="F81">
        <v>8</v>
      </c>
      <c r="G81">
        <v>24</v>
      </c>
      <c r="H81">
        <v>11</v>
      </c>
      <c r="I81">
        <v>3</v>
      </c>
      <c r="J81">
        <v>57</v>
      </c>
      <c r="K81">
        <v>2</v>
      </c>
      <c r="M81">
        <v>15</v>
      </c>
      <c r="N81">
        <v>32</v>
      </c>
      <c r="O81">
        <f t="shared" si="1"/>
        <v>3000</v>
      </c>
      <c r="Q81">
        <v>3</v>
      </c>
      <c r="S81" s="6" t="s">
        <v>95</v>
      </c>
      <c r="T81" s="7">
        <v>37</v>
      </c>
      <c r="U81" s="7">
        <v>5</v>
      </c>
      <c r="V81" s="7">
        <v>2</v>
      </c>
      <c r="W81" s="7">
        <v>1</v>
      </c>
      <c r="X81" s="7">
        <v>7</v>
      </c>
      <c r="Y81" s="7">
        <v>6</v>
      </c>
      <c r="Z81" s="7">
        <v>17</v>
      </c>
      <c r="AA81" s="7">
        <v>3</v>
      </c>
      <c r="AB81" s="7">
        <v>22</v>
      </c>
      <c r="AC81" s="7">
        <v>1</v>
      </c>
      <c r="AD81" s="7">
        <v>44</v>
      </c>
      <c r="AE81" s="7">
        <v>6</v>
      </c>
      <c r="AF81" s="7">
        <v>7000</v>
      </c>
    </row>
    <row r="82" spans="1:32" ht="13.5" thickBot="1">
      <c r="A82">
        <v>881074</v>
      </c>
      <c r="B82">
        <v>39</v>
      </c>
      <c r="C82">
        <v>6</v>
      </c>
      <c r="D82">
        <v>2</v>
      </c>
      <c r="E82">
        <v>1</v>
      </c>
      <c r="F82">
        <v>9</v>
      </c>
      <c r="G82">
        <v>17</v>
      </c>
      <c r="H82">
        <v>5</v>
      </c>
      <c r="I82">
        <v>3</v>
      </c>
      <c r="J82">
        <v>30</v>
      </c>
      <c r="K82">
        <v>1</v>
      </c>
      <c r="M82">
        <v>11</v>
      </c>
      <c r="N82">
        <v>2</v>
      </c>
      <c r="O82">
        <f t="shared" si="1"/>
        <v>6000</v>
      </c>
      <c r="Q82">
        <v>6</v>
      </c>
      <c r="S82" s="6" t="s">
        <v>96</v>
      </c>
      <c r="T82" s="7">
        <v>10</v>
      </c>
      <c r="U82" s="7">
        <v>7</v>
      </c>
      <c r="V82" s="7">
        <v>2</v>
      </c>
      <c r="W82" s="7">
        <v>3</v>
      </c>
      <c r="X82" s="7">
        <v>9</v>
      </c>
      <c r="Y82" s="7">
        <v>22</v>
      </c>
      <c r="Z82" s="7">
        <v>25</v>
      </c>
      <c r="AA82" s="7">
        <v>3</v>
      </c>
      <c r="AB82" s="7">
        <v>24</v>
      </c>
      <c r="AC82" s="7">
        <v>2</v>
      </c>
      <c r="AD82" s="7">
        <v>6</v>
      </c>
      <c r="AE82" s="7">
        <v>13</v>
      </c>
      <c r="AF82" s="7">
        <v>1000</v>
      </c>
    </row>
    <row r="83" spans="1:32" ht="13.5" thickBot="1">
      <c r="A83">
        <v>881093</v>
      </c>
      <c r="B83">
        <v>39</v>
      </c>
      <c r="C83">
        <v>6</v>
      </c>
      <c r="D83">
        <v>2</v>
      </c>
      <c r="E83">
        <v>1</v>
      </c>
      <c r="F83">
        <v>9</v>
      </c>
      <c r="G83">
        <v>17</v>
      </c>
      <c r="H83">
        <v>5</v>
      </c>
      <c r="I83">
        <v>3</v>
      </c>
      <c r="J83">
        <v>30</v>
      </c>
      <c r="K83">
        <v>1</v>
      </c>
      <c r="M83">
        <v>11</v>
      </c>
      <c r="N83">
        <v>2</v>
      </c>
      <c r="O83">
        <f t="shared" si="1"/>
        <v>6000</v>
      </c>
      <c r="Q83">
        <v>6</v>
      </c>
      <c r="S83" s="6" t="s">
        <v>97</v>
      </c>
      <c r="T83" s="7">
        <v>29</v>
      </c>
      <c r="U83" s="7">
        <v>53</v>
      </c>
      <c r="V83" s="7">
        <v>2</v>
      </c>
      <c r="W83" s="7">
        <v>2</v>
      </c>
      <c r="X83" s="7">
        <v>7</v>
      </c>
      <c r="Y83" s="7">
        <v>27</v>
      </c>
      <c r="Z83" s="7">
        <v>22</v>
      </c>
      <c r="AA83" s="7">
        <v>1</v>
      </c>
      <c r="AB83" s="7">
        <v>35</v>
      </c>
      <c r="AC83" s="7">
        <v>1</v>
      </c>
      <c r="AD83" s="7">
        <v>27</v>
      </c>
      <c r="AE83" s="7">
        <v>44</v>
      </c>
      <c r="AF83" s="7">
        <v>7000</v>
      </c>
    </row>
    <row r="84" spans="1:32" ht="13.5" thickBot="1">
      <c r="A84">
        <v>882576</v>
      </c>
      <c r="B84">
        <v>39</v>
      </c>
      <c r="C84">
        <v>6</v>
      </c>
      <c r="D84">
        <v>2</v>
      </c>
      <c r="E84">
        <v>1</v>
      </c>
      <c r="F84">
        <v>9</v>
      </c>
      <c r="G84">
        <v>17</v>
      </c>
      <c r="H84">
        <v>5</v>
      </c>
      <c r="I84">
        <v>3</v>
      </c>
      <c r="J84">
        <v>30</v>
      </c>
      <c r="K84">
        <v>1</v>
      </c>
      <c r="M84">
        <v>11</v>
      </c>
      <c r="N84">
        <v>2</v>
      </c>
      <c r="O84">
        <f t="shared" si="1"/>
        <v>6000</v>
      </c>
      <c r="Q84">
        <v>6</v>
      </c>
      <c r="S84" s="6" t="s">
        <v>98</v>
      </c>
      <c r="T84" s="7">
        <v>36</v>
      </c>
      <c r="U84" s="7">
        <v>10</v>
      </c>
      <c r="V84" s="7">
        <v>1</v>
      </c>
      <c r="W84" s="7">
        <v>1</v>
      </c>
      <c r="X84" s="7">
        <v>3</v>
      </c>
      <c r="Y84" s="7">
        <v>4</v>
      </c>
      <c r="Z84" s="7">
        <v>18</v>
      </c>
      <c r="AA84" s="7">
        <v>2</v>
      </c>
      <c r="AB84" s="7">
        <v>23</v>
      </c>
      <c r="AC84" s="7">
        <v>1</v>
      </c>
      <c r="AD84" s="7">
        <v>43</v>
      </c>
      <c r="AE84" s="7">
        <v>54</v>
      </c>
      <c r="AF84" s="7">
        <v>7000</v>
      </c>
    </row>
    <row r="85" spans="1:32" ht="13.5" thickBot="1">
      <c r="A85">
        <v>910625</v>
      </c>
      <c r="B85">
        <v>10</v>
      </c>
      <c r="C85">
        <v>7</v>
      </c>
      <c r="D85">
        <v>2</v>
      </c>
      <c r="E85">
        <v>3</v>
      </c>
      <c r="F85">
        <v>9</v>
      </c>
      <c r="G85">
        <v>22</v>
      </c>
      <c r="H85">
        <v>25</v>
      </c>
      <c r="I85">
        <v>3</v>
      </c>
      <c r="J85">
        <v>24</v>
      </c>
      <c r="K85">
        <v>2</v>
      </c>
      <c r="M85">
        <v>6</v>
      </c>
      <c r="N85">
        <v>13</v>
      </c>
      <c r="O85">
        <f t="shared" si="1"/>
        <v>1000</v>
      </c>
      <c r="Q85">
        <v>1</v>
      </c>
      <c r="S85" s="6" t="s">
        <v>99</v>
      </c>
      <c r="T85" s="7">
        <v>7</v>
      </c>
      <c r="U85" s="7">
        <v>16</v>
      </c>
      <c r="V85" s="7">
        <v>6</v>
      </c>
      <c r="W85" s="7">
        <v>3</v>
      </c>
      <c r="X85" s="7">
        <v>12</v>
      </c>
      <c r="Y85" s="7">
        <v>30</v>
      </c>
      <c r="Z85" s="7">
        <v>18</v>
      </c>
      <c r="AA85" s="7">
        <v>3</v>
      </c>
      <c r="AB85" s="7">
        <v>38</v>
      </c>
      <c r="AC85" s="7">
        <v>3</v>
      </c>
      <c r="AD85" s="7">
        <v>14</v>
      </c>
      <c r="AE85" s="7">
        <v>33</v>
      </c>
      <c r="AF85" s="7">
        <v>3000</v>
      </c>
    </row>
    <row r="86" spans="1:32" ht="13.5" thickBot="1">
      <c r="A86">
        <v>916242</v>
      </c>
      <c r="B86">
        <v>47</v>
      </c>
      <c r="C86">
        <v>26</v>
      </c>
      <c r="D86">
        <v>5</v>
      </c>
      <c r="E86">
        <v>1</v>
      </c>
      <c r="F86">
        <v>5</v>
      </c>
      <c r="G86">
        <v>13</v>
      </c>
      <c r="H86">
        <v>18</v>
      </c>
      <c r="I86">
        <v>3</v>
      </c>
      <c r="J86">
        <v>52</v>
      </c>
      <c r="K86">
        <v>1</v>
      </c>
      <c r="M86">
        <v>35</v>
      </c>
      <c r="N86">
        <v>24</v>
      </c>
      <c r="O86">
        <f t="shared" si="1"/>
        <v>3000</v>
      </c>
      <c r="Q86">
        <v>3</v>
      </c>
      <c r="S86" s="6" t="s">
        <v>100</v>
      </c>
      <c r="T86" s="7">
        <v>53</v>
      </c>
      <c r="U86" s="7">
        <v>3</v>
      </c>
      <c r="V86" s="7">
        <v>2</v>
      </c>
      <c r="W86" s="7">
        <v>2</v>
      </c>
      <c r="X86" s="7">
        <v>7</v>
      </c>
      <c r="Y86" s="7">
        <v>27</v>
      </c>
      <c r="Z86" s="7">
        <v>29</v>
      </c>
      <c r="AA86" s="7">
        <v>1</v>
      </c>
      <c r="AB86" s="7">
        <v>4</v>
      </c>
      <c r="AC86" s="7">
        <v>1</v>
      </c>
      <c r="AD86" s="7">
        <v>27</v>
      </c>
      <c r="AE86" s="7">
        <v>42</v>
      </c>
      <c r="AF86" s="7">
        <v>4000</v>
      </c>
    </row>
    <row r="87" spans="1:32" ht="13.5" thickBot="1">
      <c r="A87">
        <v>926467</v>
      </c>
      <c r="B87">
        <v>50</v>
      </c>
      <c r="C87">
        <v>19</v>
      </c>
      <c r="D87">
        <v>5</v>
      </c>
      <c r="E87">
        <v>1</v>
      </c>
      <c r="F87">
        <v>5</v>
      </c>
      <c r="G87">
        <v>8</v>
      </c>
      <c r="H87">
        <v>22</v>
      </c>
      <c r="I87">
        <v>2</v>
      </c>
      <c r="J87">
        <v>1</v>
      </c>
      <c r="K87">
        <v>1</v>
      </c>
      <c r="M87">
        <v>38</v>
      </c>
      <c r="N87">
        <v>22</v>
      </c>
      <c r="O87">
        <f t="shared" si="1"/>
        <v>7000</v>
      </c>
      <c r="Q87">
        <v>7</v>
      </c>
      <c r="S87" s="6" t="s">
        <v>101</v>
      </c>
      <c r="T87" s="7">
        <v>24</v>
      </c>
      <c r="U87" s="7">
        <v>11</v>
      </c>
      <c r="V87" s="7">
        <v>3</v>
      </c>
      <c r="W87" s="7">
        <v>3</v>
      </c>
      <c r="X87" s="7">
        <v>8</v>
      </c>
      <c r="Y87" s="7">
        <v>24</v>
      </c>
      <c r="Z87" s="7">
        <v>11</v>
      </c>
      <c r="AA87" s="7">
        <v>3</v>
      </c>
      <c r="AB87" s="7">
        <v>57</v>
      </c>
      <c r="AC87" s="7">
        <v>2</v>
      </c>
      <c r="AD87" s="7">
        <v>15</v>
      </c>
      <c r="AE87" s="7">
        <v>32</v>
      </c>
      <c r="AF87" s="7">
        <v>3000</v>
      </c>
    </row>
    <row r="88" spans="1:32" ht="13.5" thickBot="1">
      <c r="A88">
        <v>977884</v>
      </c>
      <c r="B88">
        <v>46</v>
      </c>
      <c r="C88">
        <v>27</v>
      </c>
      <c r="D88">
        <v>7</v>
      </c>
      <c r="E88">
        <v>1</v>
      </c>
      <c r="F88">
        <v>9</v>
      </c>
      <c r="G88">
        <v>9</v>
      </c>
      <c r="H88">
        <v>6</v>
      </c>
      <c r="I88">
        <v>3</v>
      </c>
      <c r="J88">
        <v>45</v>
      </c>
      <c r="K88">
        <v>1</v>
      </c>
      <c r="M88">
        <v>30</v>
      </c>
      <c r="N88">
        <v>26</v>
      </c>
      <c r="O88">
        <f t="shared" si="1"/>
        <v>6000</v>
      </c>
      <c r="Q88">
        <v>6</v>
      </c>
      <c r="S88" s="6" t="s">
        <v>102</v>
      </c>
      <c r="T88" s="7">
        <v>39</v>
      </c>
      <c r="U88" s="7">
        <v>6</v>
      </c>
      <c r="V88" s="7">
        <v>2</v>
      </c>
      <c r="W88" s="7">
        <v>1</v>
      </c>
      <c r="X88" s="7">
        <v>9</v>
      </c>
      <c r="Y88" s="7">
        <v>17</v>
      </c>
      <c r="Z88" s="7">
        <v>5</v>
      </c>
      <c r="AA88" s="7">
        <v>3</v>
      </c>
      <c r="AB88" s="7">
        <v>30</v>
      </c>
      <c r="AC88" s="7">
        <v>1</v>
      </c>
      <c r="AD88" s="7">
        <v>11</v>
      </c>
      <c r="AE88" s="7">
        <v>2</v>
      </c>
      <c r="AF88" s="7">
        <v>6000</v>
      </c>
    </row>
    <row r="89" spans="1:32" ht="13.5" thickBot="1">
      <c r="A89">
        <v>977922</v>
      </c>
      <c r="B89">
        <v>46</v>
      </c>
      <c r="C89">
        <v>27</v>
      </c>
      <c r="D89">
        <v>7</v>
      </c>
      <c r="E89">
        <v>1</v>
      </c>
      <c r="F89">
        <v>9</v>
      </c>
      <c r="G89">
        <v>9</v>
      </c>
      <c r="H89">
        <v>6</v>
      </c>
      <c r="I89">
        <v>3</v>
      </c>
      <c r="J89">
        <v>45</v>
      </c>
      <c r="K89">
        <v>1</v>
      </c>
      <c r="M89">
        <v>30</v>
      </c>
      <c r="N89">
        <v>26</v>
      </c>
      <c r="O89">
        <f t="shared" si="1"/>
        <v>6000</v>
      </c>
      <c r="Q89">
        <v>6</v>
      </c>
      <c r="S89" s="6" t="s">
        <v>103</v>
      </c>
      <c r="T89" s="7">
        <v>39</v>
      </c>
      <c r="U89" s="7">
        <v>6</v>
      </c>
      <c r="V89" s="7">
        <v>2</v>
      </c>
      <c r="W89" s="7">
        <v>1</v>
      </c>
      <c r="X89" s="7">
        <v>9</v>
      </c>
      <c r="Y89" s="7">
        <v>17</v>
      </c>
      <c r="Z89" s="7">
        <v>5</v>
      </c>
      <c r="AA89" s="7">
        <v>3</v>
      </c>
      <c r="AB89" s="7">
        <v>30</v>
      </c>
      <c r="AC89" s="7">
        <v>1</v>
      </c>
      <c r="AD89" s="7">
        <v>11</v>
      </c>
      <c r="AE89" s="7">
        <v>2</v>
      </c>
      <c r="AF89" s="7">
        <v>6000</v>
      </c>
    </row>
    <row r="90" spans="1:32" ht="13.5" thickBot="1">
      <c r="A90">
        <v>977934</v>
      </c>
      <c r="B90">
        <v>46</v>
      </c>
      <c r="C90">
        <v>27</v>
      </c>
      <c r="D90">
        <v>7</v>
      </c>
      <c r="E90">
        <v>1</v>
      </c>
      <c r="F90">
        <v>9</v>
      </c>
      <c r="G90">
        <v>9</v>
      </c>
      <c r="H90">
        <v>6</v>
      </c>
      <c r="I90">
        <v>3</v>
      </c>
      <c r="J90">
        <v>45</v>
      </c>
      <c r="K90">
        <v>1</v>
      </c>
      <c r="M90">
        <v>30</v>
      </c>
      <c r="N90">
        <v>27</v>
      </c>
      <c r="O90">
        <f t="shared" si="1"/>
        <v>6000</v>
      </c>
      <c r="Q90">
        <v>6</v>
      </c>
      <c r="S90" s="6" t="s">
        <v>104</v>
      </c>
      <c r="T90" s="7">
        <v>39</v>
      </c>
      <c r="U90" s="7">
        <v>6</v>
      </c>
      <c r="V90" s="7">
        <v>2</v>
      </c>
      <c r="W90" s="7">
        <v>1</v>
      </c>
      <c r="X90" s="7">
        <v>9</v>
      </c>
      <c r="Y90" s="7">
        <v>17</v>
      </c>
      <c r="Z90" s="7">
        <v>5</v>
      </c>
      <c r="AA90" s="7">
        <v>3</v>
      </c>
      <c r="AB90" s="7">
        <v>30</v>
      </c>
      <c r="AC90" s="7">
        <v>1</v>
      </c>
      <c r="AD90" s="7">
        <v>11</v>
      </c>
      <c r="AE90" s="7">
        <v>2</v>
      </c>
      <c r="AF90" s="7">
        <v>6000</v>
      </c>
    </row>
    <row r="91" spans="1:32" ht="13.5" thickBot="1">
      <c r="A91">
        <v>987785</v>
      </c>
      <c r="B91">
        <v>1</v>
      </c>
      <c r="C91">
        <v>15</v>
      </c>
      <c r="D91">
        <v>6</v>
      </c>
      <c r="E91">
        <v>3</v>
      </c>
      <c r="F91">
        <v>13</v>
      </c>
      <c r="G91">
        <v>23</v>
      </c>
      <c r="H91">
        <v>2</v>
      </c>
      <c r="I91">
        <v>3</v>
      </c>
      <c r="J91">
        <v>26</v>
      </c>
      <c r="K91">
        <v>3</v>
      </c>
      <c r="M91">
        <v>4</v>
      </c>
      <c r="N91">
        <v>20</v>
      </c>
      <c r="O91">
        <f t="shared" si="1"/>
        <v>1000</v>
      </c>
      <c r="Q91">
        <v>1</v>
      </c>
      <c r="S91" s="6" t="s">
        <v>105</v>
      </c>
      <c r="T91" s="7">
        <v>10</v>
      </c>
      <c r="U91" s="7">
        <v>7</v>
      </c>
      <c r="V91" s="7">
        <v>2</v>
      </c>
      <c r="W91" s="7">
        <v>3</v>
      </c>
      <c r="X91" s="7">
        <v>9</v>
      </c>
      <c r="Y91" s="7">
        <v>22</v>
      </c>
      <c r="Z91" s="7">
        <v>25</v>
      </c>
      <c r="AA91" s="7">
        <v>3</v>
      </c>
      <c r="AB91" s="7">
        <v>24</v>
      </c>
      <c r="AC91" s="7">
        <v>2</v>
      </c>
      <c r="AD91" s="7">
        <v>6</v>
      </c>
      <c r="AE91" s="7">
        <v>13</v>
      </c>
      <c r="AF91" s="7">
        <v>1000</v>
      </c>
    </row>
    <row r="92" spans="1:32" ht="13.5" thickBot="1">
      <c r="A92">
        <v>988020</v>
      </c>
      <c r="B92">
        <v>3</v>
      </c>
      <c r="C92">
        <v>21</v>
      </c>
      <c r="D92">
        <v>6</v>
      </c>
      <c r="E92">
        <v>3</v>
      </c>
      <c r="F92">
        <v>13</v>
      </c>
      <c r="G92">
        <v>28</v>
      </c>
      <c r="H92">
        <v>23</v>
      </c>
      <c r="I92">
        <v>3</v>
      </c>
      <c r="J92">
        <v>48</v>
      </c>
      <c r="K92">
        <v>3</v>
      </c>
      <c r="M92">
        <v>3</v>
      </c>
      <c r="N92">
        <v>29</v>
      </c>
      <c r="O92">
        <f t="shared" si="1"/>
        <v>3000</v>
      </c>
      <c r="Q92">
        <v>3</v>
      </c>
      <c r="S92" s="6" t="s">
        <v>106</v>
      </c>
      <c r="T92" s="7">
        <v>47</v>
      </c>
      <c r="U92" s="7">
        <v>26</v>
      </c>
      <c r="V92" s="7">
        <v>5</v>
      </c>
      <c r="W92" s="7">
        <v>1</v>
      </c>
      <c r="X92" s="7">
        <v>5</v>
      </c>
      <c r="Y92" s="7">
        <v>13</v>
      </c>
      <c r="Z92" s="7">
        <v>18</v>
      </c>
      <c r="AA92" s="7">
        <v>3</v>
      </c>
      <c r="AB92" s="7">
        <v>52</v>
      </c>
      <c r="AC92" s="7">
        <v>1</v>
      </c>
      <c r="AD92" s="7">
        <v>35</v>
      </c>
      <c r="AE92" s="7">
        <v>24</v>
      </c>
      <c r="AF92" s="7">
        <v>3000</v>
      </c>
    </row>
    <row r="93" spans="1:32" ht="13.5" thickBot="1">
      <c r="A93">
        <v>988062</v>
      </c>
      <c r="B93">
        <v>3</v>
      </c>
      <c r="C93">
        <v>21</v>
      </c>
      <c r="D93">
        <v>6</v>
      </c>
      <c r="E93">
        <v>3</v>
      </c>
      <c r="F93">
        <v>13</v>
      </c>
      <c r="G93">
        <v>28</v>
      </c>
      <c r="H93">
        <v>23</v>
      </c>
      <c r="I93">
        <v>3</v>
      </c>
      <c r="J93">
        <v>48</v>
      </c>
      <c r="K93">
        <v>3</v>
      </c>
      <c r="M93">
        <v>3</v>
      </c>
      <c r="N93">
        <v>29</v>
      </c>
      <c r="O93">
        <f t="shared" si="1"/>
        <v>3000</v>
      </c>
      <c r="Q93">
        <v>3</v>
      </c>
      <c r="S93" s="6" t="s">
        <v>107</v>
      </c>
      <c r="T93" s="7">
        <v>50</v>
      </c>
      <c r="U93" s="7">
        <v>19</v>
      </c>
      <c r="V93" s="7">
        <v>5</v>
      </c>
      <c r="W93" s="7">
        <v>1</v>
      </c>
      <c r="X93" s="7">
        <v>5</v>
      </c>
      <c r="Y93" s="7">
        <v>8</v>
      </c>
      <c r="Z93" s="7">
        <v>22</v>
      </c>
      <c r="AA93" s="7">
        <v>2</v>
      </c>
      <c r="AB93" s="7">
        <v>1</v>
      </c>
      <c r="AC93" s="7">
        <v>1</v>
      </c>
      <c r="AD93" s="7">
        <v>38</v>
      </c>
      <c r="AE93" s="7">
        <v>22</v>
      </c>
      <c r="AF93" s="7">
        <v>7000</v>
      </c>
    </row>
    <row r="94" spans="1:32" ht="13.5" thickBot="1">
      <c r="A94">
        <v>990282</v>
      </c>
      <c r="B94">
        <v>47</v>
      </c>
      <c r="C94">
        <v>26</v>
      </c>
      <c r="D94">
        <v>5</v>
      </c>
      <c r="E94">
        <v>1</v>
      </c>
      <c r="F94">
        <v>5</v>
      </c>
      <c r="G94">
        <v>13</v>
      </c>
      <c r="H94">
        <v>18</v>
      </c>
      <c r="I94">
        <v>3</v>
      </c>
      <c r="J94">
        <v>52</v>
      </c>
      <c r="K94">
        <v>1</v>
      </c>
      <c r="M94">
        <v>35</v>
      </c>
      <c r="N94">
        <v>24</v>
      </c>
      <c r="O94">
        <f t="shared" si="1"/>
        <v>3000</v>
      </c>
      <c r="Q94">
        <v>3</v>
      </c>
      <c r="S94" s="6" t="s">
        <v>108</v>
      </c>
      <c r="T94" s="7">
        <v>46</v>
      </c>
      <c r="U94" s="7">
        <v>27</v>
      </c>
      <c r="V94" s="7">
        <v>7</v>
      </c>
      <c r="W94" s="7">
        <v>1</v>
      </c>
      <c r="X94" s="7">
        <v>9</v>
      </c>
      <c r="Y94" s="7">
        <v>9</v>
      </c>
      <c r="Z94" s="7">
        <v>6</v>
      </c>
      <c r="AA94" s="7">
        <v>3</v>
      </c>
      <c r="AB94" s="7">
        <v>45</v>
      </c>
      <c r="AC94" s="7">
        <v>1</v>
      </c>
      <c r="AD94" s="7">
        <v>30</v>
      </c>
      <c r="AE94" s="7">
        <v>26</v>
      </c>
      <c r="AF94" s="7">
        <v>6000</v>
      </c>
    </row>
    <row r="95" spans="1:32" ht="13.5" thickBot="1">
      <c r="A95">
        <v>1007917</v>
      </c>
      <c r="B95">
        <v>42</v>
      </c>
      <c r="C95">
        <v>27</v>
      </c>
      <c r="D95">
        <v>7</v>
      </c>
      <c r="E95">
        <v>1</v>
      </c>
      <c r="F95">
        <v>9</v>
      </c>
      <c r="G95">
        <v>9</v>
      </c>
      <c r="H95">
        <v>29</v>
      </c>
      <c r="I95">
        <v>3</v>
      </c>
      <c r="J95">
        <v>45</v>
      </c>
      <c r="K95">
        <v>1</v>
      </c>
      <c r="M95">
        <v>29</v>
      </c>
      <c r="N95">
        <v>25</v>
      </c>
      <c r="O95">
        <f t="shared" si="1"/>
        <v>3000</v>
      </c>
      <c r="Q95">
        <v>3</v>
      </c>
      <c r="S95" s="6" t="s">
        <v>109</v>
      </c>
      <c r="T95" s="7">
        <v>46</v>
      </c>
      <c r="U95" s="7">
        <v>27</v>
      </c>
      <c r="V95" s="7">
        <v>7</v>
      </c>
      <c r="W95" s="7">
        <v>1</v>
      </c>
      <c r="X95" s="7">
        <v>9</v>
      </c>
      <c r="Y95" s="7">
        <v>9</v>
      </c>
      <c r="Z95" s="7">
        <v>6</v>
      </c>
      <c r="AA95" s="7">
        <v>3</v>
      </c>
      <c r="AB95" s="7">
        <v>45</v>
      </c>
      <c r="AC95" s="7">
        <v>1</v>
      </c>
      <c r="AD95" s="7">
        <v>30</v>
      </c>
      <c r="AE95" s="7">
        <v>26</v>
      </c>
      <c r="AF95" s="7">
        <v>6000</v>
      </c>
    </row>
    <row r="96" spans="19:32" ht="13.5" thickBot="1">
      <c r="S96" s="6" t="s">
        <v>110</v>
      </c>
      <c r="T96" s="7">
        <v>46</v>
      </c>
      <c r="U96" s="7">
        <v>27</v>
      </c>
      <c r="V96" s="7">
        <v>7</v>
      </c>
      <c r="W96" s="7">
        <v>1</v>
      </c>
      <c r="X96" s="7">
        <v>9</v>
      </c>
      <c r="Y96" s="7">
        <v>9</v>
      </c>
      <c r="Z96" s="7">
        <v>6</v>
      </c>
      <c r="AA96" s="7">
        <v>3</v>
      </c>
      <c r="AB96" s="7">
        <v>45</v>
      </c>
      <c r="AC96" s="7">
        <v>1</v>
      </c>
      <c r="AD96" s="7">
        <v>30</v>
      </c>
      <c r="AE96" s="7">
        <v>27</v>
      </c>
      <c r="AF96" s="7">
        <v>6000</v>
      </c>
    </row>
    <row r="97" spans="19:32" ht="13.5" thickBot="1">
      <c r="S97" s="6" t="s">
        <v>111</v>
      </c>
      <c r="T97" s="7">
        <v>1</v>
      </c>
      <c r="U97" s="7">
        <v>15</v>
      </c>
      <c r="V97" s="7">
        <v>6</v>
      </c>
      <c r="W97" s="7">
        <v>3</v>
      </c>
      <c r="X97" s="7">
        <v>13</v>
      </c>
      <c r="Y97" s="7">
        <v>23</v>
      </c>
      <c r="Z97" s="7">
        <v>2</v>
      </c>
      <c r="AA97" s="7">
        <v>3</v>
      </c>
      <c r="AB97" s="7">
        <v>26</v>
      </c>
      <c r="AC97" s="7">
        <v>3</v>
      </c>
      <c r="AD97" s="7">
        <v>4</v>
      </c>
      <c r="AE97" s="7">
        <v>20</v>
      </c>
      <c r="AF97" s="7">
        <v>1000</v>
      </c>
    </row>
    <row r="98" spans="19:32" ht="13.5" thickBot="1">
      <c r="S98" s="6" t="s">
        <v>112</v>
      </c>
      <c r="T98" s="7">
        <v>3</v>
      </c>
      <c r="U98" s="7">
        <v>21</v>
      </c>
      <c r="V98" s="7">
        <v>6</v>
      </c>
      <c r="W98" s="7">
        <v>3</v>
      </c>
      <c r="X98" s="7">
        <v>13</v>
      </c>
      <c r="Y98" s="7">
        <v>28</v>
      </c>
      <c r="Z98" s="7">
        <v>23</v>
      </c>
      <c r="AA98" s="7">
        <v>3</v>
      </c>
      <c r="AB98" s="7">
        <v>48</v>
      </c>
      <c r="AC98" s="7">
        <v>3</v>
      </c>
      <c r="AD98" s="7">
        <v>3</v>
      </c>
      <c r="AE98" s="7">
        <v>29</v>
      </c>
      <c r="AF98" s="7">
        <v>3000</v>
      </c>
    </row>
    <row r="99" spans="19:32" ht="13.5" thickBot="1">
      <c r="S99" s="6" t="s">
        <v>113</v>
      </c>
      <c r="T99" s="7">
        <v>3</v>
      </c>
      <c r="U99" s="7">
        <v>21</v>
      </c>
      <c r="V99" s="7">
        <v>6</v>
      </c>
      <c r="W99" s="7">
        <v>3</v>
      </c>
      <c r="X99" s="7">
        <v>13</v>
      </c>
      <c r="Y99" s="7">
        <v>28</v>
      </c>
      <c r="Z99" s="7">
        <v>23</v>
      </c>
      <c r="AA99" s="7">
        <v>3</v>
      </c>
      <c r="AB99" s="7">
        <v>48</v>
      </c>
      <c r="AC99" s="7">
        <v>3</v>
      </c>
      <c r="AD99" s="7">
        <v>3</v>
      </c>
      <c r="AE99" s="7">
        <v>29</v>
      </c>
      <c r="AF99" s="7">
        <v>3000</v>
      </c>
    </row>
    <row r="100" spans="19:32" ht="13.5" thickBot="1">
      <c r="S100" s="6" t="s">
        <v>114</v>
      </c>
      <c r="T100" s="7">
        <v>47</v>
      </c>
      <c r="U100" s="7">
        <v>26</v>
      </c>
      <c r="V100" s="7">
        <v>5</v>
      </c>
      <c r="W100" s="7">
        <v>1</v>
      </c>
      <c r="X100" s="7">
        <v>5</v>
      </c>
      <c r="Y100" s="7">
        <v>13</v>
      </c>
      <c r="Z100" s="7">
        <v>18</v>
      </c>
      <c r="AA100" s="7">
        <v>3</v>
      </c>
      <c r="AB100" s="7">
        <v>52</v>
      </c>
      <c r="AC100" s="7">
        <v>1</v>
      </c>
      <c r="AD100" s="7">
        <v>35</v>
      </c>
      <c r="AE100" s="7">
        <v>24</v>
      </c>
      <c r="AF100" s="7">
        <v>3000</v>
      </c>
    </row>
    <row r="101" spans="19:32" ht="13.5" thickBot="1">
      <c r="S101" s="6" t="s">
        <v>115</v>
      </c>
      <c r="T101" s="7">
        <v>42</v>
      </c>
      <c r="U101" s="7">
        <v>27</v>
      </c>
      <c r="V101" s="7">
        <v>7</v>
      </c>
      <c r="W101" s="7">
        <v>1</v>
      </c>
      <c r="X101" s="7">
        <v>9</v>
      </c>
      <c r="Y101" s="7">
        <v>9</v>
      </c>
      <c r="Z101" s="7">
        <v>29</v>
      </c>
      <c r="AA101" s="7">
        <v>3</v>
      </c>
      <c r="AB101" s="7">
        <v>45</v>
      </c>
      <c r="AC101" s="7">
        <v>1</v>
      </c>
      <c r="AD101" s="7">
        <v>29</v>
      </c>
      <c r="AE101" s="7">
        <v>25</v>
      </c>
      <c r="AF101" s="7">
        <v>3000</v>
      </c>
    </row>
    <row r="102" ht="13.5" thickBot="1"/>
    <row r="103" spans="19:31" ht="13.5" thickBot="1">
      <c r="S103" s="5" t="s">
        <v>116</v>
      </c>
      <c r="T103" s="5" t="s">
        <v>9</v>
      </c>
      <c r="U103" s="5" t="s">
        <v>10</v>
      </c>
      <c r="V103" s="5" t="s">
        <v>11</v>
      </c>
      <c r="W103" s="5" t="s">
        <v>12</v>
      </c>
      <c r="X103" s="5" t="s">
        <v>13</v>
      </c>
      <c r="Y103" s="5" t="s">
        <v>14</v>
      </c>
      <c r="Z103" s="5" t="s">
        <v>15</v>
      </c>
      <c r="AA103" s="5" t="s">
        <v>16</v>
      </c>
      <c r="AB103" s="5" t="s">
        <v>17</v>
      </c>
      <c r="AC103" s="5" t="s">
        <v>18</v>
      </c>
      <c r="AD103" s="5" t="s">
        <v>19</v>
      </c>
      <c r="AE103" s="5" t="s">
        <v>20</v>
      </c>
    </row>
    <row r="104" spans="19:31" ht="21.75" thickBot="1">
      <c r="S104" s="5" t="s">
        <v>117</v>
      </c>
      <c r="T104" s="7" t="s">
        <v>269</v>
      </c>
      <c r="U104" s="7" t="s">
        <v>350</v>
      </c>
      <c r="V104" s="7" t="s">
        <v>269</v>
      </c>
      <c r="W104" s="7" t="s">
        <v>269</v>
      </c>
      <c r="X104" s="7" t="s">
        <v>269</v>
      </c>
      <c r="Y104" s="7" t="s">
        <v>269</v>
      </c>
      <c r="Z104" s="7" t="s">
        <v>269</v>
      </c>
      <c r="AA104" s="7" t="s">
        <v>269</v>
      </c>
      <c r="AB104" s="7" t="s">
        <v>353</v>
      </c>
      <c r="AC104" s="7" t="s">
        <v>269</v>
      </c>
      <c r="AD104" s="7" t="s">
        <v>352</v>
      </c>
      <c r="AE104" s="7" t="s">
        <v>270</v>
      </c>
    </row>
    <row r="105" spans="19:31" ht="21.75" thickBot="1">
      <c r="S105" s="5" t="s">
        <v>119</v>
      </c>
      <c r="T105" s="7" t="s">
        <v>269</v>
      </c>
      <c r="U105" s="7" t="s">
        <v>354</v>
      </c>
      <c r="V105" s="7" t="s">
        <v>269</v>
      </c>
      <c r="W105" s="7" t="s">
        <v>269</v>
      </c>
      <c r="X105" s="7" t="s">
        <v>269</v>
      </c>
      <c r="Y105" s="7" t="s">
        <v>269</v>
      </c>
      <c r="Z105" s="7" t="s">
        <v>269</v>
      </c>
      <c r="AA105" s="7" t="s">
        <v>269</v>
      </c>
      <c r="AB105" s="7" t="s">
        <v>350</v>
      </c>
      <c r="AC105" s="7" t="s">
        <v>269</v>
      </c>
      <c r="AD105" s="7" t="s">
        <v>353</v>
      </c>
      <c r="AE105" s="7" t="s">
        <v>269</v>
      </c>
    </row>
    <row r="106" spans="19:31" ht="21.75" thickBot="1">
      <c r="S106" s="5" t="s">
        <v>120</v>
      </c>
      <c r="T106" s="7" t="s">
        <v>353</v>
      </c>
      <c r="U106" s="7" t="s">
        <v>354</v>
      </c>
      <c r="V106" s="7" t="s">
        <v>353</v>
      </c>
      <c r="W106" s="7" t="s">
        <v>269</v>
      </c>
      <c r="X106" s="7" t="s">
        <v>269</v>
      </c>
      <c r="Y106" s="7" t="s">
        <v>270</v>
      </c>
      <c r="Z106" s="7" t="s">
        <v>269</v>
      </c>
      <c r="AA106" s="7" t="s">
        <v>269</v>
      </c>
      <c r="AB106" s="7" t="s">
        <v>350</v>
      </c>
      <c r="AC106" s="7" t="s">
        <v>269</v>
      </c>
      <c r="AD106" s="7" t="s">
        <v>269</v>
      </c>
      <c r="AE106" s="7" t="s">
        <v>269</v>
      </c>
    </row>
    <row r="107" spans="19:31" ht="21.75" thickBot="1">
      <c r="S107" s="5" t="s">
        <v>121</v>
      </c>
      <c r="T107" s="7" t="s">
        <v>269</v>
      </c>
      <c r="U107" s="7" t="s">
        <v>350</v>
      </c>
      <c r="V107" s="7" t="s">
        <v>350</v>
      </c>
      <c r="W107" s="7" t="s">
        <v>269</v>
      </c>
      <c r="X107" s="7" t="s">
        <v>351</v>
      </c>
      <c r="Y107" s="7" t="s">
        <v>350</v>
      </c>
      <c r="Z107" s="7" t="s">
        <v>350</v>
      </c>
      <c r="AA107" s="7" t="s">
        <v>269</v>
      </c>
      <c r="AB107" s="7" t="s">
        <v>269</v>
      </c>
      <c r="AC107" s="7" t="s">
        <v>269</v>
      </c>
      <c r="AD107" s="7" t="s">
        <v>269</v>
      </c>
      <c r="AE107" s="7" t="s">
        <v>354</v>
      </c>
    </row>
    <row r="108" spans="19:31" ht="21.75" thickBot="1">
      <c r="S108" s="5" t="s">
        <v>122</v>
      </c>
      <c r="T108" s="7" t="s">
        <v>269</v>
      </c>
      <c r="U108" s="7" t="s">
        <v>350</v>
      </c>
      <c r="V108" s="7" t="s">
        <v>353</v>
      </c>
      <c r="W108" s="7" t="s">
        <v>269</v>
      </c>
      <c r="X108" s="7" t="s">
        <v>269</v>
      </c>
      <c r="Y108" s="7" t="s">
        <v>352</v>
      </c>
      <c r="Z108" s="7" t="s">
        <v>351</v>
      </c>
      <c r="AA108" s="7" t="s">
        <v>269</v>
      </c>
      <c r="AB108" s="7" t="s">
        <v>269</v>
      </c>
      <c r="AC108" s="7" t="s">
        <v>269</v>
      </c>
      <c r="AD108" s="7" t="s">
        <v>269</v>
      </c>
      <c r="AE108" s="7" t="s">
        <v>269</v>
      </c>
    </row>
    <row r="109" spans="19:31" ht="21.75" thickBot="1">
      <c r="S109" s="5" t="s">
        <v>123</v>
      </c>
      <c r="T109" s="7" t="s">
        <v>350</v>
      </c>
      <c r="U109" s="7" t="s">
        <v>269</v>
      </c>
      <c r="V109" s="7" t="s">
        <v>269</v>
      </c>
      <c r="W109" s="7" t="s">
        <v>269</v>
      </c>
      <c r="X109" s="7" t="s">
        <v>353</v>
      </c>
      <c r="Y109" s="7" t="s">
        <v>269</v>
      </c>
      <c r="Z109" s="7" t="s">
        <v>269</v>
      </c>
      <c r="AA109" s="7" t="s">
        <v>269</v>
      </c>
      <c r="AB109" s="7" t="s">
        <v>354</v>
      </c>
      <c r="AC109" s="7" t="s">
        <v>269</v>
      </c>
      <c r="AD109" s="7" t="s">
        <v>269</v>
      </c>
      <c r="AE109" s="7" t="s">
        <v>269</v>
      </c>
    </row>
    <row r="110" spans="19:31" ht="21.75" thickBot="1">
      <c r="S110" s="5" t="s">
        <v>124</v>
      </c>
      <c r="T110" s="7" t="s">
        <v>353</v>
      </c>
      <c r="U110" s="7" t="s">
        <v>269</v>
      </c>
      <c r="V110" s="7" t="s">
        <v>269</v>
      </c>
      <c r="W110" s="7" t="s">
        <v>269</v>
      </c>
      <c r="X110" s="7" t="s">
        <v>269</v>
      </c>
      <c r="Y110" s="7" t="s">
        <v>352</v>
      </c>
      <c r="Z110" s="7" t="s">
        <v>352</v>
      </c>
      <c r="AA110" s="7" t="s">
        <v>269</v>
      </c>
      <c r="AB110" s="7" t="s">
        <v>353</v>
      </c>
      <c r="AC110" s="7" t="s">
        <v>269</v>
      </c>
      <c r="AD110" s="7" t="s">
        <v>269</v>
      </c>
      <c r="AE110" s="7" t="s">
        <v>269</v>
      </c>
    </row>
    <row r="111" spans="19:31" ht="21.75" thickBot="1">
      <c r="S111" s="5" t="s">
        <v>125</v>
      </c>
      <c r="T111" s="7" t="s">
        <v>350</v>
      </c>
      <c r="U111" s="7" t="s">
        <v>350</v>
      </c>
      <c r="V111" s="7" t="s">
        <v>269</v>
      </c>
      <c r="W111" s="7" t="s">
        <v>269</v>
      </c>
      <c r="X111" s="7" t="s">
        <v>269</v>
      </c>
      <c r="Y111" s="7" t="s">
        <v>269</v>
      </c>
      <c r="Z111" s="7" t="s">
        <v>351</v>
      </c>
      <c r="AA111" s="7" t="s">
        <v>269</v>
      </c>
      <c r="AB111" s="7" t="s">
        <v>269</v>
      </c>
      <c r="AC111" s="7" t="s">
        <v>269</v>
      </c>
      <c r="AD111" s="7" t="s">
        <v>353</v>
      </c>
      <c r="AE111" s="7" t="s">
        <v>269</v>
      </c>
    </row>
    <row r="112" spans="19:31" ht="21.75" thickBot="1">
      <c r="S112" s="5" t="s">
        <v>126</v>
      </c>
      <c r="T112" s="7" t="s">
        <v>350</v>
      </c>
      <c r="U112" s="7" t="s">
        <v>349</v>
      </c>
      <c r="V112" s="7" t="s">
        <v>269</v>
      </c>
      <c r="W112" s="7" t="s">
        <v>269</v>
      </c>
      <c r="X112" s="7" t="s">
        <v>270</v>
      </c>
      <c r="Y112" s="7" t="s">
        <v>269</v>
      </c>
      <c r="Z112" s="7" t="s">
        <v>269</v>
      </c>
      <c r="AA112" s="7" t="s">
        <v>269</v>
      </c>
      <c r="AB112" s="7" t="s">
        <v>269</v>
      </c>
      <c r="AC112" s="7" t="s">
        <v>269</v>
      </c>
      <c r="AD112" s="7" t="s">
        <v>269</v>
      </c>
      <c r="AE112" s="7" t="s">
        <v>269</v>
      </c>
    </row>
    <row r="113" spans="19:31" ht="21.75" thickBot="1">
      <c r="S113" s="5" t="s">
        <v>127</v>
      </c>
      <c r="T113" s="7" t="s">
        <v>269</v>
      </c>
      <c r="U113" s="7" t="s">
        <v>269</v>
      </c>
      <c r="V113" s="7" t="s">
        <v>269</v>
      </c>
      <c r="W113" s="7" t="s">
        <v>269</v>
      </c>
      <c r="X113" s="7" t="s">
        <v>269</v>
      </c>
      <c r="Y113" s="7" t="s">
        <v>269</v>
      </c>
      <c r="Z113" s="7" t="s">
        <v>269</v>
      </c>
      <c r="AA113" s="7" t="s">
        <v>269</v>
      </c>
      <c r="AB113" s="7" t="s">
        <v>350</v>
      </c>
      <c r="AC113" s="7" t="s">
        <v>269</v>
      </c>
      <c r="AD113" s="7" t="s">
        <v>351</v>
      </c>
      <c r="AE113" s="7" t="s">
        <v>354</v>
      </c>
    </row>
    <row r="114" spans="19:31" ht="21.75" thickBot="1">
      <c r="S114" s="5" t="s">
        <v>128</v>
      </c>
      <c r="T114" s="7" t="s">
        <v>351</v>
      </c>
      <c r="U114" s="7" t="s">
        <v>269</v>
      </c>
      <c r="V114" s="7" t="s">
        <v>269</v>
      </c>
      <c r="W114" s="7" t="s">
        <v>269</v>
      </c>
      <c r="X114" s="7" t="s">
        <v>269</v>
      </c>
      <c r="Y114" s="7" t="s">
        <v>269</v>
      </c>
      <c r="Z114" s="7" t="s">
        <v>269</v>
      </c>
      <c r="AA114" s="7" t="s">
        <v>269</v>
      </c>
      <c r="AB114" s="7" t="s">
        <v>269</v>
      </c>
      <c r="AC114" s="7" t="s">
        <v>269</v>
      </c>
      <c r="AD114" s="7" t="s">
        <v>269</v>
      </c>
      <c r="AE114" s="7" t="s">
        <v>269</v>
      </c>
    </row>
    <row r="115" spans="19:31" ht="21.75" thickBot="1">
      <c r="S115" s="5" t="s">
        <v>129</v>
      </c>
      <c r="T115" s="7" t="s">
        <v>269</v>
      </c>
      <c r="U115" s="7" t="s">
        <v>269</v>
      </c>
      <c r="V115" s="7" t="s">
        <v>269</v>
      </c>
      <c r="W115" s="7" t="s">
        <v>269</v>
      </c>
      <c r="X115" s="7" t="s">
        <v>269</v>
      </c>
      <c r="Y115" s="7" t="s">
        <v>269</v>
      </c>
      <c r="Z115" s="7" t="s">
        <v>269</v>
      </c>
      <c r="AA115" s="7" t="s">
        <v>269</v>
      </c>
      <c r="AB115" s="7" t="s">
        <v>269</v>
      </c>
      <c r="AC115" s="7" t="s">
        <v>269</v>
      </c>
      <c r="AD115" s="7" t="s">
        <v>270</v>
      </c>
      <c r="AE115" s="7" t="s">
        <v>269</v>
      </c>
    </row>
    <row r="116" spans="19:31" ht="21.75" thickBot="1">
      <c r="S116" s="5" t="s">
        <v>130</v>
      </c>
      <c r="T116" s="7" t="s">
        <v>354</v>
      </c>
      <c r="U116" s="7" t="s">
        <v>269</v>
      </c>
      <c r="V116" s="7" t="s">
        <v>269</v>
      </c>
      <c r="W116" s="7" t="s">
        <v>269</v>
      </c>
      <c r="X116" s="7" t="s">
        <v>269</v>
      </c>
      <c r="Y116" s="7" t="s">
        <v>269</v>
      </c>
      <c r="Z116" s="7" t="s">
        <v>269</v>
      </c>
      <c r="AA116" s="7" t="s">
        <v>269</v>
      </c>
      <c r="AB116" s="7" t="s">
        <v>350</v>
      </c>
      <c r="AC116" s="7" t="s">
        <v>269</v>
      </c>
      <c r="AD116" s="7" t="s">
        <v>269</v>
      </c>
      <c r="AE116" s="7" t="s">
        <v>269</v>
      </c>
    </row>
    <row r="117" spans="19:31" ht="21.75" thickBot="1">
      <c r="S117" s="5" t="s">
        <v>131</v>
      </c>
      <c r="T117" s="7" t="s">
        <v>269</v>
      </c>
      <c r="U117" s="7" t="s">
        <v>269</v>
      </c>
      <c r="V117" s="7" t="s">
        <v>269</v>
      </c>
      <c r="W117" s="7" t="s">
        <v>269</v>
      </c>
      <c r="X117" s="7" t="s">
        <v>269</v>
      </c>
      <c r="Y117" s="7" t="s">
        <v>269</v>
      </c>
      <c r="Z117" s="7" t="s">
        <v>269</v>
      </c>
      <c r="AA117" s="7" t="s">
        <v>269</v>
      </c>
      <c r="AB117" s="7" t="s">
        <v>269</v>
      </c>
      <c r="AC117" s="7" t="s">
        <v>269</v>
      </c>
      <c r="AD117" s="7" t="s">
        <v>269</v>
      </c>
      <c r="AE117" s="7" t="s">
        <v>269</v>
      </c>
    </row>
    <row r="118" spans="19:31" ht="21.75" thickBot="1">
      <c r="S118" s="5" t="s">
        <v>132</v>
      </c>
      <c r="T118" s="7" t="s">
        <v>269</v>
      </c>
      <c r="U118" s="7" t="s">
        <v>270</v>
      </c>
      <c r="V118" s="7" t="s">
        <v>269</v>
      </c>
      <c r="W118" s="7" t="s">
        <v>269</v>
      </c>
      <c r="X118" s="7" t="s">
        <v>269</v>
      </c>
      <c r="Y118" s="7" t="s">
        <v>269</v>
      </c>
      <c r="Z118" s="7" t="s">
        <v>269</v>
      </c>
      <c r="AA118" s="7" t="s">
        <v>269</v>
      </c>
      <c r="AB118" s="7" t="s">
        <v>269</v>
      </c>
      <c r="AC118" s="7" t="s">
        <v>269</v>
      </c>
      <c r="AD118" s="7" t="s">
        <v>269</v>
      </c>
      <c r="AE118" s="7" t="s">
        <v>269</v>
      </c>
    </row>
    <row r="119" spans="19:31" ht="21.75" thickBot="1">
      <c r="S119" s="5" t="s">
        <v>133</v>
      </c>
      <c r="T119" s="7" t="s">
        <v>269</v>
      </c>
      <c r="U119" s="7" t="s">
        <v>269</v>
      </c>
      <c r="V119" s="7" t="s">
        <v>269</v>
      </c>
      <c r="W119" s="7" t="s">
        <v>269</v>
      </c>
      <c r="X119" s="7" t="s">
        <v>269</v>
      </c>
      <c r="Y119" s="7" t="s">
        <v>269</v>
      </c>
      <c r="Z119" s="7" t="s">
        <v>269</v>
      </c>
      <c r="AA119" s="7" t="s">
        <v>269</v>
      </c>
      <c r="AB119" s="7" t="s">
        <v>269</v>
      </c>
      <c r="AC119" s="7" t="s">
        <v>269</v>
      </c>
      <c r="AD119" s="7" t="s">
        <v>269</v>
      </c>
      <c r="AE119" s="7" t="s">
        <v>269</v>
      </c>
    </row>
    <row r="120" spans="19:31" ht="21.75" thickBot="1">
      <c r="S120" s="5" t="s">
        <v>134</v>
      </c>
      <c r="T120" s="7" t="s">
        <v>269</v>
      </c>
      <c r="U120" s="7" t="s">
        <v>270</v>
      </c>
      <c r="V120" s="7" t="s">
        <v>269</v>
      </c>
      <c r="W120" s="7" t="s">
        <v>269</v>
      </c>
      <c r="X120" s="7" t="s">
        <v>269</v>
      </c>
      <c r="Y120" s="7" t="s">
        <v>269</v>
      </c>
      <c r="Z120" s="7" t="s">
        <v>269</v>
      </c>
      <c r="AA120" s="7" t="s">
        <v>269</v>
      </c>
      <c r="AB120" s="7" t="s">
        <v>349</v>
      </c>
      <c r="AC120" s="7" t="s">
        <v>269</v>
      </c>
      <c r="AD120" s="7" t="s">
        <v>269</v>
      </c>
      <c r="AE120" s="7" t="s">
        <v>269</v>
      </c>
    </row>
    <row r="121" spans="19:31" ht="21.75" thickBot="1">
      <c r="S121" s="5" t="s">
        <v>135</v>
      </c>
      <c r="T121" s="7" t="s">
        <v>269</v>
      </c>
      <c r="U121" s="7" t="s">
        <v>270</v>
      </c>
      <c r="V121" s="7" t="s">
        <v>269</v>
      </c>
      <c r="W121" s="7" t="s">
        <v>269</v>
      </c>
      <c r="X121" s="7" t="s">
        <v>269</v>
      </c>
      <c r="Y121" s="7" t="s">
        <v>269</v>
      </c>
      <c r="Z121" s="7" t="s">
        <v>269</v>
      </c>
      <c r="AA121" s="7" t="s">
        <v>269</v>
      </c>
      <c r="AB121" s="7" t="s">
        <v>269</v>
      </c>
      <c r="AC121" s="7" t="s">
        <v>269</v>
      </c>
      <c r="AD121" s="7" t="s">
        <v>269</v>
      </c>
      <c r="AE121" s="7" t="s">
        <v>269</v>
      </c>
    </row>
    <row r="122" spans="19:31" ht="21.75" thickBot="1">
      <c r="S122" s="5" t="s">
        <v>136</v>
      </c>
      <c r="T122" s="7" t="s">
        <v>350</v>
      </c>
      <c r="U122" s="7" t="s">
        <v>269</v>
      </c>
      <c r="V122" s="7" t="s">
        <v>269</v>
      </c>
      <c r="W122" s="7" t="s">
        <v>269</v>
      </c>
      <c r="X122" s="7" t="s">
        <v>269</v>
      </c>
      <c r="Y122" s="7" t="s">
        <v>269</v>
      </c>
      <c r="Z122" s="7" t="s">
        <v>353</v>
      </c>
      <c r="AA122" s="7" t="s">
        <v>269</v>
      </c>
      <c r="AB122" s="7" t="s">
        <v>269</v>
      </c>
      <c r="AC122" s="7" t="s">
        <v>269</v>
      </c>
      <c r="AD122" s="7" t="s">
        <v>353</v>
      </c>
      <c r="AE122" s="7" t="s">
        <v>269</v>
      </c>
    </row>
    <row r="123" spans="19:31" ht="21.75" thickBot="1">
      <c r="S123" s="5" t="s">
        <v>137</v>
      </c>
      <c r="T123" s="7" t="s">
        <v>269</v>
      </c>
      <c r="U123" s="7" t="s">
        <v>269</v>
      </c>
      <c r="V123" s="7" t="s">
        <v>269</v>
      </c>
      <c r="W123" s="7" t="s">
        <v>269</v>
      </c>
      <c r="X123" s="7" t="s">
        <v>269</v>
      </c>
      <c r="Y123" s="7" t="s">
        <v>269</v>
      </c>
      <c r="Z123" s="7" t="s">
        <v>269</v>
      </c>
      <c r="AA123" s="7" t="s">
        <v>269</v>
      </c>
      <c r="AB123" s="7" t="s">
        <v>269</v>
      </c>
      <c r="AC123" s="7" t="s">
        <v>269</v>
      </c>
      <c r="AD123" s="7" t="s">
        <v>269</v>
      </c>
      <c r="AE123" s="7" t="s">
        <v>269</v>
      </c>
    </row>
    <row r="124" spans="19:31" ht="21.75" thickBot="1">
      <c r="S124" s="5" t="s">
        <v>138</v>
      </c>
      <c r="T124" s="7" t="s">
        <v>269</v>
      </c>
      <c r="U124" s="7" t="s">
        <v>269</v>
      </c>
      <c r="V124" s="7" t="s">
        <v>269</v>
      </c>
      <c r="W124" s="7" t="s">
        <v>269</v>
      </c>
      <c r="X124" s="7" t="s">
        <v>269</v>
      </c>
      <c r="Y124" s="7" t="s">
        <v>269</v>
      </c>
      <c r="Z124" s="7" t="s">
        <v>269</v>
      </c>
      <c r="AA124" s="7" t="s">
        <v>269</v>
      </c>
      <c r="AB124" s="7" t="s">
        <v>269</v>
      </c>
      <c r="AC124" s="7" t="s">
        <v>269</v>
      </c>
      <c r="AD124" s="7" t="s">
        <v>270</v>
      </c>
      <c r="AE124" s="7" t="s">
        <v>269</v>
      </c>
    </row>
    <row r="125" spans="19:31" ht="21.75" thickBot="1">
      <c r="S125" s="5" t="s">
        <v>139</v>
      </c>
      <c r="T125" s="7" t="s">
        <v>269</v>
      </c>
      <c r="U125" s="7" t="s">
        <v>269</v>
      </c>
      <c r="V125" s="7" t="s">
        <v>269</v>
      </c>
      <c r="W125" s="7" t="s">
        <v>269</v>
      </c>
      <c r="X125" s="7" t="s">
        <v>269</v>
      </c>
      <c r="Y125" s="7" t="s">
        <v>269</v>
      </c>
      <c r="Z125" s="7" t="s">
        <v>269</v>
      </c>
      <c r="AA125" s="7" t="s">
        <v>269</v>
      </c>
      <c r="AB125" s="7" t="s">
        <v>269</v>
      </c>
      <c r="AC125" s="7" t="s">
        <v>269</v>
      </c>
      <c r="AD125" s="7" t="s">
        <v>269</v>
      </c>
      <c r="AE125" s="7" t="s">
        <v>269</v>
      </c>
    </row>
    <row r="126" spans="19:31" ht="21.75" thickBot="1">
      <c r="S126" s="5" t="s">
        <v>140</v>
      </c>
      <c r="T126" s="7" t="s">
        <v>269</v>
      </c>
      <c r="U126" s="7" t="s">
        <v>269</v>
      </c>
      <c r="V126" s="7" t="s">
        <v>269</v>
      </c>
      <c r="W126" s="7" t="s">
        <v>269</v>
      </c>
      <c r="X126" s="7" t="s">
        <v>269</v>
      </c>
      <c r="Y126" s="7" t="s">
        <v>269</v>
      </c>
      <c r="Z126" s="7" t="s">
        <v>269</v>
      </c>
      <c r="AA126" s="7" t="s">
        <v>269</v>
      </c>
      <c r="AB126" s="7" t="s">
        <v>269</v>
      </c>
      <c r="AC126" s="7" t="s">
        <v>269</v>
      </c>
      <c r="AD126" s="7" t="s">
        <v>269</v>
      </c>
      <c r="AE126" s="7" t="s">
        <v>269</v>
      </c>
    </row>
    <row r="127" spans="19:31" ht="21.75" thickBot="1">
      <c r="S127" s="5" t="s">
        <v>141</v>
      </c>
      <c r="T127" s="7" t="s">
        <v>269</v>
      </c>
      <c r="U127" s="7" t="s">
        <v>269</v>
      </c>
      <c r="V127" s="7" t="s">
        <v>269</v>
      </c>
      <c r="W127" s="7" t="s">
        <v>269</v>
      </c>
      <c r="X127" s="7" t="s">
        <v>269</v>
      </c>
      <c r="Y127" s="7" t="s">
        <v>269</v>
      </c>
      <c r="Z127" s="7" t="s">
        <v>269</v>
      </c>
      <c r="AA127" s="7" t="s">
        <v>269</v>
      </c>
      <c r="AB127" s="7" t="s">
        <v>269</v>
      </c>
      <c r="AC127" s="7" t="s">
        <v>269</v>
      </c>
      <c r="AD127" s="7" t="s">
        <v>269</v>
      </c>
      <c r="AE127" s="7" t="s">
        <v>269</v>
      </c>
    </row>
    <row r="128" spans="19:31" ht="21.75" thickBot="1">
      <c r="S128" s="5" t="s">
        <v>142</v>
      </c>
      <c r="T128" s="7" t="s">
        <v>269</v>
      </c>
      <c r="U128" s="7" t="s">
        <v>269</v>
      </c>
      <c r="V128" s="7" t="s">
        <v>269</v>
      </c>
      <c r="W128" s="7" t="s">
        <v>269</v>
      </c>
      <c r="X128" s="7" t="s">
        <v>269</v>
      </c>
      <c r="Y128" s="7" t="s">
        <v>269</v>
      </c>
      <c r="Z128" s="7" t="s">
        <v>269</v>
      </c>
      <c r="AA128" s="7" t="s">
        <v>269</v>
      </c>
      <c r="AB128" s="7" t="s">
        <v>269</v>
      </c>
      <c r="AC128" s="7" t="s">
        <v>269</v>
      </c>
      <c r="AD128" s="7" t="s">
        <v>269</v>
      </c>
      <c r="AE128" s="7" t="s">
        <v>349</v>
      </c>
    </row>
    <row r="129" spans="19:31" ht="21.75" thickBot="1">
      <c r="S129" s="5" t="s">
        <v>143</v>
      </c>
      <c r="T129" s="7" t="s">
        <v>269</v>
      </c>
      <c r="U129" s="7" t="s">
        <v>269</v>
      </c>
      <c r="V129" s="7" t="s">
        <v>269</v>
      </c>
      <c r="W129" s="7" t="s">
        <v>269</v>
      </c>
      <c r="X129" s="7" t="s">
        <v>269</v>
      </c>
      <c r="Y129" s="7" t="s">
        <v>269</v>
      </c>
      <c r="Z129" s="7" t="s">
        <v>269</v>
      </c>
      <c r="AA129" s="7" t="s">
        <v>269</v>
      </c>
      <c r="AB129" s="7" t="s">
        <v>269</v>
      </c>
      <c r="AC129" s="7" t="s">
        <v>269</v>
      </c>
      <c r="AD129" s="7" t="s">
        <v>269</v>
      </c>
      <c r="AE129" s="7" t="s">
        <v>351</v>
      </c>
    </row>
    <row r="130" spans="19:31" ht="21.75" thickBot="1">
      <c r="S130" s="5" t="s">
        <v>144</v>
      </c>
      <c r="T130" s="7" t="s">
        <v>269</v>
      </c>
      <c r="U130" s="7" t="s">
        <v>269</v>
      </c>
      <c r="V130" s="7" t="s">
        <v>269</v>
      </c>
      <c r="W130" s="7" t="s">
        <v>269</v>
      </c>
      <c r="X130" s="7" t="s">
        <v>269</v>
      </c>
      <c r="Y130" s="7" t="s">
        <v>269</v>
      </c>
      <c r="Z130" s="7" t="s">
        <v>269</v>
      </c>
      <c r="AA130" s="7" t="s">
        <v>269</v>
      </c>
      <c r="AB130" s="7" t="s">
        <v>269</v>
      </c>
      <c r="AC130" s="7" t="s">
        <v>269</v>
      </c>
      <c r="AD130" s="7" t="s">
        <v>269</v>
      </c>
      <c r="AE130" s="7" t="s">
        <v>351</v>
      </c>
    </row>
    <row r="131" spans="19:31" ht="21.75" thickBot="1">
      <c r="S131" s="5" t="s">
        <v>145</v>
      </c>
      <c r="T131" s="7" t="s">
        <v>269</v>
      </c>
      <c r="U131" s="7" t="s">
        <v>269</v>
      </c>
      <c r="V131" s="7" t="s">
        <v>269</v>
      </c>
      <c r="W131" s="7" t="s">
        <v>269</v>
      </c>
      <c r="X131" s="7" t="s">
        <v>269</v>
      </c>
      <c r="Y131" s="7" t="s">
        <v>269</v>
      </c>
      <c r="Z131" s="7" t="s">
        <v>269</v>
      </c>
      <c r="AA131" s="7" t="s">
        <v>269</v>
      </c>
      <c r="AB131" s="7" t="s">
        <v>269</v>
      </c>
      <c r="AC131" s="7" t="s">
        <v>269</v>
      </c>
      <c r="AD131" s="7" t="s">
        <v>269</v>
      </c>
      <c r="AE131" s="7" t="s">
        <v>269</v>
      </c>
    </row>
    <row r="132" spans="19:31" ht="21.75" thickBot="1">
      <c r="S132" s="5" t="s">
        <v>146</v>
      </c>
      <c r="T132" s="7" t="s">
        <v>350</v>
      </c>
      <c r="U132" s="7" t="s">
        <v>269</v>
      </c>
      <c r="V132" s="7" t="s">
        <v>269</v>
      </c>
      <c r="W132" s="7" t="s">
        <v>269</v>
      </c>
      <c r="X132" s="7" t="s">
        <v>269</v>
      </c>
      <c r="Y132" s="7" t="s">
        <v>269</v>
      </c>
      <c r="Z132" s="7" t="s">
        <v>269</v>
      </c>
      <c r="AA132" s="7" t="s">
        <v>269</v>
      </c>
      <c r="AB132" s="7" t="s">
        <v>350</v>
      </c>
      <c r="AC132" s="7" t="s">
        <v>269</v>
      </c>
      <c r="AD132" s="7" t="s">
        <v>269</v>
      </c>
      <c r="AE132" s="7" t="s">
        <v>269</v>
      </c>
    </row>
    <row r="133" spans="19:31" ht="21.75" thickBot="1">
      <c r="S133" s="5" t="s">
        <v>147</v>
      </c>
      <c r="T133" s="7" t="s">
        <v>269</v>
      </c>
      <c r="U133" s="7" t="s">
        <v>269</v>
      </c>
      <c r="V133" s="7" t="s">
        <v>269</v>
      </c>
      <c r="W133" s="7" t="s">
        <v>269</v>
      </c>
      <c r="X133" s="7" t="s">
        <v>269</v>
      </c>
      <c r="Y133" s="7" t="s">
        <v>269</v>
      </c>
      <c r="Z133" s="7" t="s">
        <v>269</v>
      </c>
      <c r="AA133" s="7" t="s">
        <v>269</v>
      </c>
      <c r="AB133" s="7" t="s">
        <v>269</v>
      </c>
      <c r="AC133" s="7" t="s">
        <v>269</v>
      </c>
      <c r="AD133" s="7" t="s">
        <v>269</v>
      </c>
      <c r="AE133" s="7" t="s">
        <v>269</v>
      </c>
    </row>
    <row r="134" spans="19:31" ht="21.75" thickBot="1">
      <c r="S134" s="5" t="s">
        <v>148</v>
      </c>
      <c r="T134" s="7" t="s">
        <v>269</v>
      </c>
      <c r="U134" s="7" t="s">
        <v>269</v>
      </c>
      <c r="V134" s="7" t="s">
        <v>269</v>
      </c>
      <c r="W134" s="7" t="s">
        <v>269</v>
      </c>
      <c r="X134" s="7" t="s">
        <v>269</v>
      </c>
      <c r="Y134" s="7" t="s">
        <v>269</v>
      </c>
      <c r="Z134" s="7" t="s">
        <v>269</v>
      </c>
      <c r="AA134" s="7" t="s">
        <v>269</v>
      </c>
      <c r="AB134" s="7" t="s">
        <v>269</v>
      </c>
      <c r="AC134" s="7" t="s">
        <v>269</v>
      </c>
      <c r="AD134" s="7" t="s">
        <v>269</v>
      </c>
      <c r="AE134" s="7" t="s">
        <v>269</v>
      </c>
    </row>
    <row r="135" spans="19:31" ht="21.75" thickBot="1">
      <c r="S135" s="5" t="s">
        <v>149</v>
      </c>
      <c r="T135" s="7" t="s">
        <v>269</v>
      </c>
      <c r="U135" s="7" t="s">
        <v>269</v>
      </c>
      <c r="V135" s="7" t="s">
        <v>269</v>
      </c>
      <c r="W135" s="7" t="s">
        <v>269</v>
      </c>
      <c r="X135" s="7" t="s">
        <v>269</v>
      </c>
      <c r="Y135" s="7" t="s">
        <v>269</v>
      </c>
      <c r="Z135" s="7" t="s">
        <v>269</v>
      </c>
      <c r="AA135" s="7" t="s">
        <v>269</v>
      </c>
      <c r="AB135" s="7" t="s">
        <v>269</v>
      </c>
      <c r="AC135" s="7" t="s">
        <v>269</v>
      </c>
      <c r="AD135" s="7" t="s">
        <v>269</v>
      </c>
      <c r="AE135" s="7" t="s">
        <v>269</v>
      </c>
    </row>
    <row r="136" spans="19:31" ht="21.75" thickBot="1">
      <c r="S136" s="5" t="s">
        <v>150</v>
      </c>
      <c r="T136" s="7" t="s">
        <v>269</v>
      </c>
      <c r="U136" s="7" t="s">
        <v>269</v>
      </c>
      <c r="V136" s="7" t="s">
        <v>269</v>
      </c>
      <c r="W136" s="7" t="s">
        <v>269</v>
      </c>
      <c r="X136" s="7" t="s">
        <v>269</v>
      </c>
      <c r="Y136" s="7" t="s">
        <v>269</v>
      </c>
      <c r="Z136" s="7" t="s">
        <v>269</v>
      </c>
      <c r="AA136" s="7" t="s">
        <v>269</v>
      </c>
      <c r="AB136" s="7" t="s">
        <v>269</v>
      </c>
      <c r="AC136" s="7" t="s">
        <v>269</v>
      </c>
      <c r="AD136" s="7" t="s">
        <v>269</v>
      </c>
      <c r="AE136" s="7" t="s">
        <v>269</v>
      </c>
    </row>
    <row r="137" spans="19:31" ht="21.75" thickBot="1">
      <c r="S137" s="5" t="s">
        <v>151</v>
      </c>
      <c r="T137" s="7" t="s">
        <v>269</v>
      </c>
      <c r="U137" s="7" t="s">
        <v>269</v>
      </c>
      <c r="V137" s="7" t="s">
        <v>269</v>
      </c>
      <c r="W137" s="7" t="s">
        <v>269</v>
      </c>
      <c r="X137" s="7" t="s">
        <v>269</v>
      </c>
      <c r="Y137" s="7" t="s">
        <v>269</v>
      </c>
      <c r="Z137" s="7" t="s">
        <v>269</v>
      </c>
      <c r="AA137" s="7" t="s">
        <v>269</v>
      </c>
      <c r="AB137" s="7" t="s">
        <v>269</v>
      </c>
      <c r="AC137" s="7" t="s">
        <v>269</v>
      </c>
      <c r="AD137" s="7" t="s">
        <v>269</v>
      </c>
      <c r="AE137" s="7" t="s">
        <v>269</v>
      </c>
    </row>
    <row r="138" spans="19:31" ht="21.75" thickBot="1">
      <c r="S138" s="5" t="s">
        <v>152</v>
      </c>
      <c r="T138" s="7" t="s">
        <v>269</v>
      </c>
      <c r="U138" s="7" t="s">
        <v>269</v>
      </c>
      <c r="V138" s="7" t="s">
        <v>269</v>
      </c>
      <c r="W138" s="7" t="s">
        <v>269</v>
      </c>
      <c r="X138" s="7" t="s">
        <v>269</v>
      </c>
      <c r="Y138" s="7" t="s">
        <v>269</v>
      </c>
      <c r="Z138" s="7" t="s">
        <v>269</v>
      </c>
      <c r="AA138" s="7" t="s">
        <v>269</v>
      </c>
      <c r="AB138" s="7" t="s">
        <v>269</v>
      </c>
      <c r="AC138" s="7" t="s">
        <v>269</v>
      </c>
      <c r="AD138" s="7" t="s">
        <v>269</v>
      </c>
      <c r="AE138" s="7" t="s">
        <v>269</v>
      </c>
    </row>
    <row r="139" spans="19:31" ht="21.75" thickBot="1">
      <c r="S139" s="5" t="s">
        <v>153</v>
      </c>
      <c r="T139" s="7" t="s">
        <v>269</v>
      </c>
      <c r="U139" s="7" t="s">
        <v>269</v>
      </c>
      <c r="V139" s="7" t="s">
        <v>269</v>
      </c>
      <c r="W139" s="7" t="s">
        <v>269</v>
      </c>
      <c r="X139" s="7" t="s">
        <v>269</v>
      </c>
      <c r="Y139" s="7" t="s">
        <v>269</v>
      </c>
      <c r="Z139" s="7" t="s">
        <v>269</v>
      </c>
      <c r="AA139" s="7" t="s">
        <v>269</v>
      </c>
      <c r="AB139" s="7" t="s">
        <v>269</v>
      </c>
      <c r="AC139" s="7" t="s">
        <v>269</v>
      </c>
      <c r="AD139" s="7" t="s">
        <v>269</v>
      </c>
      <c r="AE139" s="7" t="s">
        <v>269</v>
      </c>
    </row>
    <row r="140" spans="19:31" ht="21.75" thickBot="1">
      <c r="S140" s="5" t="s">
        <v>154</v>
      </c>
      <c r="T140" s="7" t="s">
        <v>269</v>
      </c>
      <c r="U140" s="7" t="s">
        <v>269</v>
      </c>
      <c r="V140" s="7" t="s">
        <v>269</v>
      </c>
      <c r="W140" s="7" t="s">
        <v>269</v>
      </c>
      <c r="X140" s="7" t="s">
        <v>269</v>
      </c>
      <c r="Y140" s="7" t="s">
        <v>269</v>
      </c>
      <c r="Z140" s="7" t="s">
        <v>269</v>
      </c>
      <c r="AA140" s="7" t="s">
        <v>269</v>
      </c>
      <c r="AB140" s="7" t="s">
        <v>269</v>
      </c>
      <c r="AC140" s="7" t="s">
        <v>269</v>
      </c>
      <c r="AD140" s="7" t="s">
        <v>269</v>
      </c>
      <c r="AE140" s="7" t="s">
        <v>269</v>
      </c>
    </row>
    <row r="141" spans="19:31" ht="21.75" thickBot="1">
      <c r="S141" s="5" t="s">
        <v>155</v>
      </c>
      <c r="T141" s="7" t="s">
        <v>269</v>
      </c>
      <c r="U141" s="7" t="s">
        <v>269</v>
      </c>
      <c r="V141" s="7" t="s">
        <v>269</v>
      </c>
      <c r="W141" s="7" t="s">
        <v>269</v>
      </c>
      <c r="X141" s="7" t="s">
        <v>269</v>
      </c>
      <c r="Y141" s="7" t="s">
        <v>269</v>
      </c>
      <c r="Z141" s="7" t="s">
        <v>269</v>
      </c>
      <c r="AA141" s="7" t="s">
        <v>269</v>
      </c>
      <c r="AB141" s="7" t="s">
        <v>269</v>
      </c>
      <c r="AC141" s="7" t="s">
        <v>269</v>
      </c>
      <c r="AD141" s="7" t="s">
        <v>269</v>
      </c>
      <c r="AE141" s="7" t="s">
        <v>269</v>
      </c>
    </row>
    <row r="142" spans="19:31" ht="21.75" thickBot="1">
      <c r="S142" s="5" t="s">
        <v>156</v>
      </c>
      <c r="T142" s="7" t="s">
        <v>269</v>
      </c>
      <c r="U142" s="7" t="s">
        <v>269</v>
      </c>
      <c r="V142" s="7" t="s">
        <v>269</v>
      </c>
      <c r="W142" s="7" t="s">
        <v>269</v>
      </c>
      <c r="X142" s="7" t="s">
        <v>269</v>
      </c>
      <c r="Y142" s="7" t="s">
        <v>269</v>
      </c>
      <c r="Z142" s="7" t="s">
        <v>269</v>
      </c>
      <c r="AA142" s="7" t="s">
        <v>269</v>
      </c>
      <c r="AB142" s="7" t="s">
        <v>269</v>
      </c>
      <c r="AC142" s="7" t="s">
        <v>269</v>
      </c>
      <c r="AD142" s="7" t="s">
        <v>269</v>
      </c>
      <c r="AE142" s="7" t="s">
        <v>269</v>
      </c>
    </row>
    <row r="143" spans="19:31" ht="21.75" thickBot="1">
      <c r="S143" s="5" t="s">
        <v>157</v>
      </c>
      <c r="T143" s="7" t="s">
        <v>269</v>
      </c>
      <c r="U143" s="7" t="s">
        <v>269</v>
      </c>
      <c r="V143" s="7" t="s">
        <v>269</v>
      </c>
      <c r="W143" s="7" t="s">
        <v>269</v>
      </c>
      <c r="X143" s="7" t="s">
        <v>269</v>
      </c>
      <c r="Y143" s="7" t="s">
        <v>269</v>
      </c>
      <c r="Z143" s="7" t="s">
        <v>269</v>
      </c>
      <c r="AA143" s="7" t="s">
        <v>269</v>
      </c>
      <c r="AB143" s="7" t="s">
        <v>269</v>
      </c>
      <c r="AC143" s="7" t="s">
        <v>269</v>
      </c>
      <c r="AD143" s="7" t="s">
        <v>269</v>
      </c>
      <c r="AE143" s="7" t="s">
        <v>269</v>
      </c>
    </row>
    <row r="144" spans="19:31" ht="21.75" thickBot="1">
      <c r="S144" s="5" t="s">
        <v>158</v>
      </c>
      <c r="T144" s="7" t="s">
        <v>269</v>
      </c>
      <c r="U144" s="7" t="s">
        <v>269</v>
      </c>
      <c r="V144" s="7" t="s">
        <v>269</v>
      </c>
      <c r="W144" s="7" t="s">
        <v>269</v>
      </c>
      <c r="X144" s="7" t="s">
        <v>269</v>
      </c>
      <c r="Y144" s="7" t="s">
        <v>269</v>
      </c>
      <c r="Z144" s="7" t="s">
        <v>269</v>
      </c>
      <c r="AA144" s="7" t="s">
        <v>269</v>
      </c>
      <c r="AB144" s="7" t="s">
        <v>269</v>
      </c>
      <c r="AC144" s="7" t="s">
        <v>269</v>
      </c>
      <c r="AD144" s="7" t="s">
        <v>269</v>
      </c>
      <c r="AE144" s="7" t="s">
        <v>269</v>
      </c>
    </row>
    <row r="145" spans="19:31" ht="21.75" thickBot="1">
      <c r="S145" s="5" t="s">
        <v>159</v>
      </c>
      <c r="T145" s="7" t="s">
        <v>269</v>
      </c>
      <c r="U145" s="7" t="s">
        <v>269</v>
      </c>
      <c r="V145" s="7" t="s">
        <v>269</v>
      </c>
      <c r="W145" s="7" t="s">
        <v>269</v>
      </c>
      <c r="X145" s="7" t="s">
        <v>269</v>
      </c>
      <c r="Y145" s="7" t="s">
        <v>269</v>
      </c>
      <c r="Z145" s="7" t="s">
        <v>269</v>
      </c>
      <c r="AA145" s="7" t="s">
        <v>269</v>
      </c>
      <c r="AB145" s="7" t="s">
        <v>269</v>
      </c>
      <c r="AC145" s="7" t="s">
        <v>269</v>
      </c>
      <c r="AD145" s="7" t="s">
        <v>269</v>
      </c>
      <c r="AE145" s="7" t="s">
        <v>269</v>
      </c>
    </row>
    <row r="146" spans="19:31" ht="21.75" thickBot="1">
      <c r="S146" s="5" t="s">
        <v>160</v>
      </c>
      <c r="T146" s="7" t="s">
        <v>269</v>
      </c>
      <c r="U146" s="7" t="s">
        <v>269</v>
      </c>
      <c r="V146" s="7" t="s">
        <v>269</v>
      </c>
      <c r="W146" s="7" t="s">
        <v>269</v>
      </c>
      <c r="X146" s="7" t="s">
        <v>269</v>
      </c>
      <c r="Y146" s="7" t="s">
        <v>269</v>
      </c>
      <c r="Z146" s="7" t="s">
        <v>269</v>
      </c>
      <c r="AA146" s="7" t="s">
        <v>269</v>
      </c>
      <c r="AB146" s="7" t="s">
        <v>269</v>
      </c>
      <c r="AC146" s="7" t="s">
        <v>269</v>
      </c>
      <c r="AD146" s="7" t="s">
        <v>269</v>
      </c>
      <c r="AE146" s="7" t="s">
        <v>269</v>
      </c>
    </row>
    <row r="147" spans="19:31" ht="21.75" thickBot="1">
      <c r="S147" s="5" t="s">
        <v>161</v>
      </c>
      <c r="T147" s="7" t="s">
        <v>269</v>
      </c>
      <c r="U147" s="7" t="s">
        <v>349</v>
      </c>
      <c r="V147" s="7" t="s">
        <v>269</v>
      </c>
      <c r="W147" s="7" t="s">
        <v>269</v>
      </c>
      <c r="X147" s="7" t="s">
        <v>269</v>
      </c>
      <c r="Y147" s="7" t="s">
        <v>269</v>
      </c>
      <c r="Z147" s="7" t="s">
        <v>269</v>
      </c>
      <c r="AA147" s="7" t="s">
        <v>269</v>
      </c>
      <c r="AB147" s="7" t="s">
        <v>269</v>
      </c>
      <c r="AC147" s="7" t="s">
        <v>269</v>
      </c>
      <c r="AD147" s="7" t="s">
        <v>269</v>
      </c>
      <c r="AE147" s="7" t="s">
        <v>269</v>
      </c>
    </row>
    <row r="148" spans="19:31" ht="21.75" thickBot="1">
      <c r="S148" s="5" t="s">
        <v>162</v>
      </c>
      <c r="T148" s="7" t="s">
        <v>269</v>
      </c>
      <c r="U148" s="7" t="s">
        <v>269</v>
      </c>
      <c r="V148" s="7" t="s">
        <v>269</v>
      </c>
      <c r="W148" s="7" t="s">
        <v>269</v>
      </c>
      <c r="X148" s="7" t="s">
        <v>269</v>
      </c>
      <c r="Y148" s="7" t="s">
        <v>269</v>
      </c>
      <c r="Z148" s="7" t="s">
        <v>269</v>
      </c>
      <c r="AA148" s="7" t="s">
        <v>269</v>
      </c>
      <c r="AB148" s="7" t="s">
        <v>269</v>
      </c>
      <c r="AC148" s="7" t="s">
        <v>269</v>
      </c>
      <c r="AD148" s="7" t="s">
        <v>269</v>
      </c>
      <c r="AE148" s="7" t="s">
        <v>269</v>
      </c>
    </row>
    <row r="149" spans="19:31" ht="21.75" thickBot="1">
      <c r="S149" s="5" t="s">
        <v>163</v>
      </c>
      <c r="T149" s="7" t="s">
        <v>269</v>
      </c>
      <c r="U149" s="7" t="s">
        <v>269</v>
      </c>
      <c r="V149" s="7" t="s">
        <v>269</v>
      </c>
      <c r="W149" s="7" t="s">
        <v>269</v>
      </c>
      <c r="X149" s="7" t="s">
        <v>269</v>
      </c>
      <c r="Y149" s="7" t="s">
        <v>269</v>
      </c>
      <c r="Z149" s="7" t="s">
        <v>269</v>
      </c>
      <c r="AA149" s="7" t="s">
        <v>269</v>
      </c>
      <c r="AB149" s="7" t="s">
        <v>269</v>
      </c>
      <c r="AC149" s="7" t="s">
        <v>269</v>
      </c>
      <c r="AD149" s="7" t="s">
        <v>269</v>
      </c>
      <c r="AE149" s="7" t="s">
        <v>269</v>
      </c>
    </row>
    <row r="150" spans="19:31" ht="21.75" thickBot="1">
      <c r="S150" s="5" t="s">
        <v>164</v>
      </c>
      <c r="T150" s="7" t="s">
        <v>269</v>
      </c>
      <c r="U150" s="7" t="s">
        <v>269</v>
      </c>
      <c r="V150" s="7" t="s">
        <v>269</v>
      </c>
      <c r="W150" s="7" t="s">
        <v>269</v>
      </c>
      <c r="X150" s="7" t="s">
        <v>269</v>
      </c>
      <c r="Y150" s="7" t="s">
        <v>269</v>
      </c>
      <c r="Z150" s="7" t="s">
        <v>269</v>
      </c>
      <c r="AA150" s="7" t="s">
        <v>269</v>
      </c>
      <c r="AB150" s="7" t="s">
        <v>269</v>
      </c>
      <c r="AC150" s="7" t="s">
        <v>269</v>
      </c>
      <c r="AD150" s="7" t="s">
        <v>269</v>
      </c>
      <c r="AE150" s="7" t="s">
        <v>269</v>
      </c>
    </row>
    <row r="151" spans="19:31" ht="21.75" thickBot="1">
      <c r="S151" s="5" t="s">
        <v>165</v>
      </c>
      <c r="T151" s="7" t="s">
        <v>269</v>
      </c>
      <c r="U151" s="7" t="s">
        <v>269</v>
      </c>
      <c r="V151" s="7" t="s">
        <v>269</v>
      </c>
      <c r="W151" s="7" t="s">
        <v>269</v>
      </c>
      <c r="X151" s="7" t="s">
        <v>269</v>
      </c>
      <c r="Y151" s="7" t="s">
        <v>269</v>
      </c>
      <c r="Z151" s="7" t="s">
        <v>269</v>
      </c>
      <c r="AA151" s="7" t="s">
        <v>269</v>
      </c>
      <c r="AB151" s="7" t="s">
        <v>269</v>
      </c>
      <c r="AC151" s="7" t="s">
        <v>269</v>
      </c>
      <c r="AD151" s="7" t="s">
        <v>269</v>
      </c>
      <c r="AE151" s="7" t="s">
        <v>269</v>
      </c>
    </row>
    <row r="152" spans="19:31" ht="21.75" thickBot="1">
      <c r="S152" s="5" t="s">
        <v>166</v>
      </c>
      <c r="T152" s="7" t="s">
        <v>269</v>
      </c>
      <c r="U152" s="7" t="s">
        <v>269</v>
      </c>
      <c r="V152" s="7" t="s">
        <v>269</v>
      </c>
      <c r="W152" s="7" t="s">
        <v>269</v>
      </c>
      <c r="X152" s="7" t="s">
        <v>269</v>
      </c>
      <c r="Y152" s="7" t="s">
        <v>269</v>
      </c>
      <c r="Z152" s="7" t="s">
        <v>269</v>
      </c>
      <c r="AA152" s="7" t="s">
        <v>269</v>
      </c>
      <c r="AB152" s="7" t="s">
        <v>269</v>
      </c>
      <c r="AC152" s="7" t="s">
        <v>269</v>
      </c>
      <c r="AD152" s="7" t="s">
        <v>269</v>
      </c>
      <c r="AE152" s="7" t="s">
        <v>269</v>
      </c>
    </row>
    <row r="153" spans="19:31" ht="21.75" thickBot="1">
      <c r="S153" s="5" t="s">
        <v>167</v>
      </c>
      <c r="T153" s="7" t="s">
        <v>270</v>
      </c>
      <c r="U153" s="7" t="s">
        <v>269</v>
      </c>
      <c r="V153" s="7" t="s">
        <v>269</v>
      </c>
      <c r="W153" s="7" t="s">
        <v>269</v>
      </c>
      <c r="X153" s="7" t="s">
        <v>269</v>
      </c>
      <c r="Y153" s="7" t="s">
        <v>269</v>
      </c>
      <c r="Z153" s="7" t="s">
        <v>269</v>
      </c>
      <c r="AA153" s="7" t="s">
        <v>269</v>
      </c>
      <c r="AB153" s="7" t="s">
        <v>269</v>
      </c>
      <c r="AC153" s="7" t="s">
        <v>269</v>
      </c>
      <c r="AD153" s="7" t="s">
        <v>269</v>
      </c>
      <c r="AE153" s="7" t="s">
        <v>269</v>
      </c>
    </row>
    <row r="154" spans="19:31" ht="21.75" thickBot="1">
      <c r="S154" s="5" t="s">
        <v>168</v>
      </c>
      <c r="T154" s="7" t="s">
        <v>269</v>
      </c>
      <c r="U154" s="7" t="s">
        <v>269</v>
      </c>
      <c r="V154" s="7" t="s">
        <v>269</v>
      </c>
      <c r="W154" s="7" t="s">
        <v>269</v>
      </c>
      <c r="X154" s="7" t="s">
        <v>269</v>
      </c>
      <c r="Y154" s="7" t="s">
        <v>269</v>
      </c>
      <c r="Z154" s="7" t="s">
        <v>269</v>
      </c>
      <c r="AA154" s="7" t="s">
        <v>269</v>
      </c>
      <c r="AB154" s="7" t="s">
        <v>269</v>
      </c>
      <c r="AC154" s="7" t="s">
        <v>269</v>
      </c>
      <c r="AD154" s="7" t="s">
        <v>269</v>
      </c>
      <c r="AE154" s="7" t="s">
        <v>269</v>
      </c>
    </row>
    <row r="155" spans="19:31" ht="21.75" thickBot="1">
      <c r="S155" s="5" t="s">
        <v>169</v>
      </c>
      <c r="T155" s="7" t="s">
        <v>269</v>
      </c>
      <c r="U155" s="7" t="s">
        <v>269</v>
      </c>
      <c r="V155" s="7" t="s">
        <v>269</v>
      </c>
      <c r="W155" s="7" t="s">
        <v>269</v>
      </c>
      <c r="X155" s="7" t="s">
        <v>269</v>
      </c>
      <c r="Y155" s="7" t="s">
        <v>269</v>
      </c>
      <c r="Z155" s="7" t="s">
        <v>269</v>
      </c>
      <c r="AA155" s="7" t="s">
        <v>269</v>
      </c>
      <c r="AB155" s="7" t="s">
        <v>269</v>
      </c>
      <c r="AC155" s="7" t="s">
        <v>269</v>
      </c>
      <c r="AD155" s="7" t="s">
        <v>269</v>
      </c>
      <c r="AE155" s="7" t="s">
        <v>269</v>
      </c>
    </row>
    <row r="156" spans="19:31" ht="21.75" thickBot="1">
      <c r="S156" s="5" t="s">
        <v>170</v>
      </c>
      <c r="T156" s="7" t="s">
        <v>269</v>
      </c>
      <c r="U156" s="7" t="s">
        <v>269</v>
      </c>
      <c r="V156" s="7" t="s">
        <v>269</v>
      </c>
      <c r="W156" s="7" t="s">
        <v>269</v>
      </c>
      <c r="X156" s="7" t="s">
        <v>269</v>
      </c>
      <c r="Y156" s="7" t="s">
        <v>269</v>
      </c>
      <c r="Z156" s="7" t="s">
        <v>269</v>
      </c>
      <c r="AA156" s="7" t="s">
        <v>269</v>
      </c>
      <c r="AB156" s="7" t="s">
        <v>269</v>
      </c>
      <c r="AC156" s="7" t="s">
        <v>269</v>
      </c>
      <c r="AD156" s="7" t="s">
        <v>269</v>
      </c>
      <c r="AE156" s="7" t="s">
        <v>269</v>
      </c>
    </row>
    <row r="157" spans="19:31" ht="21.75" thickBot="1">
      <c r="S157" s="5" t="s">
        <v>171</v>
      </c>
      <c r="T157" s="7" t="s">
        <v>269</v>
      </c>
      <c r="U157" s="7" t="s">
        <v>269</v>
      </c>
      <c r="V157" s="7" t="s">
        <v>269</v>
      </c>
      <c r="W157" s="7" t="s">
        <v>269</v>
      </c>
      <c r="X157" s="7" t="s">
        <v>269</v>
      </c>
      <c r="Y157" s="7" t="s">
        <v>269</v>
      </c>
      <c r="Z157" s="7" t="s">
        <v>269</v>
      </c>
      <c r="AA157" s="7" t="s">
        <v>269</v>
      </c>
      <c r="AB157" s="7" t="s">
        <v>269</v>
      </c>
      <c r="AC157" s="7" t="s">
        <v>269</v>
      </c>
      <c r="AD157" s="7" t="s">
        <v>269</v>
      </c>
      <c r="AE157" s="7" t="s">
        <v>269</v>
      </c>
    </row>
    <row r="158" spans="19:31" ht="21.75" thickBot="1">
      <c r="S158" s="5" t="s">
        <v>172</v>
      </c>
      <c r="T158" s="7" t="s">
        <v>269</v>
      </c>
      <c r="U158" s="7" t="s">
        <v>269</v>
      </c>
      <c r="V158" s="7" t="s">
        <v>269</v>
      </c>
      <c r="W158" s="7" t="s">
        <v>269</v>
      </c>
      <c r="X158" s="7" t="s">
        <v>269</v>
      </c>
      <c r="Y158" s="7" t="s">
        <v>269</v>
      </c>
      <c r="Z158" s="7" t="s">
        <v>269</v>
      </c>
      <c r="AA158" s="7" t="s">
        <v>269</v>
      </c>
      <c r="AB158" s="7" t="s">
        <v>269</v>
      </c>
      <c r="AC158" s="7" t="s">
        <v>269</v>
      </c>
      <c r="AD158" s="7" t="s">
        <v>269</v>
      </c>
      <c r="AE158" s="7" t="s">
        <v>269</v>
      </c>
    </row>
    <row r="159" spans="19:31" ht="21.75" thickBot="1">
      <c r="S159" s="5" t="s">
        <v>173</v>
      </c>
      <c r="T159" s="7" t="s">
        <v>269</v>
      </c>
      <c r="U159" s="7" t="s">
        <v>269</v>
      </c>
      <c r="V159" s="7" t="s">
        <v>269</v>
      </c>
      <c r="W159" s="7" t="s">
        <v>269</v>
      </c>
      <c r="X159" s="7" t="s">
        <v>269</v>
      </c>
      <c r="Y159" s="7" t="s">
        <v>269</v>
      </c>
      <c r="Z159" s="7" t="s">
        <v>269</v>
      </c>
      <c r="AA159" s="7" t="s">
        <v>269</v>
      </c>
      <c r="AB159" s="7" t="s">
        <v>269</v>
      </c>
      <c r="AC159" s="7" t="s">
        <v>269</v>
      </c>
      <c r="AD159" s="7" t="s">
        <v>269</v>
      </c>
      <c r="AE159" s="7" t="s">
        <v>269</v>
      </c>
    </row>
    <row r="160" spans="19:31" ht="21.75" thickBot="1">
      <c r="S160" s="5" t="s">
        <v>174</v>
      </c>
      <c r="T160" s="7" t="s">
        <v>269</v>
      </c>
      <c r="U160" s="7" t="s">
        <v>269</v>
      </c>
      <c r="V160" s="7" t="s">
        <v>269</v>
      </c>
      <c r="W160" s="7" t="s">
        <v>269</v>
      </c>
      <c r="X160" s="7" t="s">
        <v>269</v>
      </c>
      <c r="Y160" s="7" t="s">
        <v>269</v>
      </c>
      <c r="Z160" s="7" t="s">
        <v>269</v>
      </c>
      <c r="AA160" s="7" t="s">
        <v>269</v>
      </c>
      <c r="AB160" s="7" t="s">
        <v>269</v>
      </c>
      <c r="AC160" s="7" t="s">
        <v>269</v>
      </c>
      <c r="AD160" s="7" t="s">
        <v>269</v>
      </c>
      <c r="AE160" s="7" t="s">
        <v>269</v>
      </c>
    </row>
    <row r="161" ht="13.5" thickBot="1"/>
    <row r="162" spans="19:31" ht="13.5" thickBot="1">
      <c r="S162" s="5" t="s">
        <v>175</v>
      </c>
      <c r="T162" s="5" t="s">
        <v>9</v>
      </c>
      <c r="U162" s="5" t="s">
        <v>10</v>
      </c>
      <c r="V162" s="5" t="s">
        <v>11</v>
      </c>
      <c r="W162" s="5" t="s">
        <v>12</v>
      </c>
      <c r="X162" s="5" t="s">
        <v>13</v>
      </c>
      <c r="Y162" s="5" t="s">
        <v>14</v>
      </c>
      <c r="Z162" s="5" t="s">
        <v>15</v>
      </c>
      <c r="AA162" s="5" t="s">
        <v>16</v>
      </c>
      <c r="AB162" s="5" t="s">
        <v>17</v>
      </c>
      <c r="AC162" s="5" t="s">
        <v>18</v>
      </c>
      <c r="AD162" s="5" t="s">
        <v>19</v>
      </c>
      <c r="AE162" s="5" t="s">
        <v>20</v>
      </c>
    </row>
    <row r="163" spans="19:31" ht="13.5" thickBot="1">
      <c r="S163" s="5" t="s">
        <v>117</v>
      </c>
      <c r="T163" s="7">
        <v>0</v>
      </c>
      <c r="U163" s="7">
        <v>7000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3000</v>
      </c>
      <c r="AC163" s="7">
        <v>0</v>
      </c>
      <c r="AD163" s="7">
        <v>6000</v>
      </c>
      <c r="AE163" s="7">
        <v>1000</v>
      </c>
    </row>
    <row r="164" spans="19:31" ht="13.5" thickBot="1">
      <c r="S164" s="5" t="s">
        <v>119</v>
      </c>
      <c r="T164" s="7">
        <v>0</v>
      </c>
      <c r="U164" s="7">
        <v>4000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7000</v>
      </c>
      <c r="AC164" s="7">
        <v>0</v>
      </c>
      <c r="AD164" s="7">
        <v>3000</v>
      </c>
      <c r="AE164" s="7">
        <v>0</v>
      </c>
    </row>
    <row r="165" spans="19:31" ht="13.5" thickBot="1">
      <c r="S165" s="5" t="s">
        <v>120</v>
      </c>
      <c r="T165" s="7">
        <v>3000</v>
      </c>
      <c r="U165" s="7">
        <v>4000</v>
      </c>
      <c r="V165" s="7">
        <v>3000</v>
      </c>
      <c r="W165" s="7">
        <v>0</v>
      </c>
      <c r="X165" s="7">
        <v>0</v>
      </c>
      <c r="Y165" s="7">
        <v>1000</v>
      </c>
      <c r="Z165" s="7">
        <v>0</v>
      </c>
      <c r="AA165" s="7">
        <v>0</v>
      </c>
      <c r="AB165" s="7">
        <v>7000</v>
      </c>
      <c r="AC165" s="7">
        <v>0</v>
      </c>
      <c r="AD165" s="7">
        <v>0</v>
      </c>
      <c r="AE165" s="7">
        <v>0</v>
      </c>
    </row>
    <row r="166" spans="19:31" ht="13.5" thickBot="1">
      <c r="S166" s="5" t="s">
        <v>121</v>
      </c>
      <c r="T166" s="7">
        <v>0</v>
      </c>
      <c r="U166" s="7">
        <v>7000</v>
      </c>
      <c r="V166" s="7">
        <v>7000</v>
      </c>
      <c r="W166" s="7">
        <v>0</v>
      </c>
      <c r="X166" s="7">
        <v>5000</v>
      </c>
      <c r="Y166" s="7">
        <v>7000</v>
      </c>
      <c r="Z166" s="7">
        <v>7000</v>
      </c>
      <c r="AA166" s="7">
        <v>0</v>
      </c>
      <c r="AB166" s="7">
        <v>0</v>
      </c>
      <c r="AC166" s="7">
        <v>0</v>
      </c>
      <c r="AD166" s="7">
        <v>0</v>
      </c>
      <c r="AE166" s="7">
        <v>4000</v>
      </c>
    </row>
    <row r="167" spans="19:31" ht="13.5" thickBot="1">
      <c r="S167" s="5" t="s">
        <v>122</v>
      </c>
      <c r="T167" s="7">
        <v>0</v>
      </c>
      <c r="U167" s="7">
        <v>7000</v>
      </c>
      <c r="V167" s="7">
        <v>3000</v>
      </c>
      <c r="W167" s="7">
        <v>0</v>
      </c>
      <c r="X167" s="7">
        <v>0</v>
      </c>
      <c r="Y167" s="7">
        <v>6000</v>
      </c>
      <c r="Z167" s="7">
        <v>5000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</row>
    <row r="168" spans="19:31" ht="13.5" thickBot="1">
      <c r="S168" s="5" t="s">
        <v>123</v>
      </c>
      <c r="T168" s="7">
        <v>7000</v>
      </c>
      <c r="U168" s="7">
        <v>0</v>
      </c>
      <c r="V168" s="7">
        <v>0</v>
      </c>
      <c r="W168" s="7">
        <v>0</v>
      </c>
      <c r="X168" s="7">
        <v>3000</v>
      </c>
      <c r="Y168" s="7">
        <v>0</v>
      </c>
      <c r="Z168" s="7">
        <v>0</v>
      </c>
      <c r="AA168" s="7">
        <v>0</v>
      </c>
      <c r="AB168" s="7">
        <v>4000</v>
      </c>
      <c r="AC168" s="7">
        <v>0</v>
      </c>
      <c r="AD168" s="7">
        <v>0</v>
      </c>
      <c r="AE168" s="7">
        <v>0</v>
      </c>
    </row>
    <row r="169" spans="19:31" ht="13.5" thickBot="1">
      <c r="S169" s="5" t="s">
        <v>124</v>
      </c>
      <c r="T169" s="7">
        <v>3000</v>
      </c>
      <c r="U169" s="7">
        <v>0</v>
      </c>
      <c r="V169" s="7">
        <v>0</v>
      </c>
      <c r="W169" s="7">
        <v>0</v>
      </c>
      <c r="X169" s="7">
        <v>0</v>
      </c>
      <c r="Y169" s="7">
        <v>6000</v>
      </c>
      <c r="Z169" s="7">
        <v>6000</v>
      </c>
      <c r="AA169" s="7">
        <v>0</v>
      </c>
      <c r="AB169" s="7">
        <v>3000</v>
      </c>
      <c r="AC169" s="7">
        <v>0</v>
      </c>
      <c r="AD169" s="7">
        <v>0</v>
      </c>
      <c r="AE169" s="7">
        <v>0</v>
      </c>
    </row>
    <row r="170" spans="19:31" ht="13.5" thickBot="1">
      <c r="S170" s="5" t="s">
        <v>125</v>
      </c>
      <c r="T170" s="7">
        <v>7000</v>
      </c>
      <c r="U170" s="7">
        <v>7000</v>
      </c>
      <c r="V170" s="7">
        <v>0</v>
      </c>
      <c r="W170" s="7">
        <v>0</v>
      </c>
      <c r="X170" s="7">
        <v>0</v>
      </c>
      <c r="Y170" s="7">
        <v>0</v>
      </c>
      <c r="Z170" s="7">
        <v>5000</v>
      </c>
      <c r="AA170" s="7">
        <v>0</v>
      </c>
      <c r="AB170" s="7">
        <v>0</v>
      </c>
      <c r="AC170" s="7">
        <v>0</v>
      </c>
      <c r="AD170" s="7">
        <v>3000</v>
      </c>
      <c r="AE170" s="7">
        <v>0</v>
      </c>
    </row>
    <row r="171" spans="19:31" ht="13.5" thickBot="1">
      <c r="S171" s="5" t="s">
        <v>126</v>
      </c>
      <c r="T171" s="7">
        <v>7000</v>
      </c>
      <c r="U171" s="7">
        <v>2000</v>
      </c>
      <c r="V171" s="7">
        <v>0</v>
      </c>
      <c r="W171" s="7">
        <v>0</v>
      </c>
      <c r="X171" s="7">
        <v>1000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</row>
    <row r="172" spans="19:31" ht="13.5" thickBot="1">
      <c r="S172" s="5" t="s">
        <v>127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7000</v>
      </c>
      <c r="AC172" s="7">
        <v>0</v>
      </c>
      <c r="AD172" s="7">
        <v>5000</v>
      </c>
      <c r="AE172" s="7">
        <v>4000</v>
      </c>
    </row>
    <row r="173" spans="19:31" ht="13.5" thickBot="1">
      <c r="S173" s="5" t="s">
        <v>128</v>
      </c>
      <c r="T173" s="7">
        <v>5000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</row>
    <row r="174" spans="19:31" ht="13.5" thickBot="1">
      <c r="S174" s="5" t="s">
        <v>129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1000</v>
      </c>
      <c r="AE174" s="7">
        <v>0</v>
      </c>
    </row>
    <row r="175" spans="19:31" ht="13.5" thickBot="1">
      <c r="S175" s="5" t="s">
        <v>130</v>
      </c>
      <c r="T175" s="7">
        <v>4000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7000</v>
      </c>
      <c r="AC175" s="7">
        <v>0</v>
      </c>
      <c r="AD175" s="7">
        <v>0</v>
      </c>
      <c r="AE175" s="7">
        <v>0</v>
      </c>
    </row>
    <row r="176" spans="19:31" ht="13.5" thickBot="1">
      <c r="S176" s="5" t="s">
        <v>131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</row>
    <row r="177" spans="19:31" ht="13.5" thickBot="1">
      <c r="S177" s="5" t="s">
        <v>132</v>
      </c>
      <c r="T177" s="7">
        <v>0</v>
      </c>
      <c r="U177" s="7">
        <v>1000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</row>
    <row r="178" spans="19:31" ht="13.5" thickBot="1">
      <c r="S178" s="5" t="s">
        <v>133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</row>
    <row r="179" spans="19:31" ht="13.5" thickBot="1">
      <c r="S179" s="5" t="s">
        <v>134</v>
      </c>
      <c r="T179" s="7">
        <v>0</v>
      </c>
      <c r="U179" s="7">
        <v>1000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2000</v>
      </c>
      <c r="AC179" s="7">
        <v>0</v>
      </c>
      <c r="AD179" s="7">
        <v>0</v>
      </c>
      <c r="AE179" s="7">
        <v>0</v>
      </c>
    </row>
    <row r="180" spans="19:31" ht="13.5" thickBot="1">
      <c r="S180" s="5" t="s">
        <v>135</v>
      </c>
      <c r="T180" s="7">
        <v>0</v>
      </c>
      <c r="U180" s="7">
        <v>1000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</row>
    <row r="181" spans="19:31" ht="13.5" thickBot="1">
      <c r="S181" s="5" t="s">
        <v>136</v>
      </c>
      <c r="T181" s="7">
        <v>7000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3000</v>
      </c>
      <c r="AA181" s="7">
        <v>0</v>
      </c>
      <c r="AB181" s="7">
        <v>0</v>
      </c>
      <c r="AC181" s="7">
        <v>0</v>
      </c>
      <c r="AD181" s="7">
        <v>3000</v>
      </c>
      <c r="AE181" s="7">
        <v>0</v>
      </c>
    </row>
    <row r="182" spans="19:31" ht="13.5" thickBot="1">
      <c r="S182" s="5" t="s">
        <v>137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</row>
    <row r="183" spans="19:31" ht="13.5" thickBot="1">
      <c r="S183" s="5" t="s">
        <v>138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1000</v>
      </c>
      <c r="AE183" s="7">
        <v>0</v>
      </c>
    </row>
    <row r="184" spans="19:31" ht="13.5" thickBot="1">
      <c r="S184" s="5" t="s">
        <v>139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</row>
    <row r="185" spans="19:31" ht="13.5" thickBot="1">
      <c r="S185" s="5" t="s">
        <v>140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</row>
    <row r="186" spans="19:31" ht="13.5" thickBot="1">
      <c r="S186" s="5" t="s">
        <v>141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</row>
    <row r="187" spans="19:31" ht="13.5" thickBot="1">
      <c r="S187" s="5" t="s">
        <v>142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2000</v>
      </c>
    </row>
    <row r="188" spans="19:31" ht="13.5" thickBot="1">
      <c r="S188" s="5" t="s">
        <v>143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5000</v>
      </c>
    </row>
    <row r="189" spans="19:31" ht="13.5" thickBot="1">
      <c r="S189" s="5" t="s">
        <v>144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5000</v>
      </c>
    </row>
    <row r="190" spans="19:31" ht="13.5" thickBot="1">
      <c r="S190" s="5" t="s">
        <v>145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</row>
    <row r="191" spans="19:31" ht="13.5" thickBot="1">
      <c r="S191" s="5" t="s">
        <v>146</v>
      </c>
      <c r="T191" s="7">
        <v>7000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7000</v>
      </c>
      <c r="AC191" s="7">
        <v>0</v>
      </c>
      <c r="AD191" s="7">
        <v>0</v>
      </c>
      <c r="AE191" s="7">
        <v>0</v>
      </c>
    </row>
    <row r="192" spans="19:31" ht="13.5" thickBot="1">
      <c r="S192" s="5" t="s">
        <v>147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</row>
    <row r="193" spans="19:31" ht="13.5" thickBot="1">
      <c r="S193" s="5" t="s">
        <v>148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</row>
    <row r="194" spans="19:31" ht="13.5" thickBot="1">
      <c r="S194" s="5" t="s">
        <v>149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</row>
    <row r="195" spans="19:31" ht="13.5" thickBot="1">
      <c r="S195" s="5" t="s">
        <v>150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</row>
    <row r="196" spans="19:31" ht="13.5" thickBot="1">
      <c r="S196" s="5" t="s">
        <v>151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</row>
    <row r="197" spans="19:31" ht="13.5" thickBot="1">
      <c r="S197" s="5" t="s">
        <v>152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</row>
    <row r="198" spans="19:31" ht="13.5" thickBot="1">
      <c r="S198" s="5" t="s">
        <v>153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</row>
    <row r="199" spans="19:31" ht="13.5" thickBot="1">
      <c r="S199" s="5" t="s">
        <v>154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</row>
    <row r="200" spans="19:31" ht="13.5" thickBot="1">
      <c r="S200" s="5" t="s">
        <v>155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</row>
    <row r="201" spans="19:31" ht="13.5" thickBot="1">
      <c r="S201" s="5" t="s">
        <v>156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</row>
    <row r="202" spans="19:31" ht="13.5" thickBot="1">
      <c r="S202" s="5" t="s">
        <v>157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</row>
    <row r="203" spans="19:31" ht="13.5" thickBot="1">
      <c r="S203" s="5" t="s">
        <v>158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</row>
    <row r="204" spans="19:31" ht="13.5" thickBot="1">
      <c r="S204" s="5" t="s">
        <v>159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</row>
    <row r="205" spans="19:31" ht="13.5" thickBot="1">
      <c r="S205" s="5" t="s">
        <v>160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</row>
    <row r="206" spans="19:31" ht="13.5" thickBot="1">
      <c r="S206" s="5" t="s">
        <v>161</v>
      </c>
      <c r="T206" s="7">
        <v>0</v>
      </c>
      <c r="U206" s="7">
        <v>2000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</row>
    <row r="207" spans="19:31" ht="13.5" thickBot="1">
      <c r="S207" s="5" t="s">
        <v>162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</row>
    <row r="208" spans="19:31" ht="13.5" thickBot="1">
      <c r="S208" s="5" t="s">
        <v>163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</row>
    <row r="209" spans="19:31" ht="13.5" thickBot="1">
      <c r="S209" s="5" t="s">
        <v>164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</row>
    <row r="210" spans="19:31" ht="13.5" thickBot="1">
      <c r="S210" s="5" t="s">
        <v>165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</row>
    <row r="211" spans="19:31" ht="13.5" thickBot="1">
      <c r="S211" s="5" t="s">
        <v>166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</row>
    <row r="212" spans="19:31" ht="13.5" thickBot="1">
      <c r="S212" s="5" t="s">
        <v>167</v>
      </c>
      <c r="T212" s="7">
        <v>1000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</row>
    <row r="213" spans="19:31" ht="13.5" thickBot="1">
      <c r="S213" s="5" t="s">
        <v>168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</row>
    <row r="214" spans="19:31" ht="13.5" thickBot="1">
      <c r="S214" s="5" t="s">
        <v>169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</row>
    <row r="215" spans="19:31" ht="13.5" thickBot="1">
      <c r="S215" s="5" t="s">
        <v>170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</row>
    <row r="216" spans="19:31" ht="13.5" thickBot="1">
      <c r="S216" s="5" t="s">
        <v>171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</row>
    <row r="217" spans="19:31" ht="13.5" thickBot="1">
      <c r="S217" s="5" t="s">
        <v>172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</row>
    <row r="218" spans="19:31" ht="13.5" thickBot="1">
      <c r="S218" s="5" t="s">
        <v>173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</row>
    <row r="219" spans="19:31" ht="13.5" thickBot="1">
      <c r="S219" s="5" t="s">
        <v>174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</row>
    <row r="220" ht="13.5" thickBot="1"/>
    <row r="221" spans="19:35" ht="13.5" thickBot="1">
      <c r="S221" s="5" t="s">
        <v>176</v>
      </c>
      <c r="T221" s="5" t="s">
        <v>9</v>
      </c>
      <c r="U221" s="5" t="s">
        <v>10</v>
      </c>
      <c r="V221" s="5" t="s">
        <v>11</v>
      </c>
      <c r="W221" s="5" t="s">
        <v>12</v>
      </c>
      <c r="X221" s="5" t="s">
        <v>13</v>
      </c>
      <c r="Y221" s="5" t="s">
        <v>14</v>
      </c>
      <c r="Z221" s="5" t="s">
        <v>15</v>
      </c>
      <c r="AA221" s="5" t="s">
        <v>16</v>
      </c>
      <c r="AB221" s="5" t="s">
        <v>17</v>
      </c>
      <c r="AC221" s="5" t="s">
        <v>18</v>
      </c>
      <c r="AD221" s="5" t="s">
        <v>19</v>
      </c>
      <c r="AE221" s="5" t="s">
        <v>20</v>
      </c>
      <c r="AF221" s="5" t="s">
        <v>177</v>
      </c>
      <c r="AG221" s="5" t="s">
        <v>178</v>
      </c>
      <c r="AH221" s="5" t="s">
        <v>179</v>
      </c>
      <c r="AI221" s="5" t="s">
        <v>180</v>
      </c>
    </row>
    <row r="222" spans="19:35" ht="13.5" thickBot="1">
      <c r="S222" s="5" t="s">
        <v>22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7000</v>
      </c>
      <c r="AC222" s="7">
        <v>0</v>
      </c>
      <c r="AD222" s="7">
        <v>0</v>
      </c>
      <c r="AE222" s="7">
        <v>0</v>
      </c>
      <c r="AF222" s="7">
        <v>7000</v>
      </c>
      <c r="AG222" s="7">
        <v>7000</v>
      </c>
      <c r="AH222" s="7">
        <v>0</v>
      </c>
      <c r="AI222" s="7">
        <v>0</v>
      </c>
    </row>
    <row r="223" spans="19:35" ht="13.5" thickBot="1">
      <c r="S223" s="5" t="s">
        <v>23</v>
      </c>
      <c r="T223" s="7">
        <v>1000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1000</v>
      </c>
      <c r="AG223" s="7">
        <v>1000</v>
      </c>
      <c r="AH223" s="7">
        <v>0</v>
      </c>
      <c r="AI223" s="7">
        <v>0</v>
      </c>
    </row>
    <row r="224" spans="19:35" ht="13.5" thickBot="1">
      <c r="S224" s="5" t="s">
        <v>24</v>
      </c>
      <c r="T224" s="7">
        <v>1000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1000</v>
      </c>
      <c r="AG224" s="7">
        <v>1000</v>
      </c>
      <c r="AH224" s="7">
        <v>0</v>
      </c>
      <c r="AI224" s="7">
        <v>0</v>
      </c>
    </row>
    <row r="225" spans="19:35" ht="13.5" thickBot="1">
      <c r="S225" s="5" t="s">
        <v>25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7000</v>
      </c>
      <c r="AC225" s="7">
        <v>0</v>
      </c>
      <c r="AD225" s="7">
        <v>0</v>
      </c>
      <c r="AE225" s="7">
        <v>0</v>
      </c>
      <c r="AF225" s="7">
        <v>7000</v>
      </c>
      <c r="AG225" s="7">
        <v>7000</v>
      </c>
      <c r="AH225" s="7">
        <v>0</v>
      </c>
      <c r="AI225" s="7">
        <v>0</v>
      </c>
    </row>
    <row r="226" spans="19:35" ht="13.5" thickBot="1">
      <c r="S226" s="5" t="s">
        <v>26</v>
      </c>
      <c r="T226" s="7">
        <v>0</v>
      </c>
      <c r="U226" s="7">
        <v>7000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7000</v>
      </c>
      <c r="AG226" s="7">
        <v>7000</v>
      </c>
      <c r="AH226" s="7">
        <v>0</v>
      </c>
      <c r="AI226" s="7">
        <v>0</v>
      </c>
    </row>
    <row r="227" spans="19:35" ht="13.5" thickBot="1">
      <c r="S227" s="5" t="s">
        <v>27</v>
      </c>
      <c r="T227" s="7">
        <v>3000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3000</v>
      </c>
      <c r="AG227" s="7">
        <v>3000</v>
      </c>
      <c r="AH227" s="7">
        <v>0</v>
      </c>
      <c r="AI227" s="7">
        <v>0</v>
      </c>
    </row>
    <row r="228" spans="19:35" ht="13.5" thickBot="1">
      <c r="S228" s="5" t="s">
        <v>28</v>
      </c>
      <c r="T228" s="7">
        <v>0</v>
      </c>
      <c r="U228" s="7">
        <v>1000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1000</v>
      </c>
      <c r="AG228" s="7">
        <v>1000</v>
      </c>
      <c r="AH228" s="7">
        <v>0</v>
      </c>
      <c r="AI228" s="7">
        <v>0</v>
      </c>
    </row>
    <row r="229" spans="19:35" ht="13.5" thickBot="1">
      <c r="S229" s="5" t="s">
        <v>29</v>
      </c>
      <c r="T229" s="7">
        <v>7000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7000</v>
      </c>
      <c r="AG229" s="7">
        <v>7000</v>
      </c>
      <c r="AH229" s="7">
        <v>0</v>
      </c>
      <c r="AI229" s="7">
        <v>0</v>
      </c>
    </row>
    <row r="230" spans="19:35" ht="13.5" thickBot="1">
      <c r="S230" s="5" t="s">
        <v>30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6000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6000</v>
      </c>
      <c r="AG230" s="7">
        <v>6000</v>
      </c>
      <c r="AH230" s="7">
        <v>0</v>
      </c>
      <c r="AI230" s="7">
        <v>0</v>
      </c>
    </row>
    <row r="231" spans="19:35" ht="13.5" thickBot="1">
      <c r="S231" s="5" t="s">
        <v>31</v>
      </c>
      <c r="T231" s="7">
        <v>4000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3000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7000</v>
      </c>
      <c r="AG231" s="7">
        <v>7000</v>
      </c>
      <c r="AH231" s="7">
        <v>0</v>
      </c>
      <c r="AI231" s="7">
        <v>0</v>
      </c>
    </row>
    <row r="232" spans="19:35" ht="13.5" thickBot="1">
      <c r="S232" s="5" t="s">
        <v>32</v>
      </c>
      <c r="T232" s="7">
        <v>7000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7000</v>
      </c>
      <c r="AG232" s="7">
        <v>7000</v>
      </c>
      <c r="AH232" s="7">
        <v>0</v>
      </c>
      <c r="AI232" s="7">
        <v>0</v>
      </c>
    </row>
    <row r="233" spans="19:35" ht="13.5" thickBot="1">
      <c r="S233" s="5" t="s">
        <v>33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1000</v>
      </c>
      <c r="AE233" s="7">
        <v>0</v>
      </c>
      <c r="AF233" s="7">
        <v>1000</v>
      </c>
      <c r="AG233" s="7">
        <v>1000</v>
      </c>
      <c r="AH233" s="7">
        <v>0</v>
      </c>
      <c r="AI233" s="7">
        <v>0</v>
      </c>
    </row>
    <row r="234" spans="19:35" ht="13.5" thickBot="1">
      <c r="S234" s="5" t="s">
        <v>34</v>
      </c>
      <c r="T234" s="7">
        <v>0</v>
      </c>
      <c r="U234" s="7">
        <v>0</v>
      </c>
      <c r="V234" s="7">
        <v>0</v>
      </c>
      <c r="W234" s="7">
        <v>0</v>
      </c>
      <c r="X234" s="7">
        <v>1000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5000</v>
      </c>
      <c r="AE234" s="7">
        <v>0</v>
      </c>
      <c r="AF234" s="7">
        <v>6000</v>
      </c>
      <c r="AG234" s="7">
        <v>6000</v>
      </c>
      <c r="AH234" s="7">
        <v>0</v>
      </c>
      <c r="AI234" s="7">
        <v>0</v>
      </c>
    </row>
    <row r="235" spans="19:35" ht="13.5" thickBot="1">
      <c r="S235" s="5" t="s">
        <v>35</v>
      </c>
      <c r="T235" s="7">
        <v>0</v>
      </c>
      <c r="U235" s="7">
        <v>0</v>
      </c>
      <c r="V235" s="7">
        <v>0</v>
      </c>
      <c r="W235" s="7">
        <v>0</v>
      </c>
      <c r="X235" s="7">
        <v>1000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5000</v>
      </c>
      <c r="AE235" s="7">
        <v>0</v>
      </c>
      <c r="AF235" s="7">
        <v>6000</v>
      </c>
      <c r="AG235" s="7">
        <v>6000</v>
      </c>
      <c r="AH235" s="7">
        <v>0</v>
      </c>
      <c r="AI235" s="7">
        <v>0</v>
      </c>
    </row>
    <row r="236" spans="19:35" ht="13.5" thickBot="1">
      <c r="S236" s="5" t="s">
        <v>36</v>
      </c>
      <c r="T236" s="7">
        <v>0</v>
      </c>
      <c r="U236" s="7">
        <v>0</v>
      </c>
      <c r="V236" s="7">
        <v>0</v>
      </c>
      <c r="W236" s="7">
        <v>0</v>
      </c>
      <c r="X236" s="7">
        <v>1000</v>
      </c>
      <c r="Y236" s="7">
        <v>0</v>
      </c>
      <c r="Z236" s="7">
        <v>0</v>
      </c>
      <c r="AA236" s="7">
        <v>0</v>
      </c>
      <c r="AB236" s="7">
        <v>2000</v>
      </c>
      <c r="AC236" s="7">
        <v>0</v>
      </c>
      <c r="AD236" s="7">
        <v>0</v>
      </c>
      <c r="AE236" s="7">
        <v>0</v>
      </c>
      <c r="AF236" s="7">
        <v>3000</v>
      </c>
      <c r="AG236" s="7">
        <v>3000</v>
      </c>
      <c r="AH236" s="7">
        <v>0</v>
      </c>
      <c r="AI236" s="7">
        <v>0</v>
      </c>
    </row>
    <row r="237" spans="19:35" ht="13.5" thickBot="1">
      <c r="S237" s="5" t="s">
        <v>37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1000</v>
      </c>
      <c r="Z237" s="7">
        <v>0</v>
      </c>
      <c r="AA237" s="7">
        <v>0</v>
      </c>
      <c r="AB237" s="7">
        <v>4000</v>
      </c>
      <c r="AC237" s="7">
        <v>0</v>
      </c>
      <c r="AD237" s="7">
        <v>0</v>
      </c>
      <c r="AE237" s="7">
        <v>0</v>
      </c>
      <c r="AF237" s="7">
        <v>5000</v>
      </c>
      <c r="AG237" s="7">
        <v>5000</v>
      </c>
      <c r="AH237" s="7">
        <v>0</v>
      </c>
      <c r="AI237" s="7">
        <v>0</v>
      </c>
    </row>
    <row r="238" spans="19:35" ht="13.5" thickBot="1">
      <c r="S238" s="5" t="s">
        <v>38</v>
      </c>
      <c r="T238" s="7">
        <v>7000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7000</v>
      </c>
      <c r="AG238" s="7">
        <v>7000</v>
      </c>
      <c r="AH238" s="7">
        <v>0</v>
      </c>
      <c r="AI238" s="7">
        <v>0</v>
      </c>
    </row>
    <row r="239" spans="19:35" ht="13.5" thickBot="1">
      <c r="S239" s="5" t="s">
        <v>39</v>
      </c>
      <c r="T239" s="7">
        <v>3000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3000</v>
      </c>
      <c r="AG239" s="7">
        <v>3000</v>
      </c>
      <c r="AH239" s="7">
        <v>0</v>
      </c>
      <c r="AI239" s="7">
        <v>0</v>
      </c>
    </row>
    <row r="240" spans="19:35" ht="13.5" thickBot="1">
      <c r="S240" s="5" t="s">
        <v>40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6000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6000</v>
      </c>
      <c r="AG240" s="7">
        <v>6000</v>
      </c>
      <c r="AH240" s="7">
        <v>0</v>
      </c>
      <c r="AI240" s="7">
        <v>0</v>
      </c>
    </row>
    <row r="241" spans="19:35" ht="13.5" thickBot="1">
      <c r="S241" s="5" t="s">
        <v>41</v>
      </c>
      <c r="T241" s="7">
        <v>3000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3000</v>
      </c>
      <c r="AG241" s="7">
        <v>3000</v>
      </c>
      <c r="AH241" s="7">
        <v>0</v>
      </c>
      <c r="AI241" s="7">
        <v>0</v>
      </c>
    </row>
    <row r="242" spans="19:35" ht="13.5" thickBot="1">
      <c r="S242" s="5" t="s">
        <v>42</v>
      </c>
      <c r="T242" s="7">
        <v>0</v>
      </c>
      <c r="U242" s="7">
        <v>2000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2000</v>
      </c>
      <c r="AG242" s="7">
        <v>2000</v>
      </c>
      <c r="AH242" s="7">
        <v>0</v>
      </c>
      <c r="AI242" s="7">
        <v>0</v>
      </c>
    </row>
    <row r="243" spans="19:35" ht="13.5" thickBot="1">
      <c r="S243" s="5" t="s">
        <v>43</v>
      </c>
      <c r="T243" s="7">
        <v>0</v>
      </c>
      <c r="U243" s="7">
        <v>2000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2000</v>
      </c>
      <c r="AG243" s="7">
        <v>2000</v>
      </c>
      <c r="AH243" s="7">
        <v>0</v>
      </c>
      <c r="AI243" s="7">
        <v>0</v>
      </c>
    </row>
    <row r="244" spans="19:35" ht="13.5" thickBot="1">
      <c r="S244" s="5" t="s">
        <v>44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6000</v>
      </c>
      <c r="AE244" s="7">
        <v>0</v>
      </c>
      <c r="AF244" s="7">
        <v>6000</v>
      </c>
      <c r="AG244" s="7">
        <v>6000</v>
      </c>
      <c r="AH244" s="7">
        <v>0</v>
      </c>
      <c r="AI244" s="7">
        <v>0</v>
      </c>
    </row>
    <row r="245" spans="19:35" ht="13.5" thickBot="1">
      <c r="S245" s="5" t="s">
        <v>45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6000</v>
      </c>
      <c r="AE245" s="7">
        <v>0</v>
      </c>
      <c r="AF245" s="7">
        <v>6000</v>
      </c>
      <c r="AG245" s="7">
        <v>6000</v>
      </c>
      <c r="AH245" s="7">
        <v>0</v>
      </c>
      <c r="AI245" s="7">
        <v>0</v>
      </c>
    </row>
    <row r="246" spans="19:35" ht="13.5" thickBot="1">
      <c r="S246" s="5" t="s">
        <v>46</v>
      </c>
      <c r="T246" s="7">
        <v>0</v>
      </c>
      <c r="U246" s="7">
        <v>0</v>
      </c>
      <c r="V246" s="7">
        <v>0</v>
      </c>
      <c r="W246" s="7">
        <v>0</v>
      </c>
      <c r="X246" s="7">
        <v>5000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5000</v>
      </c>
      <c r="AG246" s="7">
        <v>5000</v>
      </c>
      <c r="AH246" s="7">
        <v>0</v>
      </c>
      <c r="AI246" s="7">
        <v>0</v>
      </c>
    </row>
    <row r="247" spans="19:35" ht="13.5" thickBot="1">
      <c r="S247" s="5" t="s">
        <v>47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6000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6000</v>
      </c>
      <c r="AG247" s="7">
        <v>6000</v>
      </c>
      <c r="AH247" s="7">
        <v>0</v>
      </c>
      <c r="AI247" s="7">
        <v>0</v>
      </c>
    </row>
    <row r="248" spans="19:35" ht="13.5" thickBot="1">
      <c r="S248" s="5" t="s">
        <v>48</v>
      </c>
      <c r="T248" s="7">
        <v>3000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3000</v>
      </c>
      <c r="AG248" s="7">
        <v>3000</v>
      </c>
      <c r="AH248" s="7">
        <v>0</v>
      </c>
      <c r="AI248" s="7">
        <v>0</v>
      </c>
    </row>
    <row r="249" spans="19:35" ht="13.5" thickBot="1">
      <c r="S249" s="5" t="s">
        <v>49</v>
      </c>
      <c r="T249" s="7">
        <v>3000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3000</v>
      </c>
      <c r="AG249" s="7">
        <v>3000</v>
      </c>
      <c r="AH249" s="7">
        <v>0</v>
      </c>
      <c r="AI249" s="7">
        <v>0</v>
      </c>
    </row>
    <row r="250" spans="19:35" ht="13.5" thickBot="1">
      <c r="S250" s="5" t="s">
        <v>50</v>
      </c>
      <c r="T250" s="7">
        <v>5000</v>
      </c>
      <c r="U250" s="7">
        <v>2000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7000</v>
      </c>
      <c r="AG250" s="7">
        <v>7000</v>
      </c>
      <c r="AH250" s="7">
        <v>0</v>
      </c>
      <c r="AI250" s="7">
        <v>0</v>
      </c>
    </row>
    <row r="251" spans="19:35" ht="13.5" thickBot="1">
      <c r="S251" s="5" t="s">
        <v>51</v>
      </c>
      <c r="T251" s="7">
        <v>0</v>
      </c>
      <c r="U251" s="7">
        <v>0</v>
      </c>
      <c r="V251" s="7">
        <v>0</v>
      </c>
      <c r="W251" s="7">
        <v>0</v>
      </c>
      <c r="X251" s="7">
        <v>1000</v>
      </c>
      <c r="Y251" s="7">
        <v>0</v>
      </c>
      <c r="Z251" s="7">
        <v>0</v>
      </c>
      <c r="AA251" s="7">
        <v>0</v>
      </c>
      <c r="AB251" s="7">
        <v>2000</v>
      </c>
      <c r="AC251" s="7">
        <v>0</v>
      </c>
      <c r="AD251" s="7">
        <v>0</v>
      </c>
      <c r="AE251" s="7">
        <v>0</v>
      </c>
      <c r="AF251" s="7">
        <v>3000</v>
      </c>
      <c r="AG251" s="7">
        <v>3000</v>
      </c>
      <c r="AH251" s="7">
        <v>0</v>
      </c>
      <c r="AI251" s="7">
        <v>0</v>
      </c>
    </row>
    <row r="252" spans="19:35" ht="13.5" thickBot="1">
      <c r="S252" s="5" t="s">
        <v>52</v>
      </c>
      <c r="T252" s="7">
        <v>0</v>
      </c>
      <c r="U252" s="7">
        <v>1000</v>
      </c>
      <c r="V252" s="7">
        <v>7000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8000</v>
      </c>
      <c r="AG252" s="7">
        <v>8000</v>
      </c>
      <c r="AH252" s="7">
        <v>0</v>
      </c>
      <c r="AI252" s="7">
        <v>0</v>
      </c>
    </row>
    <row r="253" spans="19:35" ht="13.5" thickBot="1">
      <c r="S253" s="5" t="s">
        <v>53</v>
      </c>
      <c r="T253" s="7">
        <v>3000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3000</v>
      </c>
      <c r="AG253" s="7">
        <v>3000</v>
      </c>
      <c r="AH253" s="7">
        <v>0</v>
      </c>
      <c r="AI253" s="7">
        <v>0</v>
      </c>
    </row>
    <row r="254" spans="19:35" ht="13.5" thickBot="1">
      <c r="S254" s="5" t="s">
        <v>54</v>
      </c>
      <c r="T254" s="7">
        <v>0</v>
      </c>
      <c r="U254" s="7">
        <v>7000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7000</v>
      </c>
      <c r="AG254" s="7">
        <v>7000</v>
      </c>
      <c r="AH254" s="7">
        <v>0</v>
      </c>
      <c r="AI254" s="7">
        <v>0</v>
      </c>
    </row>
    <row r="255" spans="19:35" ht="13.5" thickBot="1">
      <c r="S255" s="5" t="s">
        <v>55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1000</v>
      </c>
      <c r="AF255" s="7">
        <v>1000</v>
      </c>
      <c r="AG255" s="7">
        <v>1000</v>
      </c>
      <c r="AH255" s="7">
        <v>0</v>
      </c>
      <c r="AI255" s="7">
        <v>0</v>
      </c>
    </row>
    <row r="256" spans="19:35" ht="13.5" thickBot="1">
      <c r="S256" s="5" t="s">
        <v>56</v>
      </c>
      <c r="T256" s="7">
        <v>3000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3000</v>
      </c>
      <c r="AG256" s="7">
        <v>3000</v>
      </c>
      <c r="AH256" s="7">
        <v>0</v>
      </c>
      <c r="AI256" s="7">
        <v>0</v>
      </c>
    </row>
    <row r="257" spans="19:35" ht="13.5" thickBot="1">
      <c r="S257" s="5" t="s">
        <v>57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7000</v>
      </c>
      <c r="AC257" s="7">
        <v>0</v>
      </c>
      <c r="AD257" s="7">
        <v>0</v>
      </c>
      <c r="AE257" s="7">
        <v>0</v>
      </c>
      <c r="AF257" s="7">
        <v>7000</v>
      </c>
      <c r="AG257" s="7">
        <v>7000</v>
      </c>
      <c r="AH257" s="7">
        <v>0</v>
      </c>
      <c r="AI257" s="7">
        <v>0</v>
      </c>
    </row>
    <row r="258" spans="19:35" ht="13.5" thickBot="1">
      <c r="S258" s="5" t="s">
        <v>58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7000</v>
      </c>
      <c r="AC258" s="7">
        <v>0</v>
      </c>
      <c r="AD258" s="7">
        <v>0</v>
      </c>
      <c r="AE258" s="7">
        <v>0</v>
      </c>
      <c r="AF258" s="7">
        <v>7000</v>
      </c>
      <c r="AG258" s="7">
        <v>7000</v>
      </c>
      <c r="AH258" s="7">
        <v>0</v>
      </c>
      <c r="AI258" s="7">
        <v>0</v>
      </c>
    </row>
    <row r="259" spans="19:35" ht="13.5" thickBot="1">
      <c r="S259" s="5" t="s">
        <v>59</v>
      </c>
      <c r="T259" s="7">
        <v>0</v>
      </c>
      <c r="U259" s="7">
        <v>0</v>
      </c>
      <c r="V259" s="7">
        <v>3000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3000</v>
      </c>
      <c r="AG259" s="7">
        <v>3000</v>
      </c>
      <c r="AH259" s="7">
        <v>0</v>
      </c>
      <c r="AI259" s="7">
        <v>0</v>
      </c>
    </row>
    <row r="260" spans="19:35" ht="13.5" thickBot="1">
      <c r="S260" s="5" t="s">
        <v>60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3000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3000</v>
      </c>
      <c r="AG260" s="7">
        <v>3000</v>
      </c>
      <c r="AH260" s="7">
        <v>0</v>
      </c>
      <c r="AI260" s="7">
        <v>0</v>
      </c>
    </row>
    <row r="261" spans="19:35" ht="13.5" thickBot="1">
      <c r="S261" s="5" t="s">
        <v>61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6000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6000</v>
      </c>
      <c r="AG261" s="7">
        <v>6000</v>
      </c>
      <c r="AH261" s="7">
        <v>0</v>
      </c>
      <c r="AI261" s="7">
        <v>0</v>
      </c>
    </row>
    <row r="262" spans="19:35" ht="13.5" thickBot="1">
      <c r="S262" s="5" t="s">
        <v>62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1000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4000</v>
      </c>
      <c r="AF262" s="7">
        <v>5000</v>
      </c>
      <c r="AG262" s="7">
        <v>5000</v>
      </c>
      <c r="AH262" s="7">
        <v>0</v>
      </c>
      <c r="AI262" s="7">
        <v>0</v>
      </c>
    </row>
    <row r="263" spans="19:35" ht="13.5" thickBot="1">
      <c r="S263" s="5" t="s">
        <v>63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6000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6000</v>
      </c>
      <c r="AG263" s="7">
        <v>6000</v>
      </c>
      <c r="AH263" s="7">
        <v>0</v>
      </c>
      <c r="AI263" s="7">
        <v>0</v>
      </c>
    </row>
    <row r="264" spans="19:35" ht="13.5" thickBot="1">
      <c r="S264" s="5" t="s">
        <v>64</v>
      </c>
      <c r="T264" s="7">
        <v>0</v>
      </c>
      <c r="U264" s="7">
        <v>0</v>
      </c>
      <c r="V264" s="7">
        <v>7000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7000</v>
      </c>
      <c r="AG264" s="7">
        <v>7000</v>
      </c>
      <c r="AH264" s="7">
        <v>0</v>
      </c>
      <c r="AI264" s="7">
        <v>0</v>
      </c>
    </row>
    <row r="265" spans="19:35" ht="13.5" thickBot="1">
      <c r="S265" s="5" t="s">
        <v>65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3000</v>
      </c>
      <c r="AE265" s="7">
        <v>0</v>
      </c>
      <c r="AF265" s="7">
        <v>3000</v>
      </c>
      <c r="AG265" s="7">
        <v>3000</v>
      </c>
      <c r="AH265" s="7">
        <v>0</v>
      </c>
      <c r="AI265" s="7">
        <v>0</v>
      </c>
    </row>
    <row r="266" spans="19:35" ht="13.5" thickBot="1">
      <c r="S266" s="5" t="s">
        <v>66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3000</v>
      </c>
      <c r="AE266" s="7">
        <v>0</v>
      </c>
      <c r="AF266" s="7">
        <v>3000</v>
      </c>
      <c r="AG266" s="7">
        <v>3000</v>
      </c>
      <c r="AH266" s="7">
        <v>0</v>
      </c>
      <c r="AI266" s="7">
        <v>0</v>
      </c>
    </row>
    <row r="267" spans="19:35" ht="13.5" thickBot="1">
      <c r="S267" s="5" t="s">
        <v>67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3000</v>
      </c>
      <c r="AE267" s="7">
        <v>0</v>
      </c>
      <c r="AF267" s="7">
        <v>3000</v>
      </c>
      <c r="AG267" s="7">
        <v>3000</v>
      </c>
      <c r="AH267" s="7">
        <v>0</v>
      </c>
      <c r="AI267" s="7">
        <v>0</v>
      </c>
    </row>
    <row r="268" spans="19:35" ht="13.5" thickBot="1">
      <c r="S268" s="5" t="s">
        <v>68</v>
      </c>
      <c r="T268" s="7">
        <v>3000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3000</v>
      </c>
      <c r="AG268" s="7">
        <v>3000</v>
      </c>
      <c r="AH268" s="7">
        <v>0</v>
      </c>
      <c r="AI268" s="7">
        <v>0</v>
      </c>
    </row>
    <row r="269" spans="19:35" ht="13.5" thickBot="1">
      <c r="S269" s="5" t="s">
        <v>69</v>
      </c>
      <c r="T269" s="7">
        <v>3000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3000</v>
      </c>
      <c r="AG269" s="7">
        <v>3000</v>
      </c>
      <c r="AH269" s="7">
        <v>0</v>
      </c>
      <c r="AI269" s="7">
        <v>0</v>
      </c>
    </row>
    <row r="270" spans="19:35" ht="13.5" thickBot="1">
      <c r="S270" s="5" t="s">
        <v>70</v>
      </c>
      <c r="T270" s="7">
        <v>0</v>
      </c>
      <c r="U270" s="7">
        <v>0</v>
      </c>
      <c r="V270" s="7">
        <v>0</v>
      </c>
      <c r="W270" s="7">
        <v>0</v>
      </c>
      <c r="X270" s="7">
        <v>1000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1000</v>
      </c>
      <c r="AG270" s="7">
        <v>1000</v>
      </c>
      <c r="AH270" s="7">
        <v>0</v>
      </c>
      <c r="AI270" s="7">
        <v>0</v>
      </c>
    </row>
    <row r="271" spans="19:35" ht="13.5" thickBot="1">
      <c r="S271" s="5" t="s">
        <v>71</v>
      </c>
      <c r="T271" s="7">
        <v>3000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3000</v>
      </c>
      <c r="AG271" s="7">
        <v>3000</v>
      </c>
      <c r="AH271" s="7">
        <v>0</v>
      </c>
      <c r="AI271" s="7">
        <v>0</v>
      </c>
    </row>
    <row r="272" spans="19:35" ht="13.5" thickBot="1">
      <c r="S272" s="5" t="s">
        <v>72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7000</v>
      </c>
      <c r="AC272" s="7">
        <v>0</v>
      </c>
      <c r="AD272" s="7">
        <v>0</v>
      </c>
      <c r="AE272" s="7">
        <v>0</v>
      </c>
      <c r="AF272" s="7">
        <v>7000</v>
      </c>
      <c r="AG272" s="7">
        <v>7000</v>
      </c>
      <c r="AH272" s="7">
        <v>0</v>
      </c>
      <c r="AI272" s="7">
        <v>0</v>
      </c>
    </row>
    <row r="273" spans="19:35" ht="13.5" thickBot="1">
      <c r="S273" s="5" t="s">
        <v>73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1000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1000</v>
      </c>
      <c r="AG273" s="7">
        <v>1000</v>
      </c>
      <c r="AH273" s="7">
        <v>0</v>
      </c>
      <c r="AI273" s="7">
        <v>0</v>
      </c>
    </row>
    <row r="274" spans="19:35" ht="13.5" thickBot="1">
      <c r="S274" s="5" t="s">
        <v>74</v>
      </c>
      <c r="T274" s="7">
        <v>0</v>
      </c>
      <c r="U274" s="7">
        <v>0</v>
      </c>
      <c r="V274" s="7">
        <v>0</v>
      </c>
      <c r="W274" s="7">
        <v>0</v>
      </c>
      <c r="X274" s="7">
        <v>3000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3000</v>
      </c>
      <c r="AG274" s="7">
        <v>3000</v>
      </c>
      <c r="AH274" s="7">
        <v>0</v>
      </c>
      <c r="AI274" s="7">
        <v>0</v>
      </c>
    </row>
    <row r="275" spans="19:35" ht="13.5" thickBot="1">
      <c r="S275" s="5" t="s">
        <v>75</v>
      </c>
      <c r="T275" s="7">
        <v>0</v>
      </c>
      <c r="U275" s="7">
        <v>0</v>
      </c>
      <c r="V275" s="7">
        <v>0</v>
      </c>
      <c r="W275" s="7">
        <v>0</v>
      </c>
      <c r="X275" s="7">
        <v>3000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3000</v>
      </c>
      <c r="AG275" s="7">
        <v>3000</v>
      </c>
      <c r="AH275" s="7">
        <v>0</v>
      </c>
      <c r="AI275" s="7">
        <v>0</v>
      </c>
    </row>
    <row r="276" spans="19:35" ht="13.5" thickBot="1">
      <c r="S276" s="5" t="s">
        <v>76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5000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5000</v>
      </c>
      <c r="AG276" s="7">
        <v>5000</v>
      </c>
      <c r="AH276" s="7">
        <v>0</v>
      </c>
      <c r="AI276" s="7">
        <v>0</v>
      </c>
    </row>
    <row r="277" spans="19:35" ht="13.5" thickBot="1">
      <c r="S277" s="5" t="s">
        <v>77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1000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1000</v>
      </c>
      <c r="AG277" s="7">
        <v>1000</v>
      </c>
      <c r="AH277" s="7">
        <v>0</v>
      </c>
      <c r="AI277" s="7">
        <v>0</v>
      </c>
    </row>
    <row r="278" spans="19:35" ht="13.5" thickBot="1">
      <c r="S278" s="5" t="s">
        <v>78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3000</v>
      </c>
      <c r="AC278" s="7">
        <v>0</v>
      </c>
      <c r="AD278" s="7">
        <v>0</v>
      </c>
      <c r="AE278" s="7">
        <v>0</v>
      </c>
      <c r="AF278" s="7">
        <v>3000</v>
      </c>
      <c r="AG278" s="7">
        <v>3000</v>
      </c>
      <c r="AH278" s="7">
        <v>0</v>
      </c>
      <c r="AI278" s="7">
        <v>0</v>
      </c>
    </row>
    <row r="279" spans="19:35" ht="13.5" thickBot="1">
      <c r="S279" s="5" t="s">
        <v>79</v>
      </c>
      <c r="T279" s="7">
        <v>0</v>
      </c>
      <c r="U279" s="7">
        <v>0</v>
      </c>
      <c r="V279" s="7">
        <v>0</v>
      </c>
      <c r="W279" s="7">
        <v>0</v>
      </c>
      <c r="X279" s="7">
        <v>1000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1000</v>
      </c>
      <c r="AG279" s="7">
        <v>1000</v>
      </c>
      <c r="AH279" s="7">
        <v>0</v>
      </c>
      <c r="AI279" s="7">
        <v>0</v>
      </c>
    </row>
    <row r="280" spans="19:35" ht="13.5" thickBot="1">
      <c r="S280" s="5" t="s">
        <v>80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3000</v>
      </c>
      <c r="AE280" s="7">
        <v>0</v>
      </c>
      <c r="AF280" s="7">
        <v>3000</v>
      </c>
      <c r="AG280" s="7">
        <v>3000</v>
      </c>
      <c r="AH280" s="7">
        <v>0</v>
      </c>
      <c r="AI280" s="7">
        <v>0</v>
      </c>
    </row>
    <row r="281" spans="19:35" ht="13.5" thickBot="1">
      <c r="S281" s="5" t="s">
        <v>81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3000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3000</v>
      </c>
      <c r="AG281" s="7">
        <v>3000</v>
      </c>
      <c r="AH281" s="7">
        <v>0</v>
      </c>
      <c r="AI281" s="7">
        <v>0</v>
      </c>
    </row>
    <row r="282" spans="19:35" ht="13.5" thickBot="1">
      <c r="S282" s="5" t="s">
        <v>82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7000</v>
      </c>
      <c r="AC282" s="7">
        <v>0</v>
      </c>
      <c r="AD282" s="7">
        <v>0</v>
      </c>
      <c r="AE282" s="7">
        <v>0</v>
      </c>
      <c r="AF282" s="7">
        <v>7000</v>
      </c>
      <c r="AG282" s="7">
        <v>7000</v>
      </c>
      <c r="AH282" s="7">
        <v>0</v>
      </c>
      <c r="AI282" s="7">
        <v>0</v>
      </c>
    </row>
    <row r="283" spans="19:35" ht="13.5" thickBot="1">
      <c r="S283" s="5" t="s">
        <v>83</v>
      </c>
      <c r="T283" s="7">
        <v>0</v>
      </c>
      <c r="U283" s="7">
        <v>1000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1000</v>
      </c>
      <c r="AG283" s="7">
        <v>1000</v>
      </c>
      <c r="AH283" s="7">
        <v>0</v>
      </c>
      <c r="AI283" s="7">
        <v>0</v>
      </c>
    </row>
    <row r="284" spans="19:35" ht="13.5" thickBot="1">
      <c r="S284" s="5" t="s">
        <v>84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1000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1000</v>
      </c>
      <c r="AG284" s="7">
        <v>1000</v>
      </c>
      <c r="AH284" s="7">
        <v>0</v>
      </c>
      <c r="AI284" s="7">
        <v>0</v>
      </c>
    </row>
    <row r="285" spans="19:35" ht="13.5" thickBot="1">
      <c r="S285" s="5" t="s">
        <v>85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5000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5000</v>
      </c>
      <c r="AG285" s="7">
        <v>5000</v>
      </c>
      <c r="AH285" s="7">
        <v>0</v>
      </c>
      <c r="AI285" s="7">
        <v>0</v>
      </c>
    </row>
    <row r="286" spans="19:35" ht="13.5" thickBot="1">
      <c r="S286" s="5" t="s">
        <v>86</v>
      </c>
      <c r="T286" s="7">
        <v>0</v>
      </c>
      <c r="U286" s="7">
        <v>7000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7000</v>
      </c>
      <c r="AG286" s="7">
        <v>7000</v>
      </c>
      <c r="AH286" s="7">
        <v>0</v>
      </c>
      <c r="AI286" s="7">
        <v>0</v>
      </c>
    </row>
    <row r="287" spans="19:35" ht="13.5" thickBot="1">
      <c r="S287" s="5" t="s">
        <v>87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6000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6000</v>
      </c>
      <c r="AG287" s="7">
        <v>6000</v>
      </c>
      <c r="AH287" s="7">
        <v>0</v>
      </c>
      <c r="AI287" s="7">
        <v>0</v>
      </c>
    </row>
    <row r="288" spans="19:35" ht="13.5" thickBot="1">
      <c r="S288" s="5" t="s">
        <v>88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7000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7000</v>
      </c>
      <c r="AG288" s="7">
        <v>7000</v>
      </c>
      <c r="AH288" s="7">
        <v>0</v>
      </c>
      <c r="AI288" s="7">
        <v>0</v>
      </c>
    </row>
    <row r="289" spans="19:35" ht="13.5" thickBot="1">
      <c r="S289" s="5" t="s">
        <v>89</v>
      </c>
      <c r="T289" s="7">
        <v>0</v>
      </c>
      <c r="U289" s="7">
        <v>0</v>
      </c>
      <c r="V289" s="7">
        <v>0</v>
      </c>
      <c r="W289" s="7">
        <v>0</v>
      </c>
      <c r="X289" s="7">
        <v>1000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1000</v>
      </c>
      <c r="AG289" s="7">
        <v>1000</v>
      </c>
      <c r="AH289" s="7">
        <v>0</v>
      </c>
      <c r="AI289" s="7">
        <v>0</v>
      </c>
    </row>
    <row r="290" spans="19:35" ht="13.5" thickBot="1">
      <c r="S290" s="5" t="s">
        <v>90</v>
      </c>
      <c r="T290" s="7">
        <v>7000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7000</v>
      </c>
      <c r="AG290" s="7">
        <v>7000</v>
      </c>
      <c r="AH290" s="7">
        <v>0</v>
      </c>
      <c r="AI290" s="7">
        <v>0</v>
      </c>
    </row>
    <row r="291" spans="19:35" ht="13.5" thickBot="1">
      <c r="S291" s="5" t="s">
        <v>91</v>
      </c>
      <c r="T291" s="7">
        <v>0</v>
      </c>
      <c r="U291" s="7">
        <v>4000</v>
      </c>
      <c r="V291" s="7">
        <v>0</v>
      </c>
      <c r="W291" s="7">
        <v>0</v>
      </c>
      <c r="X291" s="7">
        <v>0</v>
      </c>
      <c r="Y291" s="7">
        <v>0</v>
      </c>
      <c r="Z291" s="7">
        <v>3000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7000</v>
      </c>
      <c r="AG291" s="7">
        <v>7000</v>
      </c>
      <c r="AH291" s="7">
        <v>0</v>
      </c>
      <c r="AI291" s="7">
        <v>0</v>
      </c>
    </row>
    <row r="292" spans="19:35" ht="13.5" thickBot="1">
      <c r="S292" s="5" t="s">
        <v>92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1000</v>
      </c>
      <c r="AE292" s="7">
        <v>0</v>
      </c>
      <c r="AF292" s="7">
        <v>1000</v>
      </c>
      <c r="AG292" s="7">
        <v>1000</v>
      </c>
      <c r="AH292" s="7">
        <v>0</v>
      </c>
      <c r="AI292" s="7">
        <v>0</v>
      </c>
    </row>
    <row r="293" spans="19:35" ht="13.5" thickBot="1">
      <c r="S293" s="5" t="s">
        <v>93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1000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4000</v>
      </c>
      <c r="AF293" s="7">
        <v>5000</v>
      </c>
      <c r="AG293" s="7">
        <v>5000</v>
      </c>
      <c r="AH293" s="7">
        <v>0</v>
      </c>
      <c r="AI293" s="7">
        <v>0</v>
      </c>
    </row>
    <row r="294" spans="19:35" ht="13.5" thickBot="1">
      <c r="S294" s="5" t="s">
        <v>94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3000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3000</v>
      </c>
      <c r="AG294" s="7">
        <v>3000</v>
      </c>
      <c r="AH294" s="7">
        <v>0</v>
      </c>
      <c r="AI294" s="7">
        <v>0</v>
      </c>
    </row>
    <row r="295" spans="19:35" ht="13.5" thickBot="1">
      <c r="S295" s="5" t="s">
        <v>95</v>
      </c>
      <c r="T295" s="7">
        <v>0</v>
      </c>
      <c r="U295" s="7">
        <v>7000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7000</v>
      </c>
      <c r="AG295" s="7">
        <v>7000</v>
      </c>
      <c r="AH295" s="7">
        <v>0</v>
      </c>
      <c r="AI295" s="7">
        <v>0</v>
      </c>
    </row>
    <row r="296" spans="19:35" ht="13.5" thickBot="1">
      <c r="S296" s="5" t="s">
        <v>96</v>
      </c>
      <c r="T296" s="7">
        <v>0</v>
      </c>
      <c r="U296" s="7">
        <v>0</v>
      </c>
      <c r="V296" s="7">
        <v>0</v>
      </c>
      <c r="W296" s="7">
        <v>0</v>
      </c>
      <c r="X296" s="7">
        <v>1000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1000</v>
      </c>
      <c r="AG296" s="7">
        <v>1000</v>
      </c>
      <c r="AH296" s="7">
        <v>0</v>
      </c>
      <c r="AI296" s="7">
        <v>0</v>
      </c>
    </row>
    <row r="297" spans="19:35" ht="13.5" thickBot="1">
      <c r="S297" s="5" t="s">
        <v>97</v>
      </c>
      <c r="T297" s="7">
        <v>7000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7000</v>
      </c>
      <c r="AG297" s="7">
        <v>7000</v>
      </c>
      <c r="AH297" s="7">
        <v>0</v>
      </c>
      <c r="AI297" s="7">
        <v>0</v>
      </c>
    </row>
    <row r="298" spans="19:35" ht="13.5" thickBot="1">
      <c r="S298" s="5" t="s">
        <v>98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7000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7000</v>
      </c>
      <c r="AG298" s="7">
        <v>7000</v>
      </c>
      <c r="AH298" s="7">
        <v>0</v>
      </c>
      <c r="AI298" s="7">
        <v>0</v>
      </c>
    </row>
    <row r="299" spans="19:35" ht="13.5" thickBot="1">
      <c r="S299" s="5" t="s">
        <v>99</v>
      </c>
      <c r="T299" s="7">
        <v>3000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3000</v>
      </c>
      <c r="AG299" s="7">
        <v>3000</v>
      </c>
      <c r="AH299" s="7">
        <v>0</v>
      </c>
      <c r="AI299" s="7">
        <v>0</v>
      </c>
    </row>
    <row r="300" spans="19:35" ht="13.5" thickBot="1">
      <c r="S300" s="5" t="s">
        <v>100</v>
      </c>
      <c r="T300" s="7">
        <v>0</v>
      </c>
      <c r="U300" s="7">
        <v>4000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4000</v>
      </c>
      <c r="AG300" s="7">
        <v>4000</v>
      </c>
      <c r="AH300" s="7">
        <v>0</v>
      </c>
      <c r="AI300" s="7">
        <v>0</v>
      </c>
    </row>
    <row r="301" spans="19:35" ht="13.5" thickBot="1">
      <c r="S301" s="5" t="s">
        <v>101</v>
      </c>
      <c r="T301" s="7">
        <v>0</v>
      </c>
      <c r="U301" s="7">
        <v>0</v>
      </c>
      <c r="V301" s="7">
        <v>3000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3000</v>
      </c>
      <c r="AG301" s="7">
        <v>3000</v>
      </c>
      <c r="AH301" s="7">
        <v>0</v>
      </c>
      <c r="AI301" s="7">
        <v>0</v>
      </c>
    </row>
    <row r="302" spans="19:35" ht="13.5" thickBot="1">
      <c r="S302" s="5" t="s">
        <v>102</v>
      </c>
      <c r="T302" s="7">
        <v>0</v>
      </c>
      <c r="U302" s="7">
        <v>0</v>
      </c>
      <c r="V302" s="7">
        <v>0</v>
      </c>
      <c r="W302" s="7">
        <v>0</v>
      </c>
      <c r="X302" s="7">
        <v>1000</v>
      </c>
      <c r="Y302" s="7">
        <v>0</v>
      </c>
      <c r="Z302" s="7">
        <v>5000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6000</v>
      </c>
      <c r="AG302" s="7">
        <v>6000</v>
      </c>
      <c r="AH302" s="7">
        <v>0</v>
      </c>
      <c r="AI302" s="7">
        <v>0</v>
      </c>
    </row>
    <row r="303" spans="19:35" ht="13.5" thickBot="1">
      <c r="S303" s="5" t="s">
        <v>103</v>
      </c>
      <c r="T303" s="7">
        <v>0</v>
      </c>
      <c r="U303" s="7">
        <v>0</v>
      </c>
      <c r="V303" s="7">
        <v>0</v>
      </c>
      <c r="W303" s="7">
        <v>0</v>
      </c>
      <c r="X303" s="7">
        <v>1000</v>
      </c>
      <c r="Y303" s="7">
        <v>0</v>
      </c>
      <c r="Z303" s="7">
        <v>5000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6000</v>
      </c>
      <c r="AG303" s="7">
        <v>6000</v>
      </c>
      <c r="AH303" s="7">
        <v>0</v>
      </c>
      <c r="AI303" s="7">
        <v>0</v>
      </c>
    </row>
    <row r="304" spans="19:35" ht="13.5" thickBot="1">
      <c r="S304" s="5" t="s">
        <v>104</v>
      </c>
      <c r="T304" s="7">
        <v>0</v>
      </c>
      <c r="U304" s="7">
        <v>0</v>
      </c>
      <c r="V304" s="7">
        <v>0</v>
      </c>
      <c r="W304" s="7">
        <v>0</v>
      </c>
      <c r="X304" s="7">
        <v>1000</v>
      </c>
      <c r="Y304" s="7">
        <v>0</v>
      </c>
      <c r="Z304" s="7">
        <v>5000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6000</v>
      </c>
      <c r="AG304" s="7">
        <v>6000</v>
      </c>
      <c r="AH304" s="7">
        <v>0</v>
      </c>
      <c r="AI304" s="7">
        <v>0</v>
      </c>
    </row>
    <row r="305" spans="19:35" ht="13.5" thickBot="1">
      <c r="S305" s="5" t="s">
        <v>105</v>
      </c>
      <c r="T305" s="7">
        <v>0</v>
      </c>
      <c r="U305" s="7">
        <v>0</v>
      </c>
      <c r="V305" s="7">
        <v>0</v>
      </c>
      <c r="W305" s="7">
        <v>0</v>
      </c>
      <c r="X305" s="7">
        <v>1000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1000</v>
      </c>
      <c r="AG305" s="7">
        <v>1000</v>
      </c>
      <c r="AH305" s="7">
        <v>0</v>
      </c>
      <c r="AI305" s="7">
        <v>0</v>
      </c>
    </row>
    <row r="306" spans="19:35" ht="13.5" thickBot="1">
      <c r="S306" s="5" t="s">
        <v>106</v>
      </c>
      <c r="T306" s="7">
        <v>0</v>
      </c>
      <c r="U306" s="7">
        <v>0</v>
      </c>
      <c r="V306" s="7">
        <v>3000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3000</v>
      </c>
      <c r="AG306" s="7">
        <v>3000</v>
      </c>
      <c r="AH306" s="7">
        <v>0</v>
      </c>
      <c r="AI306" s="7">
        <v>0</v>
      </c>
    </row>
    <row r="307" spans="19:35" ht="13.5" thickBot="1">
      <c r="S307" s="5" t="s">
        <v>107</v>
      </c>
      <c r="T307" s="7">
        <v>1000</v>
      </c>
      <c r="U307" s="7">
        <v>0</v>
      </c>
      <c r="V307" s="7">
        <v>3000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3000</v>
      </c>
      <c r="AC307" s="7">
        <v>0</v>
      </c>
      <c r="AD307" s="7">
        <v>0</v>
      </c>
      <c r="AE307" s="7">
        <v>0</v>
      </c>
      <c r="AF307" s="7">
        <v>7000</v>
      </c>
      <c r="AG307" s="7">
        <v>7000</v>
      </c>
      <c r="AH307" s="7">
        <v>0</v>
      </c>
      <c r="AI307" s="7">
        <v>0</v>
      </c>
    </row>
    <row r="308" spans="19:35" ht="13.5" thickBot="1">
      <c r="S308" s="5" t="s">
        <v>108</v>
      </c>
      <c r="T308" s="7">
        <v>0</v>
      </c>
      <c r="U308" s="7">
        <v>0</v>
      </c>
      <c r="V308" s="7">
        <v>0</v>
      </c>
      <c r="W308" s="7">
        <v>0</v>
      </c>
      <c r="X308" s="7">
        <v>1000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5000</v>
      </c>
      <c r="AF308" s="7">
        <v>6000</v>
      </c>
      <c r="AG308" s="7">
        <v>6000</v>
      </c>
      <c r="AH308" s="7">
        <v>0</v>
      </c>
      <c r="AI308" s="7">
        <v>0</v>
      </c>
    </row>
    <row r="309" spans="19:35" ht="13.5" thickBot="1">
      <c r="S309" s="5" t="s">
        <v>109</v>
      </c>
      <c r="T309" s="7">
        <v>0</v>
      </c>
      <c r="U309" s="7">
        <v>0</v>
      </c>
      <c r="V309" s="7">
        <v>0</v>
      </c>
      <c r="W309" s="7">
        <v>0</v>
      </c>
      <c r="X309" s="7">
        <v>1000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5000</v>
      </c>
      <c r="AF309" s="7">
        <v>6000</v>
      </c>
      <c r="AG309" s="7">
        <v>6000</v>
      </c>
      <c r="AH309" s="7">
        <v>0</v>
      </c>
      <c r="AI309" s="7">
        <v>0</v>
      </c>
    </row>
    <row r="310" spans="19:35" ht="13.5" thickBot="1">
      <c r="S310" s="5" t="s">
        <v>110</v>
      </c>
      <c r="T310" s="7">
        <v>0</v>
      </c>
      <c r="U310" s="7">
        <v>0</v>
      </c>
      <c r="V310" s="7">
        <v>0</v>
      </c>
      <c r="W310" s="7">
        <v>0</v>
      </c>
      <c r="X310" s="7">
        <v>1000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5000</v>
      </c>
      <c r="AF310" s="7">
        <v>6000</v>
      </c>
      <c r="AG310" s="7">
        <v>6000</v>
      </c>
      <c r="AH310" s="7">
        <v>0</v>
      </c>
      <c r="AI310" s="7">
        <v>0</v>
      </c>
    </row>
    <row r="311" spans="19:35" ht="13.5" thickBot="1">
      <c r="S311" s="5" t="s">
        <v>111</v>
      </c>
      <c r="T311" s="7">
        <v>0</v>
      </c>
      <c r="U311" s="7">
        <v>1000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1000</v>
      </c>
      <c r="AG311" s="7">
        <v>1000</v>
      </c>
      <c r="AH311" s="7">
        <v>0</v>
      </c>
      <c r="AI311" s="7">
        <v>0</v>
      </c>
    </row>
    <row r="312" spans="19:35" ht="13.5" thickBot="1">
      <c r="S312" s="5" t="s">
        <v>112</v>
      </c>
      <c r="T312" s="7">
        <v>3000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3000</v>
      </c>
      <c r="AG312" s="7">
        <v>3000</v>
      </c>
      <c r="AH312" s="7">
        <v>0</v>
      </c>
      <c r="AI312" s="7">
        <v>0</v>
      </c>
    </row>
    <row r="313" spans="19:35" ht="13.5" thickBot="1">
      <c r="S313" s="5" t="s">
        <v>113</v>
      </c>
      <c r="T313" s="7">
        <v>3000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3000</v>
      </c>
      <c r="AG313" s="7">
        <v>3000</v>
      </c>
      <c r="AH313" s="7">
        <v>0</v>
      </c>
      <c r="AI313" s="7">
        <v>0</v>
      </c>
    </row>
    <row r="314" spans="19:35" ht="13.5" thickBot="1">
      <c r="S314" s="5" t="s">
        <v>114</v>
      </c>
      <c r="T314" s="7">
        <v>0</v>
      </c>
      <c r="U314" s="7">
        <v>0</v>
      </c>
      <c r="V314" s="7">
        <v>3000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3000</v>
      </c>
      <c r="AG314" s="7">
        <v>3000</v>
      </c>
      <c r="AH314" s="7">
        <v>0</v>
      </c>
      <c r="AI314" s="7">
        <v>0</v>
      </c>
    </row>
    <row r="315" spans="19:35" ht="13.5" thickBot="1">
      <c r="S315" s="5" t="s">
        <v>115</v>
      </c>
      <c r="T315" s="7">
        <v>0</v>
      </c>
      <c r="U315" s="7">
        <v>0</v>
      </c>
      <c r="V315" s="7">
        <v>0</v>
      </c>
      <c r="W315" s="7">
        <v>0</v>
      </c>
      <c r="X315" s="7">
        <v>1000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2000</v>
      </c>
      <c r="AF315" s="7">
        <v>3000</v>
      </c>
      <c r="AG315" s="7">
        <v>3000</v>
      </c>
      <c r="AH315" s="7">
        <v>0</v>
      </c>
      <c r="AI315" s="7">
        <v>0</v>
      </c>
    </row>
    <row r="316" ht="13.5" thickBot="1">
      <c r="S316" s="2"/>
    </row>
    <row r="317" spans="19:20" ht="13.5" thickBot="1">
      <c r="S317" s="8" t="s">
        <v>181</v>
      </c>
      <c r="T317" s="9">
        <v>17000</v>
      </c>
    </row>
    <row r="318" spans="19:20" ht="21.75" thickBot="1">
      <c r="S318" s="8" t="s">
        <v>190</v>
      </c>
      <c r="T318" s="9">
        <v>0</v>
      </c>
    </row>
    <row r="319" spans="19:20" ht="21.75" thickBot="1">
      <c r="S319" s="8" t="s">
        <v>182</v>
      </c>
      <c r="T319" s="9">
        <v>402000</v>
      </c>
    </row>
    <row r="320" spans="19:20" ht="21.75" thickBot="1">
      <c r="S320" s="8" t="s">
        <v>183</v>
      </c>
      <c r="T320" s="9">
        <v>402000</v>
      </c>
    </row>
    <row r="321" spans="19:20" ht="32.25" thickBot="1">
      <c r="S321" s="8" t="s">
        <v>184</v>
      </c>
      <c r="T321" s="9">
        <v>0</v>
      </c>
    </row>
    <row r="322" spans="19:20" ht="32.25" thickBot="1">
      <c r="S322" s="8" t="s">
        <v>185</v>
      </c>
      <c r="T322" s="9"/>
    </row>
    <row r="323" spans="19:20" ht="32.25" thickBot="1">
      <c r="S323" s="8" t="s">
        <v>186</v>
      </c>
      <c r="T323" s="9"/>
    </row>
    <row r="324" spans="19:20" ht="21.75" thickBot="1">
      <c r="S324" s="8" t="s">
        <v>187</v>
      </c>
      <c r="T324" s="9">
        <v>0</v>
      </c>
    </row>
    <row r="325" ht="12.75">
      <c r="S325" s="2"/>
    </row>
    <row r="326" ht="12.75">
      <c r="S326" s="2"/>
    </row>
    <row r="327" ht="12.75">
      <c r="S327" s="10" t="s">
        <v>267</v>
      </c>
    </row>
    <row r="328" ht="12.75">
      <c r="S328" s="10" t="s">
        <v>504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3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 t="s">
        <v>638</v>
      </c>
      <c r="B1" t="str">
        <f>info!B4</f>
        <v>székhely</v>
      </c>
      <c r="C1" t="str">
        <f>info!C4</f>
        <v>telephely</v>
      </c>
      <c r="D1" t="str">
        <f>info!D4</f>
        <v>levelezési cím</v>
      </c>
      <c r="E1" t="str">
        <f>info!E4</f>
        <v>iratok őrzésének helye</v>
      </c>
      <c r="F1" t="str">
        <f>info!F4</f>
        <v>tevékenység végzésének formája</v>
      </c>
      <c r="G1" t="str">
        <f>info!G4</f>
        <v>fő_tevékenység</v>
      </c>
      <c r="H1" t="str">
        <f>info!H4</f>
        <v>egyéb_tevékenység(i)</v>
      </c>
      <c r="I1" t="str">
        <f>info!I4</f>
        <v>munkavégzés jellege</v>
      </c>
      <c r="J1" t="str">
        <f>info!J4</f>
        <v>átalányadózás</v>
      </c>
      <c r="K1" t="str">
        <f>info!K4</f>
        <v>tételes átalányadózás</v>
      </c>
      <c r="L1" t="str">
        <f>info!L4</f>
        <v>meghatalmazott</v>
      </c>
      <c r="M1" t="str">
        <f>info!M4</f>
        <v>törvényes képviselő</v>
      </c>
      <c r="N1" t="str">
        <f>info!N4</f>
        <v>özvegy</v>
      </c>
      <c r="O1" t="s">
        <v>655</v>
      </c>
      <c r="Q1" t="str">
        <f>M1</f>
        <v>törvényes képviselő</v>
      </c>
    </row>
    <row r="2" spans="1:17" ht="12.75">
      <c r="A2">
        <v>19286</v>
      </c>
      <c r="B2">
        <v>22</v>
      </c>
      <c r="C2">
        <v>50</v>
      </c>
      <c r="D2">
        <v>1</v>
      </c>
      <c r="E2">
        <v>3</v>
      </c>
      <c r="F2">
        <v>3</v>
      </c>
      <c r="G2">
        <v>33</v>
      </c>
      <c r="H2">
        <v>15</v>
      </c>
      <c r="I2">
        <v>3</v>
      </c>
      <c r="J2">
        <v>10</v>
      </c>
      <c r="K2">
        <v>1</v>
      </c>
      <c r="L2">
        <v>7</v>
      </c>
      <c r="N2">
        <v>48</v>
      </c>
      <c r="O2">
        <f>Q2*1000</f>
        <v>18000</v>
      </c>
      <c r="Q2">
        <v>18</v>
      </c>
    </row>
    <row r="3" spans="1:19" ht="12.75">
      <c r="A3">
        <v>20373</v>
      </c>
      <c r="B3">
        <v>50</v>
      </c>
      <c r="C3">
        <v>30</v>
      </c>
      <c r="D3">
        <v>6</v>
      </c>
      <c r="E3">
        <v>1</v>
      </c>
      <c r="F3">
        <v>13</v>
      </c>
      <c r="G3">
        <v>2</v>
      </c>
      <c r="H3">
        <v>22</v>
      </c>
      <c r="I3">
        <v>3</v>
      </c>
      <c r="J3">
        <v>34</v>
      </c>
      <c r="K3">
        <v>1</v>
      </c>
      <c r="L3">
        <v>1</v>
      </c>
      <c r="N3">
        <v>14</v>
      </c>
      <c r="O3">
        <f aca="true" t="shared" si="0" ref="O3:O66">Q3*1000</f>
        <v>7000</v>
      </c>
      <c r="Q3">
        <v>7</v>
      </c>
      <c r="S3" s="2"/>
    </row>
    <row r="4" spans="1:19" ht="12.75">
      <c r="A4">
        <v>20398</v>
      </c>
      <c r="B4">
        <v>50</v>
      </c>
      <c r="C4">
        <v>30</v>
      </c>
      <c r="D4">
        <v>6</v>
      </c>
      <c r="E4">
        <v>1</v>
      </c>
      <c r="F4">
        <v>13</v>
      </c>
      <c r="G4">
        <v>2</v>
      </c>
      <c r="H4">
        <v>22</v>
      </c>
      <c r="I4">
        <v>3</v>
      </c>
      <c r="J4">
        <v>34</v>
      </c>
      <c r="K4">
        <v>1</v>
      </c>
      <c r="L4">
        <v>1</v>
      </c>
      <c r="N4">
        <v>14</v>
      </c>
      <c r="O4">
        <f t="shared" si="0"/>
        <v>7000</v>
      </c>
      <c r="Q4">
        <v>7</v>
      </c>
      <c r="S4" s="2"/>
    </row>
    <row r="5" spans="1:30" ht="32.25">
      <c r="A5">
        <v>36632</v>
      </c>
      <c r="B5">
        <v>22</v>
      </c>
      <c r="C5">
        <v>50</v>
      </c>
      <c r="D5">
        <v>1</v>
      </c>
      <c r="E5">
        <v>3</v>
      </c>
      <c r="F5">
        <v>3</v>
      </c>
      <c r="G5">
        <v>33</v>
      </c>
      <c r="H5">
        <v>15</v>
      </c>
      <c r="I5">
        <v>3</v>
      </c>
      <c r="J5">
        <v>10</v>
      </c>
      <c r="K5">
        <v>1</v>
      </c>
      <c r="L5">
        <v>7</v>
      </c>
      <c r="N5">
        <v>48</v>
      </c>
      <c r="O5">
        <f t="shared" si="0"/>
        <v>18000</v>
      </c>
      <c r="Q5">
        <v>18</v>
      </c>
      <c r="S5" s="3" t="s">
        <v>0</v>
      </c>
      <c r="T5" s="4" t="s">
        <v>1</v>
      </c>
      <c r="U5" s="3" t="s">
        <v>2</v>
      </c>
      <c r="V5" s="4">
        <v>94</v>
      </c>
      <c r="W5" s="3" t="s">
        <v>3</v>
      </c>
      <c r="X5" s="4">
        <v>12</v>
      </c>
      <c r="Y5" s="3" t="s">
        <v>4</v>
      </c>
      <c r="Z5" s="4">
        <v>57</v>
      </c>
      <c r="AA5" s="3" t="s">
        <v>5</v>
      </c>
      <c r="AB5" s="4">
        <v>0</v>
      </c>
      <c r="AC5" s="3" t="s">
        <v>6</v>
      </c>
      <c r="AD5" s="4" t="s">
        <v>7</v>
      </c>
    </row>
    <row r="6" spans="1:17" ht="13.5" thickBot="1">
      <c r="A6">
        <v>44355</v>
      </c>
      <c r="B6">
        <v>14</v>
      </c>
      <c r="C6">
        <v>8</v>
      </c>
      <c r="D6">
        <v>2</v>
      </c>
      <c r="E6">
        <v>3</v>
      </c>
      <c r="F6">
        <v>7</v>
      </c>
      <c r="G6">
        <v>21</v>
      </c>
      <c r="H6">
        <v>24</v>
      </c>
      <c r="I6">
        <v>3</v>
      </c>
      <c r="J6">
        <v>28</v>
      </c>
      <c r="K6">
        <v>1</v>
      </c>
      <c r="L6">
        <v>7</v>
      </c>
      <c r="N6">
        <v>50</v>
      </c>
      <c r="O6">
        <f t="shared" si="0"/>
        <v>20000</v>
      </c>
      <c r="Q6">
        <v>20</v>
      </c>
    </row>
    <row r="7" spans="1:32" ht="13.5" thickBot="1">
      <c r="A7">
        <v>44519</v>
      </c>
      <c r="B7">
        <v>7</v>
      </c>
      <c r="C7">
        <v>14</v>
      </c>
      <c r="D7">
        <v>6</v>
      </c>
      <c r="E7">
        <v>3</v>
      </c>
      <c r="F7">
        <v>12</v>
      </c>
      <c r="G7">
        <v>30</v>
      </c>
      <c r="H7">
        <v>18</v>
      </c>
      <c r="I7">
        <v>3</v>
      </c>
      <c r="J7">
        <v>38</v>
      </c>
      <c r="K7">
        <v>3</v>
      </c>
      <c r="L7">
        <v>3</v>
      </c>
      <c r="N7">
        <v>33</v>
      </c>
      <c r="O7">
        <f t="shared" si="0"/>
        <v>14000</v>
      </c>
      <c r="Q7">
        <v>14</v>
      </c>
      <c r="S7" s="5" t="s">
        <v>8</v>
      </c>
      <c r="T7" s="5" t="s">
        <v>9</v>
      </c>
      <c r="U7" s="5" t="s">
        <v>10</v>
      </c>
      <c r="V7" s="5" t="s">
        <v>11</v>
      </c>
      <c r="W7" s="5" t="s">
        <v>12</v>
      </c>
      <c r="X7" s="5" t="s">
        <v>13</v>
      </c>
      <c r="Y7" s="5" t="s">
        <v>14</v>
      </c>
      <c r="Z7" s="5" t="s">
        <v>15</v>
      </c>
      <c r="AA7" s="5" t="s">
        <v>16</v>
      </c>
      <c r="AB7" s="5" t="s">
        <v>17</v>
      </c>
      <c r="AC7" s="5" t="s">
        <v>18</v>
      </c>
      <c r="AD7" s="5" t="s">
        <v>19</v>
      </c>
      <c r="AE7" s="5" t="s">
        <v>20</v>
      </c>
      <c r="AF7" s="5" t="s">
        <v>192</v>
      </c>
    </row>
    <row r="8" spans="1:32" ht="13.5" thickBot="1">
      <c r="A8">
        <v>59966</v>
      </c>
      <c r="B8">
        <v>1</v>
      </c>
      <c r="C8">
        <v>17</v>
      </c>
      <c r="D8">
        <v>6</v>
      </c>
      <c r="E8">
        <v>3</v>
      </c>
      <c r="F8">
        <v>13</v>
      </c>
      <c r="G8">
        <v>23</v>
      </c>
      <c r="H8">
        <v>2</v>
      </c>
      <c r="I8">
        <v>3</v>
      </c>
      <c r="J8">
        <v>26</v>
      </c>
      <c r="K8">
        <v>3</v>
      </c>
      <c r="L8">
        <v>1</v>
      </c>
      <c r="N8">
        <v>20</v>
      </c>
      <c r="O8">
        <f t="shared" si="0"/>
        <v>4000</v>
      </c>
      <c r="Q8">
        <v>4</v>
      </c>
      <c r="S8" s="6" t="s">
        <v>22</v>
      </c>
      <c r="T8" s="7">
        <v>22</v>
      </c>
      <c r="U8" s="7">
        <v>50</v>
      </c>
      <c r="V8" s="7">
        <v>1</v>
      </c>
      <c r="W8" s="7">
        <v>3</v>
      </c>
      <c r="X8" s="7">
        <v>3</v>
      </c>
      <c r="Y8" s="7">
        <v>33</v>
      </c>
      <c r="Z8" s="7">
        <v>15</v>
      </c>
      <c r="AA8" s="7">
        <v>3</v>
      </c>
      <c r="AB8" s="7">
        <v>10</v>
      </c>
      <c r="AC8" s="7">
        <v>1</v>
      </c>
      <c r="AD8" s="7">
        <v>7</v>
      </c>
      <c r="AE8" s="7">
        <v>48</v>
      </c>
      <c r="AF8" s="7">
        <v>18000</v>
      </c>
    </row>
    <row r="9" spans="1:32" ht="13.5" thickBot="1">
      <c r="A9">
        <v>74116</v>
      </c>
      <c r="B9">
        <v>6</v>
      </c>
      <c r="C9">
        <v>49</v>
      </c>
      <c r="D9">
        <v>2</v>
      </c>
      <c r="E9">
        <v>3</v>
      </c>
      <c r="F9">
        <v>7</v>
      </c>
      <c r="G9">
        <v>36</v>
      </c>
      <c r="H9">
        <v>13</v>
      </c>
      <c r="I9">
        <v>2</v>
      </c>
      <c r="J9">
        <v>11</v>
      </c>
      <c r="K9">
        <v>1</v>
      </c>
      <c r="L9">
        <v>7</v>
      </c>
      <c r="N9">
        <v>47</v>
      </c>
      <c r="O9">
        <f t="shared" si="0"/>
        <v>34000</v>
      </c>
      <c r="Q9">
        <v>34</v>
      </c>
      <c r="S9" s="6" t="s">
        <v>23</v>
      </c>
      <c r="T9" s="7">
        <v>50</v>
      </c>
      <c r="U9" s="7">
        <v>30</v>
      </c>
      <c r="V9" s="7">
        <v>6</v>
      </c>
      <c r="W9" s="7">
        <v>1</v>
      </c>
      <c r="X9" s="7">
        <v>13</v>
      </c>
      <c r="Y9" s="7">
        <v>2</v>
      </c>
      <c r="Z9" s="7">
        <v>22</v>
      </c>
      <c r="AA9" s="7">
        <v>3</v>
      </c>
      <c r="AB9" s="7">
        <v>34</v>
      </c>
      <c r="AC9" s="7">
        <v>1</v>
      </c>
      <c r="AD9" s="7">
        <v>1</v>
      </c>
      <c r="AE9" s="7">
        <v>14</v>
      </c>
      <c r="AF9" s="7">
        <v>7000</v>
      </c>
    </row>
    <row r="10" spans="1:32" ht="13.5" thickBot="1">
      <c r="A10">
        <v>86886</v>
      </c>
      <c r="B10">
        <v>43</v>
      </c>
      <c r="C10">
        <v>40</v>
      </c>
      <c r="D10">
        <v>7</v>
      </c>
      <c r="E10">
        <v>1</v>
      </c>
      <c r="F10">
        <v>5</v>
      </c>
      <c r="G10">
        <v>9</v>
      </c>
      <c r="H10">
        <v>7</v>
      </c>
      <c r="I10">
        <v>3</v>
      </c>
      <c r="J10">
        <v>8</v>
      </c>
      <c r="K10">
        <v>1</v>
      </c>
      <c r="L10">
        <v>6</v>
      </c>
      <c r="N10">
        <v>18</v>
      </c>
      <c r="O10">
        <f t="shared" si="0"/>
        <v>22000</v>
      </c>
      <c r="Q10">
        <v>22</v>
      </c>
      <c r="S10" s="6" t="s">
        <v>24</v>
      </c>
      <c r="T10" s="7">
        <v>50</v>
      </c>
      <c r="U10" s="7">
        <v>30</v>
      </c>
      <c r="V10" s="7">
        <v>6</v>
      </c>
      <c r="W10" s="7">
        <v>1</v>
      </c>
      <c r="X10" s="7">
        <v>13</v>
      </c>
      <c r="Y10" s="7">
        <v>2</v>
      </c>
      <c r="Z10" s="7">
        <v>22</v>
      </c>
      <c r="AA10" s="7">
        <v>3</v>
      </c>
      <c r="AB10" s="7">
        <v>34</v>
      </c>
      <c r="AC10" s="7">
        <v>1</v>
      </c>
      <c r="AD10" s="7">
        <v>1</v>
      </c>
      <c r="AE10" s="7">
        <v>14</v>
      </c>
      <c r="AF10" s="7">
        <v>7000</v>
      </c>
    </row>
    <row r="11" spans="1:32" ht="13.5" thickBot="1">
      <c r="A11">
        <v>91700</v>
      </c>
      <c r="B11">
        <v>13</v>
      </c>
      <c r="C11">
        <v>45</v>
      </c>
      <c r="D11">
        <v>2</v>
      </c>
      <c r="E11">
        <v>3</v>
      </c>
      <c r="F11">
        <v>7</v>
      </c>
      <c r="G11">
        <v>38</v>
      </c>
      <c r="H11">
        <v>19</v>
      </c>
      <c r="I11">
        <v>2</v>
      </c>
      <c r="J11">
        <v>14</v>
      </c>
      <c r="K11">
        <v>1</v>
      </c>
      <c r="L11">
        <v>7</v>
      </c>
      <c r="N11">
        <v>36</v>
      </c>
      <c r="O11">
        <f t="shared" si="0"/>
        <v>46000</v>
      </c>
      <c r="Q11">
        <v>46</v>
      </c>
      <c r="S11" s="6" t="s">
        <v>25</v>
      </c>
      <c r="T11" s="7">
        <v>22</v>
      </c>
      <c r="U11" s="7">
        <v>50</v>
      </c>
      <c r="V11" s="7">
        <v>1</v>
      </c>
      <c r="W11" s="7">
        <v>3</v>
      </c>
      <c r="X11" s="7">
        <v>3</v>
      </c>
      <c r="Y11" s="7">
        <v>33</v>
      </c>
      <c r="Z11" s="7">
        <v>15</v>
      </c>
      <c r="AA11" s="7">
        <v>3</v>
      </c>
      <c r="AB11" s="7">
        <v>10</v>
      </c>
      <c r="AC11" s="7">
        <v>1</v>
      </c>
      <c r="AD11" s="7">
        <v>7</v>
      </c>
      <c r="AE11" s="7">
        <v>48</v>
      </c>
      <c r="AF11" s="7">
        <v>18000</v>
      </c>
    </row>
    <row r="12" spans="1:32" ht="13.5" thickBot="1">
      <c r="A12">
        <v>105473</v>
      </c>
      <c r="B12">
        <v>9</v>
      </c>
      <c r="C12">
        <v>51</v>
      </c>
      <c r="D12">
        <v>2</v>
      </c>
      <c r="E12">
        <v>3</v>
      </c>
      <c r="F12">
        <v>7</v>
      </c>
      <c r="G12">
        <v>35</v>
      </c>
      <c r="H12">
        <v>28</v>
      </c>
      <c r="I12">
        <v>2</v>
      </c>
      <c r="J12">
        <v>16</v>
      </c>
      <c r="K12">
        <v>1</v>
      </c>
      <c r="L12">
        <v>7</v>
      </c>
      <c r="N12">
        <v>55</v>
      </c>
      <c r="O12">
        <f t="shared" si="0"/>
        <v>48000</v>
      </c>
      <c r="Q12">
        <v>48</v>
      </c>
      <c r="S12" s="6" t="s">
        <v>26</v>
      </c>
      <c r="T12" s="7">
        <v>14</v>
      </c>
      <c r="U12" s="7">
        <v>8</v>
      </c>
      <c r="V12" s="7">
        <v>2</v>
      </c>
      <c r="W12" s="7">
        <v>3</v>
      </c>
      <c r="X12" s="7">
        <v>7</v>
      </c>
      <c r="Y12" s="7">
        <v>21</v>
      </c>
      <c r="Z12" s="7">
        <v>24</v>
      </c>
      <c r="AA12" s="7">
        <v>3</v>
      </c>
      <c r="AB12" s="7">
        <v>28</v>
      </c>
      <c r="AC12" s="7">
        <v>1</v>
      </c>
      <c r="AD12" s="7">
        <v>7</v>
      </c>
      <c r="AE12" s="7">
        <v>50</v>
      </c>
      <c r="AF12" s="7">
        <v>20000</v>
      </c>
    </row>
    <row r="13" spans="1:32" ht="13.5" thickBot="1">
      <c r="A13">
        <v>121976</v>
      </c>
      <c r="B13">
        <v>17</v>
      </c>
      <c r="C13">
        <v>42</v>
      </c>
      <c r="D13">
        <v>2</v>
      </c>
      <c r="E13">
        <v>3</v>
      </c>
      <c r="F13">
        <v>5</v>
      </c>
      <c r="G13">
        <v>20</v>
      </c>
      <c r="H13">
        <v>23</v>
      </c>
      <c r="I13">
        <v>3</v>
      </c>
      <c r="J13">
        <v>32</v>
      </c>
      <c r="K13">
        <v>3</v>
      </c>
      <c r="L13">
        <v>1</v>
      </c>
      <c r="N13">
        <v>2</v>
      </c>
      <c r="O13">
        <f t="shared" si="0"/>
        <v>12000</v>
      </c>
      <c r="Q13">
        <v>12</v>
      </c>
      <c r="S13" s="6" t="s">
        <v>27</v>
      </c>
      <c r="T13" s="7">
        <v>7</v>
      </c>
      <c r="U13" s="7">
        <v>14</v>
      </c>
      <c r="V13" s="7">
        <v>6</v>
      </c>
      <c r="W13" s="7">
        <v>3</v>
      </c>
      <c r="X13" s="7">
        <v>12</v>
      </c>
      <c r="Y13" s="7">
        <v>30</v>
      </c>
      <c r="Z13" s="7">
        <v>18</v>
      </c>
      <c r="AA13" s="7">
        <v>3</v>
      </c>
      <c r="AB13" s="7">
        <v>38</v>
      </c>
      <c r="AC13" s="7">
        <v>3</v>
      </c>
      <c r="AD13" s="7">
        <v>3</v>
      </c>
      <c r="AE13" s="7">
        <v>33</v>
      </c>
      <c r="AF13" s="7">
        <v>14000</v>
      </c>
    </row>
    <row r="14" spans="1:32" ht="13.5" thickBot="1">
      <c r="A14">
        <v>142658</v>
      </c>
      <c r="B14">
        <v>45</v>
      </c>
      <c r="C14">
        <v>23</v>
      </c>
      <c r="D14">
        <v>7</v>
      </c>
      <c r="E14">
        <v>1</v>
      </c>
      <c r="F14">
        <v>9</v>
      </c>
      <c r="G14">
        <v>17</v>
      </c>
      <c r="H14">
        <v>3</v>
      </c>
      <c r="I14">
        <v>3</v>
      </c>
      <c r="J14">
        <v>31</v>
      </c>
      <c r="K14">
        <v>1</v>
      </c>
      <c r="L14">
        <v>6</v>
      </c>
      <c r="N14">
        <v>2</v>
      </c>
      <c r="O14">
        <f t="shared" si="0"/>
        <v>10000</v>
      </c>
      <c r="Q14">
        <v>10</v>
      </c>
      <c r="S14" s="6" t="s">
        <v>28</v>
      </c>
      <c r="T14" s="7">
        <v>1</v>
      </c>
      <c r="U14" s="7">
        <v>17</v>
      </c>
      <c r="V14" s="7">
        <v>6</v>
      </c>
      <c r="W14" s="7">
        <v>3</v>
      </c>
      <c r="X14" s="7">
        <v>13</v>
      </c>
      <c r="Y14" s="7">
        <v>23</v>
      </c>
      <c r="Z14" s="7">
        <v>2</v>
      </c>
      <c r="AA14" s="7">
        <v>3</v>
      </c>
      <c r="AB14" s="7">
        <v>26</v>
      </c>
      <c r="AC14" s="7">
        <v>3</v>
      </c>
      <c r="AD14" s="7">
        <v>1</v>
      </c>
      <c r="AE14" s="7">
        <v>20</v>
      </c>
      <c r="AF14" s="7">
        <v>4000</v>
      </c>
    </row>
    <row r="15" spans="1:32" ht="13.5" thickBot="1">
      <c r="A15">
        <v>149481</v>
      </c>
      <c r="B15">
        <v>45</v>
      </c>
      <c r="C15">
        <v>23</v>
      </c>
      <c r="D15">
        <v>7</v>
      </c>
      <c r="E15">
        <v>1</v>
      </c>
      <c r="F15">
        <v>9</v>
      </c>
      <c r="G15">
        <v>17</v>
      </c>
      <c r="H15">
        <v>3</v>
      </c>
      <c r="I15">
        <v>3</v>
      </c>
      <c r="J15">
        <v>31</v>
      </c>
      <c r="K15">
        <v>1</v>
      </c>
      <c r="L15">
        <v>6</v>
      </c>
      <c r="N15">
        <v>2</v>
      </c>
      <c r="O15">
        <f t="shared" si="0"/>
        <v>10000</v>
      </c>
      <c r="Q15">
        <v>10</v>
      </c>
      <c r="S15" s="6" t="s">
        <v>29</v>
      </c>
      <c r="T15" s="7">
        <v>6</v>
      </c>
      <c r="U15" s="7">
        <v>49</v>
      </c>
      <c r="V15" s="7">
        <v>2</v>
      </c>
      <c r="W15" s="7">
        <v>3</v>
      </c>
      <c r="X15" s="7">
        <v>7</v>
      </c>
      <c r="Y15" s="7">
        <v>36</v>
      </c>
      <c r="Z15" s="7">
        <v>13</v>
      </c>
      <c r="AA15" s="7">
        <v>2</v>
      </c>
      <c r="AB15" s="7">
        <v>11</v>
      </c>
      <c r="AC15" s="7">
        <v>1</v>
      </c>
      <c r="AD15" s="7">
        <v>7</v>
      </c>
      <c r="AE15" s="7">
        <v>47</v>
      </c>
      <c r="AF15" s="7">
        <v>34000</v>
      </c>
    </row>
    <row r="16" spans="1:32" ht="13.5" thickBot="1">
      <c r="A16">
        <v>159342</v>
      </c>
      <c r="B16">
        <v>2</v>
      </c>
      <c r="C16">
        <v>34</v>
      </c>
      <c r="D16">
        <v>7</v>
      </c>
      <c r="E16">
        <v>3</v>
      </c>
      <c r="F16">
        <v>9</v>
      </c>
      <c r="G16">
        <v>18</v>
      </c>
      <c r="H16">
        <v>1</v>
      </c>
      <c r="I16">
        <v>3</v>
      </c>
      <c r="J16">
        <v>17</v>
      </c>
      <c r="K16">
        <v>3</v>
      </c>
      <c r="L16">
        <v>3</v>
      </c>
      <c r="N16">
        <v>17</v>
      </c>
      <c r="O16">
        <f t="shared" si="0"/>
        <v>39000</v>
      </c>
      <c r="Q16">
        <v>39</v>
      </c>
      <c r="S16" s="6" t="s">
        <v>30</v>
      </c>
      <c r="T16" s="7">
        <v>43</v>
      </c>
      <c r="U16" s="7">
        <v>40</v>
      </c>
      <c r="V16" s="7">
        <v>7</v>
      </c>
      <c r="W16" s="7">
        <v>1</v>
      </c>
      <c r="X16" s="7">
        <v>5</v>
      </c>
      <c r="Y16" s="7">
        <v>9</v>
      </c>
      <c r="Z16" s="7">
        <v>7</v>
      </c>
      <c r="AA16" s="7">
        <v>3</v>
      </c>
      <c r="AB16" s="7">
        <v>8</v>
      </c>
      <c r="AC16" s="7">
        <v>1</v>
      </c>
      <c r="AD16" s="7">
        <v>6</v>
      </c>
      <c r="AE16" s="7">
        <v>18</v>
      </c>
      <c r="AF16" s="7">
        <v>22000</v>
      </c>
    </row>
    <row r="17" spans="1:32" ht="13.5" thickBot="1">
      <c r="A17">
        <v>182181</v>
      </c>
      <c r="B17">
        <v>41</v>
      </c>
      <c r="C17">
        <v>32</v>
      </c>
      <c r="D17">
        <v>6</v>
      </c>
      <c r="E17">
        <v>1</v>
      </c>
      <c r="F17">
        <v>13</v>
      </c>
      <c r="G17">
        <v>3</v>
      </c>
      <c r="H17">
        <v>27</v>
      </c>
      <c r="I17">
        <v>3</v>
      </c>
      <c r="J17">
        <v>6</v>
      </c>
      <c r="K17">
        <v>1</v>
      </c>
      <c r="L17">
        <v>5</v>
      </c>
      <c r="N17">
        <v>9</v>
      </c>
      <c r="O17">
        <f t="shared" si="0"/>
        <v>17000</v>
      </c>
      <c r="Q17">
        <v>17</v>
      </c>
      <c r="S17" s="6" t="s">
        <v>31</v>
      </c>
      <c r="T17" s="7">
        <v>13</v>
      </c>
      <c r="U17" s="7">
        <v>45</v>
      </c>
      <c r="V17" s="7">
        <v>2</v>
      </c>
      <c r="W17" s="7">
        <v>3</v>
      </c>
      <c r="X17" s="7">
        <v>7</v>
      </c>
      <c r="Y17" s="7">
        <v>38</v>
      </c>
      <c r="Z17" s="7">
        <v>19</v>
      </c>
      <c r="AA17" s="7">
        <v>2</v>
      </c>
      <c r="AB17" s="7">
        <v>14</v>
      </c>
      <c r="AC17" s="7">
        <v>1</v>
      </c>
      <c r="AD17" s="7">
        <v>7</v>
      </c>
      <c r="AE17" s="7">
        <v>36</v>
      </c>
      <c r="AF17" s="7">
        <v>46000</v>
      </c>
    </row>
    <row r="18" spans="1:32" ht="13.5" thickBot="1">
      <c r="A18">
        <v>189186</v>
      </c>
      <c r="B18">
        <v>8</v>
      </c>
      <c r="C18">
        <v>46</v>
      </c>
      <c r="D18">
        <v>2</v>
      </c>
      <c r="E18">
        <v>3</v>
      </c>
      <c r="F18">
        <v>7</v>
      </c>
      <c r="G18">
        <v>35</v>
      </c>
      <c r="H18">
        <v>14</v>
      </c>
      <c r="I18">
        <v>2</v>
      </c>
      <c r="J18">
        <v>25</v>
      </c>
      <c r="K18">
        <v>1</v>
      </c>
      <c r="L18">
        <v>7</v>
      </c>
      <c r="N18">
        <v>56</v>
      </c>
      <c r="O18">
        <f t="shared" si="0"/>
        <v>47000</v>
      </c>
      <c r="Q18">
        <v>47</v>
      </c>
      <c r="S18" s="6" t="s">
        <v>32</v>
      </c>
      <c r="T18" s="7">
        <v>9</v>
      </c>
      <c r="U18" s="7">
        <v>51</v>
      </c>
      <c r="V18" s="7">
        <v>2</v>
      </c>
      <c r="W18" s="7">
        <v>3</v>
      </c>
      <c r="X18" s="7">
        <v>7</v>
      </c>
      <c r="Y18" s="7">
        <v>35</v>
      </c>
      <c r="Z18" s="7">
        <v>28</v>
      </c>
      <c r="AA18" s="7">
        <v>2</v>
      </c>
      <c r="AB18" s="7">
        <v>16</v>
      </c>
      <c r="AC18" s="7">
        <v>1</v>
      </c>
      <c r="AD18" s="7">
        <v>7</v>
      </c>
      <c r="AE18" s="7">
        <v>55</v>
      </c>
      <c r="AF18" s="7">
        <v>48000</v>
      </c>
    </row>
    <row r="19" spans="1:32" ht="13.5" thickBot="1">
      <c r="A19">
        <v>192082</v>
      </c>
      <c r="B19">
        <v>3</v>
      </c>
      <c r="C19">
        <v>21</v>
      </c>
      <c r="D19">
        <v>6</v>
      </c>
      <c r="E19">
        <v>3</v>
      </c>
      <c r="F19">
        <v>13</v>
      </c>
      <c r="G19">
        <v>28</v>
      </c>
      <c r="H19">
        <v>23</v>
      </c>
      <c r="I19">
        <v>3</v>
      </c>
      <c r="J19">
        <v>48</v>
      </c>
      <c r="K19">
        <v>3</v>
      </c>
      <c r="L19">
        <v>3</v>
      </c>
      <c r="N19">
        <v>29</v>
      </c>
      <c r="O19">
        <f t="shared" si="0"/>
        <v>3000</v>
      </c>
      <c r="Q19">
        <v>3</v>
      </c>
      <c r="S19" s="6" t="s">
        <v>33</v>
      </c>
      <c r="T19" s="7">
        <v>17</v>
      </c>
      <c r="U19" s="7">
        <v>42</v>
      </c>
      <c r="V19" s="7">
        <v>2</v>
      </c>
      <c r="W19" s="7">
        <v>3</v>
      </c>
      <c r="X19" s="7">
        <v>5</v>
      </c>
      <c r="Y19" s="7">
        <v>20</v>
      </c>
      <c r="Z19" s="7">
        <v>23</v>
      </c>
      <c r="AA19" s="7">
        <v>3</v>
      </c>
      <c r="AB19" s="7">
        <v>32</v>
      </c>
      <c r="AC19" s="7">
        <v>3</v>
      </c>
      <c r="AD19" s="7">
        <v>1</v>
      </c>
      <c r="AE19" s="7">
        <v>2</v>
      </c>
      <c r="AF19" s="7">
        <v>12000</v>
      </c>
    </row>
    <row r="20" spans="1:32" ht="13.5" thickBot="1">
      <c r="A20">
        <v>193169</v>
      </c>
      <c r="B20">
        <v>43</v>
      </c>
      <c r="C20">
        <v>40</v>
      </c>
      <c r="D20">
        <v>7</v>
      </c>
      <c r="E20">
        <v>1</v>
      </c>
      <c r="F20">
        <v>5</v>
      </c>
      <c r="G20">
        <v>9</v>
      </c>
      <c r="H20">
        <v>7</v>
      </c>
      <c r="I20">
        <v>3</v>
      </c>
      <c r="J20">
        <v>8</v>
      </c>
      <c r="K20">
        <v>1</v>
      </c>
      <c r="L20">
        <v>6</v>
      </c>
      <c r="N20">
        <v>18</v>
      </c>
      <c r="O20">
        <f t="shared" si="0"/>
        <v>22000</v>
      </c>
      <c r="Q20">
        <v>22</v>
      </c>
      <c r="S20" s="6" t="s">
        <v>34</v>
      </c>
      <c r="T20" s="7">
        <v>45</v>
      </c>
      <c r="U20" s="7">
        <v>23</v>
      </c>
      <c r="V20" s="7">
        <v>7</v>
      </c>
      <c r="W20" s="7">
        <v>1</v>
      </c>
      <c r="X20" s="7">
        <v>9</v>
      </c>
      <c r="Y20" s="7">
        <v>17</v>
      </c>
      <c r="Z20" s="7">
        <v>3</v>
      </c>
      <c r="AA20" s="7">
        <v>3</v>
      </c>
      <c r="AB20" s="7">
        <v>31</v>
      </c>
      <c r="AC20" s="7">
        <v>1</v>
      </c>
      <c r="AD20" s="7">
        <v>6</v>
      </c>
      <c r="AE20" s="7">
        <v>2</v>
      </c>
      <c r="AF20" s="7">
        <v>10000</v>
      </c>
    </row>
    <row r="21" spans="1:32" ht="13.5" thickBot="1">
      <c r="A21">
        <v>194726</v>
      </c>
      <c r="B21">
        <v>3</v>
      </c>
      <c r="C21">
        <v>21</v>
      </c>
      <c r="D21">
        <v>6</v>
      </c>
      <c r="E21">
        <v>3</v>
      </c>
      <c r="F21">
        <v>13</v>
      </c>
      <c r="G21">
        <v>28</v>
      </c>
      <c r="H21">
        <v>23</v>
      </c>
      <c r="I21">
        <v>3</v>
      </c>
      <c r="J21">
        <v>48</v>
      </c>
      <c r="K21">
        <v>3</v>
      </c>
      <c r="L21">
        <v>3</v>
      </c>
      <c r="N21">
        <v>29</v>
      </c>
      <c r="O21">
        <f t="shared" si="0"/>
        <v>3000</v>
      </c>
      <c r="Q21">
        <v>3</v>
      </c>
      <c r="S21" s="6" t="s">
        <v>35</v>
      </c>
      <c r="T21" s="7">
        <v>45</v>
      </c>
      <c r="U21" s="7">
        <v>23</v>
      </c>
      <c r="V21" s="7">
        <v>7</v>
      </c>
      <c r="W21" s="7">
        <v>1</v>
      </c>
      <c r="X21" s="7">
        <v>9</v>
      </c>
      <c r="Y21" s="7">
        <v>17</v>
      </c>
      <c r="Z21" s="7">
        <v>3</v>
      </c>
      <c r="AA21" s="7">
        <v>3</v>
      </c>
      <c r="AB21" s="7">
        <v>31</v>
      </c>
      <c r="AC21" s="7">
        <v>1</v>
      </c>
      <c r="AD21" s="7">
        <v>6</v>
      </c>
      <c r="AE21" s="7">
        <v>2</v>
      </c>
      <c r="AF21" s="7">
        <v>10000</v>
      </c>
    </row>
    <row r="22" spans="1:32" ht="13.5" thickBot="1">
      <c r="A22">
        <v>211974</v>
      </c>
      <c r="B22">
        <v>44</v>
      </c>
      <c r="C22">
        <v>9</v>
      </c>
      <c r="D22">
        <v>7</v>
      </c>
      <c r="E22">
        <v>1</v>
      </c>
      <c r="F22">
        <v>1</v>
      </c>
      <c r="G22">
        <v>15</v>
      </c>
      <c r="H22">
        <v>17</v>
      </c>
      <c r="I22">
        <v>3</v>
      </c>
      <c r="J22">
        <v>5</v>
      </c>
      <c r="K22">
        <v>1</v>
      </c>
      <c r="L22">
        <v>2</v>
      </c>
      <c r="N22">
        <v>23</v>
      </c>
      <c r="O22">
        <f t="shared" si="0"/>
        <v>16000</v>
      </c>
      <c r="Q22">
        <v>16</v>
      </c>
      <c r="S22" s="6" t="s">
        <v>36</v>
      </c>
      <c r="T22" s="7">
        <v>2</v>
      </c>
      <c r="U22" s="7">
        <v>34</v>
      </c>
      <c r="V22" s="7">
        <v>7</v>
      </c>
      <c r="W22" s="7">
        <v>3</v>
      </c>
      <c r="X22" s="7">
        <v>9</v>
      </c>
      <c r="Y22" s="7">
        <v>18</v>
      </c>
      <c r="Z22" s="7">
        <v>1</v>
      </c>
      <c r="AA22" s="7">
        <v>3</v>
      </c>
      <c r="AB22" s="7">
        <v>17</v>
      </c>
      <c r="AC22" s="7">
        <v>3</v>
      </c>
      <c r="AD22" s="7">
        <v>3</v>
      </c>
      <c r="AE22" s="7">
        <v>17</v>
      </c>
      <c r="AF22" s="7">
        <v>39000</v>
      </c>
    </row>
    <row r="23" spans="1:32" ht="13.5" thickBot="1">
      <c r="A23">
        <v>212070</v>
      </c>
      <c r="B23">
        <v>44</v>
      </c>
      <c r="C23">
        <v>44</v>
      </c>
      <c r="D23">
        <v>7</v>
      </c>
      <c r="E23">
        <v>1</v>
      </c>
      <c r="F23">
        <v>1</v>
      </c>
      <c r="G23">
        <v>15</v>
      </c>
      <c r="H23">
        <v>17</v>
      </c>
      <c r="I23">
        <v>3</v>
      </c>
      <c r="J23">
        <v>5</v>
      </c>
      <c r="K23">
        <v>1</v>
      </c>
      <c r="L23">
        <v>2</v>
      </c>
      <c r="N23">
        <v>23</v>
      </c>
      <c r="O23">
        <f t="shared" si="0"/>
        <v>16000</v>
      </c>
      <c r="Q23">
        <v>16</v>
      </c>
      <c r="S23" s="6" t="s">
        <v>37</v>
      </c>
      <c r="T23" s="7">
        <v>41</v>
      </c>
      <c r="U23" s="7">
        <v>32</v>
      </c>
      <c r="V23" s="7">
        <v>6</v>
      </c>
      <c r="W23" s="7">
        <v>1</v>
      </c>
      <c r="X23" s="7">
        <v>13</v>
      </c>
      <c r="Y23" s="7">
        <v>3</v>
      </c>
      <c r="Z23" s="7">
        <v>27</v>
      </c>
      <c r="AA23" s="7">
        <v>3</v>
      </c>
      <c r="AB23" s="7">
        <v>6</v>
      </c>
      <c r="AC23" s="7">
        <v>1</v>
      </c>
      <c r="AD23" s="7">
        <v>5</v>
      </c>
      <c r="AE23" s="7">
        <v>9</v>
      </c>
      <c r="AF23" s="7">
        <v>17000</v>
      </c>
    </row>
    <row r="24" spans="1:32" ht="13.5" thickBot="1">
      <c r="A24">
        <v>258095</v>
      </c>
      <c r="B24">
        <v>33</v>
      </c>
      <c r="C24">
        <v>20</v>
      </c>
      <c r="D24">
        <v>7</v>
      </c>
      <c r="E24">
        <v>1</v>
      </c>
      <c r="F24">
        <v>2</v>
      </c>
      <c r="G24">
        <v>16</v>
      </c>
      <c r="H24">
        <v>15</v>
      </c>
      <c r="I24">
        <v>3</v>
      </c>
      <c r="J24">
        <v>46</v>
      </c>
      <c r="K24">
        <v>1</v>
      </c>
      <c r="L24">
        <v>6</v>
      </c>
      <c r="N24">
        <v>3</v>
      </c>
      <c r="O24">
        <f t="shared" si="0"/>
        <v>1000</v>
      </c>
      <c r="Q24">
        <v>1</v>
      </c>
      <c r="S24" s="6" t="s">
        <v>38</v>
      </c>
      <c r="T24" s="7">
        <v>8</v>
      </c>
      <c r="U24" s="7">
        <v>46</v>
      </c>
      <c r="V24" s="7">
        <v>2</v>
      </c>
      <c r="W24" s="7">
        <v>3</v>
      </c>
      <c r="X24" s="7">
        <v>7</v>
      </c>
      <c r="Y24" s="7">
        <v>35</v>
      </c>
      <c r="Z24" s="7">
        <v>14</v>
      </c>
      <c r="AA24" s="7">
        <v>2</v>
      </c>
      <c r="AB24" s="7">
        <v>25</v>
      </c>
      <c r="AC24" s="7">
        <v>1</v>
      </c>
      <c r="AD24" s="7">
        <v>7</v>
      </c>
      <c r="AE24" s="7">
        <v>56</v>
      </c>
      <c r="AF24" s="7">
        <v>47000</v>
      </c>
    </row>
    <row r="25" spans="1:32" ht="13.5" thickBot="1">
      <c r="A25">
        <v>258096</v>
      </c>
      <c r="B25">
        <v>33</v>
      </c>
      <c r="C25">
        <v>32</v>
      </c>
      <c r="D25">
        <v>7</v>
      </c>
      <c r="E25">
        <v>1</v>
      </c>
      <c r="F25">
        <v>2</v>
      </c>
      <c r="G25">
        <v>16</v>
      </c>
      <c r="H25">
        <v>15</v>
      </c>
      <c r="I25">
        <v>3</v>
      </c>
      <c r="J25">
        <v>46</v>
      </c>
      <c r="K25">
        <v>1</v>
      </c>
      <c r="L25">
        <v>6</v>
      </c>
      <c r="N25">
        <v>3</v>
      </c>
      <c r="O25">
        <f t="shared" si="0"/>
        <v>1000</v>
      </c>
      <c r="Q25">
        <v>1</v>
      </c>
      <c r="S25" s="6" t="s">
        <v>39</v>
      </c>
      <c r="T25" s="7">
        <v>3</v>
      </c>
      <c r="U25" s="7">
        <v>21</v>
      </c>
      <c r="V25" s="7">
        <v>6</v>
      </c>
      <c r="W25" s="7">
        <v>3</v>
      </c>
      <c r="X25" s="7">
        <v>13</v>
      </c>
      <c r="Y25" s="7">
        <v>28</v>
      </c>
      <c r="Z25" s="7">
        <v>23</v>
      </c>
      <c r="AA25" s="7">
        <v>3</v>
      </c>
      <c r="AB25" s="7">
        <v>48</v>
      </c>
      <c r="AC25" s="7">
        <v>3</v>
      </c>
      <c r="AD25" s="7">
        <v>3</v>
      </c>
      <c r="AE25" s="7">
        <v>29</v>
      </c>
      <c r="AF25" s="7">
        <v>3000</v>
      </c>
    </row>
    <row r="26" spans="1:32" ht="13.5" thickBot="1">
      <c r="A26">
        <v>304897</v>
      </c>
      <c r="B26">
        <v>45</v>
      </c>
      <c r="C26">
        <v>33</v>
      </c>
      <c r="D26">
        <v>7</v>
      </c>
      <c r="E26">
        <v>1</v>
      </c>
      <c r="F26">
        <v>4</v>
      </c>
      <c r="G26">
        <v>12</v>
      </c>
      <c r="H26">
        <v>3</v>
      </c>
      <c r="I26">
        <v>3</v>
      </c>
      <c r="J26">
        <v>12</v>
      </c>
      <c r="K26">
        <v>1</v>
      </c>
      <c r="L26">
        <v>5</v>
      </c>
      <c r="N26">
        <v>2</v>
      </c>
      <c r="O26">
        <f t="shared" si="0"/>
        <v>5000</v>
      </c>
      <c r="Q26">
        <v>5</v>
      </c>
      <c r="S26" s="6" t="s">
        <v>40</v>
      </c>
      <c r="T26" s="7">
        <v>43</v>
      </c>
      <c r="U26" s="7">
        <v>40</v>
      </c>
      <c r="V26" s="7">
        <v>7</v>
      </c>
      <c r="W26" s="7">
        <v>1</v>
      </c>
      <c r="X26" s="7">
        <v>5</v>
      </c>
      <c r="Y26" s="7">
        <v>9</v>
      </c>
      <c r="Z26" s="7">
        <v>7</v>
      </c>
      <c r="AA26" s="7">
        <v>3</v>
      </c>
      <c r="AB26" s="7">
        <v>8</v>
      </c>
      <c r="AC26" s="7">
        <v>1</v>
      </c>
      <c r="AD26" s="7">
        <v>6</v>
      </c>
      <c r="AE26" s="7">
        <v>18</v>
      </c>
      <c r="AF26" s="7">
        <v>22000</v>
      </c>
    </row>
    <row r="27" spans="1:32" ht="13.5" thickBot="1">
      <c r="A27">
        <v>325401</v>
      </c>
      <c r="B27">
        <v>43</v>
      </c>
      <c r="C27">
        <v>40</v>
      </c>
      <c r="D27">
        <v>7</v>
      </c>
      <c r="E27">
        <v>1</v>
      </c>
      <c r="F27">
        <v>5</v>
      </c>
      <c r="G27">
        <v>9</v>
      </c>
      <c r="H27">
        <v>7</v>
      </c>
      <c r="I27">
        <v>3</v>
      </c>
      <c r="J27">
        <v>8</v>
      </c>
      <c r="K27">
        <v>1</v>
      </c>
      <c r="L27">
        <v>6</v>
      </c>
      <c r="N27">
        <v>18</v>
      </c>
      <c r="O27">
        <f t="shared" si="0"/>
        <v>22000</v>
      </c>
      <c r="Q27">
        <v>22</v>
      </c>
      <c r="S27" s="6" t="s">
        <v>41</v>
      </c>
      <c r="T27" s="7">
        <v>3</v>
      </c>
      <c r="U27" s="7">
        <v>21</v>
      </c>
      <c r="V27" s="7">
        <v>6</v>
      </c>
      <c r="W27" s="7">
        <v>3</v>
      </c>
      <c r="X27" s="7">
        <v>13</v>
      </c>
      <c r="Y27" s="7">
        <v>28</v>
      </c>
      <c r="Z27" s="7">
        <v>23</v>
      </c>
      <c r="AA27" s="7">
        <v>3</v>
      </c>
      <c r="AB27" s="7">
        <v>48</v>
      </c>
      <c r="AC27" s="7">
        <v>3</v>
      </c>
      <c r="AD27" s="7">
        <v>3</v>
      </c>
      <c r="AE27" s="7">
        <v>29</v>
      </c>
      <c r="AF27" s="7">
        <v>3000</v>
      </c>
    </row>
    <row r="28" spans="1:32" ht="13.5" thickBot="1">
      <c r="A28">
        <v>335404</v>
      </c>
      <c r="B28">
        <v>7</v>
      </c>
      <c r="C28">
        <v>14</v>
      </c>
      <c r="D28">
        <v>6</v>
      </c>
      <c r="E28">
        <v>3</v>
      </c>
      <c r="F28">
        <v>12</v>
      </c>
      <c r="G28">
        <v>30</v>
      </c>
      <c r="H28">
        <v>18</v>
      </c>
      <c r="I28">
        <v>3</v>
      </c>
      <c r="J28">
        <v>38</v>
      </c>
      <c r="K28">
        <v>3</v>
      </c>
      <c r="L28">
        <v>3</v>
      </c>
      <c r="N28">
        <v>33</v>
      </c>
      <c r="O28">
        <f t="shared" si="0"/>
        <v>14000</v>
      </c>
      <c r="Q28">
        <v>14</v>
      </c>
      <c r="S28" s="6" t="s">
        <v>42</v>
      </c>
      <c r="T28" s="7">
        <v>44</v>
      </c>
      <c r="U28" s="7">
        <v>9</v>
      </c>
      <c r="V28" s="7">
        <v>7</v>
      </c>
      <c r="W28" s="7">
        <v>1</v>
      </c>
      <c r="X28" s="7">
        <v>1</v>
      </c>
      <c r="Y28" s="7">
        <v>15</v>
      </c>
      <c r="Z28" s="7">
        <v>17</v>
      </c>
      <c r="AA28" s="7">
        <v>3</v>
      </c>
      <c r="AB28" s="7">
        <v>5</v>
      </c>
      <c r="AC28" s="7">
        <v>1</v>
      </c>
      <c r="AD28" s="7">
        <v>2</v>
      </c>
      <c r="AE28" s="7">
        <v>23</v>
      </c>
      <c r="AF28" s="7">
        <v>16000</v>
      </c>
    </row>
    <row r="29" spans="1:32" ht="13.5" thickBot="1">
      <c r="A29">
        <v>354533</v>
      </c>
      <c r="B29">
        <v>3</v>
      </c>
      <c r="C29">
        <v>21</v>
      </c>
      <c r="D29">
        <v>6</v>
      </c>
      <c r="E29">
        <v>3</v>
      </c>
      <c r="F29">
        <v>13</v>
      </c>
      <c r="G29">
        <v>28</v>
      </c>
      <c r="H29">
        <v>23</v>
      </c>
      <c r="I29">
        <v>3</v>
      </c>
      <c r="J29">
        <v>48</v>
      </c>
      <c r="K29">
        <v>3</v>
      </c>
      <c r="L29">
        <v>3</v>
      </c>
      <c r="N29">
        <v>29</v>
      </c>
      <c r="O29">
        <f t="shared" si="0"/>
        <v>3000</v>
      </c>
      <c r="Q29">
        <v>3</v>
      </c>
      <c r="S29" s="6" t="s">
        <v>43</v>
      </c>
      <c r="T29" s="7">
        <v>44</v>
      </c>
      <c r="U29" s="7">
        <v>44</v>
      </c>
      <c r="V29" s="7">
        <v>7</v>
      </c>
      <c r="W29" s="7">
        <v>1</v>
      </c>
      <c r="X29" s="7">
        <v>1</v>
      </c>
      <c r="Y29" s="7">
        <v>15</v>
      </c>
      <c r="Z29" s="7">
        <v>17</v>
      </c>
      <c r="AA29" s="7">
        <v>3</v>
      </c>
      <c r="AB29" s="7">
        <v>5</v>
      </c>
      <c r="AC29" s="7">
        <v>1</v>
      </c>
      <c r="AD29" s="7">
        <v>2</v>
      </c>
      <c r="AE29" s="7">
        <v>23</v>
      </c>
      <c r="AF29" s="7">
        <v>16000</v>
      </c>
    </row>
    <row r="30" spans="1:32" ht="13.5" thickBot="1">
      <c r="A30">
        <v>362208</v>
      </c>
      <c r="B30">
        <v>11</v>
      </c>
      <c r="C30">
        <v>9</v>
      </c>
      <c r="D30">
        <v>2</v>
      </c>
      <c r="E30">
        <v>3</v>
      </c>
      <c r="F30">
        <v>7</v>
      </c>
      <c r="G30">
        <v>38</v>
      </c>
      <c r="H30">
        <v>15</v>
      </c>
      <c r="I30">
        <v>2</v>
      </c>
      <c r="J30">
        <v>36</v>
      </c>
      <c r="K30">
        <v>1</v>
      </c>
      <c r="L30">
        <v>7</v>
      </c>
      <c r="N30">
        <v>35</v>
      </c>
      <c r="O30">
        <f t="shared" si="0"/>
        <v>46000</v>
      </c>
      <c r="Q30">
        <v>46</v>
      </c>
      <c r="S30" s="6" t="s">
        <v>44</v>
      </c>
      <c r="T30" s="7">
        <v>33</v>
      </c>
      <c r="U30" s="7">
        <v>20</v>
      </c>
      <c r="V30" s="7">
        <v>7</v>
      </c>
      <c r="W30" s="7">
        <v>1</v>
      </c>
      <c r="X30" s="7">
        <v>2</v>
      </c>
      <c r="Y30" s="7">
        <v>16</v>
      </c>
      <c r="Z30" s="7">
        <v>15</v>
      </c>
      <c r="AA30" s="7">
        <v>3</v>
      </c>
      <c r="AB30" s="7">
        <v>46</v>
      </c>
      <c r="AC30" s="7">
        <v>1</v>
      </c>
      <c r="AD30" s="7">
        <v>6</v>
      </c>
      <c r="AE30" s="7">
        <v>3</v>
      </c>
      <c r="AF30" s="7">
        <v>1000</v>
      </c>
    </row>
    <row r="31" spans="1:32" ht="13.5" thickBot="1">
      <c r="A31">
        <v>367851</v>
      </c>
      <c r="B31">
        <v>4</v>
      </c>
      <c r="C31">
        <v>39</v>
      </c>
      <c r="D31">
        <v>7</v>
      </c>
      <c r="E31">
        <v>3</v>
      </c>
      <c r="F31">
        <v>9</v>
      </c>
      <c r="G31">
        <v>18</v>
      </c>
      <c r="H31">
        <v>27</v>
      </c>
      <c r="I31">
        <v>3</v>
      </c>
      <c r="J31">
        <v>17</v>
      </c>
      <c r="K31">
        <v>3</v>
      </c>
      <c r="L31">
        <v>3</v>
      </c>
      <c r="N31">
        <v>16</v>
      </c>
      <c r="O31">
        <f t="shared" si="0"/>
        <v>39000</v>
      </c>
      <c r="Q31">
        <v>39</v>
      </c>
      <c r="S31" s="6" t="s">
        <v>45</v>
      </c>
      <c r="T31" s="7">
        <v>33</v>
      </c>
      <c r="U31" s="7">
        <v>32</v>
      </c>
      <c r="V31" s="7">
        <v>7</v>
      </c>
      <c r="W31" s="7">
        <v>1</v>
      </c>
      <c r="X31" s="7">
        <v>2</v>
      </c>
      <c r="Y31" s="7">
        <v>16</v>
      </c>
      <c r="Z31" s="7">
        <v>15</v>
      </c>
      <c r="AA31" s="7">
        <v>3</v>
      </c>
      <c r="AB31" s="7">
        <v>46</v>
      </c>
      <c r="AC31" s="7">
        <v>1</v>
      </c>
      <c r="AD31" s="7">
        <v>6</v>
      </c>
      <c r="AE31" s="7">
        <v>3</v>
      </c>
      <c r="AF31" s="7">
        <v>1000</v>
      </c>
    </row>
    <row r="32" spans="1:32" ht="13.5" thickBot="1">
      <c r="A32">
        <v>375061</v>
      </c>
      <c r="B32">
        <v>27</v>
      </c>
      <c r="C32">
        <v>18</v>
      </c>
      <c r="D32">
        <v>4</v>
      </c>
      <c r="E32">
        <v>3</v>
      </c>
      <c r="F32">
        <v>10</v>
      </c>
      <c r="G32">
        <v>39</v>
      </c>
      <c r="H32">
        <v>16</v>
      </c>
      <c r="I32">
        <v>3</v>
      </c>
      <c r="J32">
        <v>42</v>
      </c>
      <c r="K32">
        <v>1</v>
      </c>
      <c r="L32">
        <v>8</v>
      </c>
      <c r="N32">
        <v>51</v>
      </c>
      <c r="O32">
        <f t="shared" si="0"/>
        <v>41000</v>
      </c>
      <c r="Q32">
        <v>41</v>
      </c>
      <c r="S32" s="6" t="s">
        <v>46</v>
      </c>
      <c r="T32" s="7">
        <v>45</v>
      </c>
      <c r="U32" s="7">
        <v>33</v>
      </c>
      <c r="V32" s="7">
        <v>7</v>
      </c>
      <c r="W32" s="7">
        <v>1</v>
      </c>
      <c r="X32" s="7">
        <v>4</v>
      </c>
      <c r="Y32" s="7">
        <v>12</v>
      </c>
      <c r="Z32" s="7">
        <v>3</v>
      </c>
      <c r="AA32" s="7">
        <v>3</v>
      </c>
      <c r="AB32" s="7">
        <v>12</v>
      </c>
      <c r="AC32" s="7">
        <v>1</v>
      </c>
      <c r="AD32" s="7">
        <v>5</v>
      </c>
      <c r="AE32" s="7">
        <v>2</v>
      </c>
      <c r="AF32" s="7">
        <v>5000</v>
      </c>
    </row>
    <row r="33" spans="1:32" ht="13.5" thickBot="1">
      <c r="A33">
        <v>375869</v>
      </c>
      <c r="B33">
        <v>3</v>
      </c>
      <c r="C33">
        <v>21</v>
      </c>
      <c r="D33">
        <v>6</v>
      </c>
      <c r="E33">
        <v>3</v>
      </c>
      <c r="F33">
        <v>13</v>
      </c>
      <c r="G33">
        <v>28</v>
      </c>
      <c r="H33">
        <v>23</v>
      </c>
      <c r="I33">
        <v>3</v>
      </c>
      <c r="J33">
        <v>48</v>
      </c>
      <c r="K33">
        <v>3</v>
      </c>
      <c r="L33">
        <v>3</v>
      </c>
      <c r="N33">
        <v>29</v>
      </c>
      <c r="O33">
        <f t="shared" si="0"/>
        <v>3000</v>
      </c>
      <c r="Q33">
        <v>3</v>
      </c>
      <c r="S33" s="6" t="s">
        <v>47</v>
      </c>
      <c r="T33" s="7">
        <v>43</v>
      </c>
      <c r="U33" s="7">
        <v>40</v>
      </c>
      <c r="V33" s="7">
        <v>7</v>
      </c>
      <c r="W33" s="7">
        <v>1</v>
      </c>
      <c r="X33" s="7">
        <v>5</v>
      </c>
      <c r="Y33" s="7">
        <v>9</v>
      </c>
      <c r="Z33" s="7">
        <v>7</v>
      </c>
      <c r="AA33" s="7">
        <v>3</v>
      </c>
      <c r="AB33" s="7">
        <v>8</v>
      </c>
      <c r="AC33" s="7">
        <v>1</v>
      </c>
      <c r="AD33" s="7">
        <v>6</v>
      </c>
      <c r="AE33" s="7">
        <v>18</v>
      </c>
      <c r="AF33" s="7">
        <v>22000</v>
      </c>
    </row>
    <row r="34" spans="1:32" ht="13.5" thickBot="1">
      <c r="A34">
        <v>380362</v>
      </c>
      <c r="B34">
        <v>15</v>
      </c>
      <c r="C34">
        <v>4</v>
      </c>
      <c r="D34">
        <v>2</v>
      </c>
      <c r="E34">
        <v>2</v>
      </c>
      <c r="F34">
        <v>7</v>
      </c>
      <c r="G34">
        <v>27</v>
      </c>
      <c r="H34">
        <v>10</v>
      </c>
      <c r="I34">
        <v>1</v>
      </c>
      <c r="J34">
        <v>9</v>
      </c>
      <c r="K34">
        <v>1</v>
      </c>
      <c r="L34">
        <v>7</v>
      </c>
      <c r="N34">
        <v>45</v>
      </c>
      <c r="O34">
        <f t="shared" si="0"/>
        <v>27000</v>
      </c>
      <c r="Q34">
        <v>27</v>
      </c>
      <c r="S34" s="6" t="s">
        <v>48</v>
      </c>
      <c r="T34" s="7">
        <v>7</v>
      </c>
      <c r="U34" s="7">
        <v>14</v>
      </c>
      <c r="V34" s="7">
        <v>6</v>
      </c>
      <c r="W34" s="7">
        <v>3</v>
      </c>
      <c r="X34" s="7">
        <v>12</v>
      </c>
      <c r="Y34" s="7">
        <v>30</v>
      </c>
      <c r="Z34" s="7">
        <v>18</v>
      </c>
      <c r="AA34" s="7">
        <v>3</v>
      </c>
      <c r="AB34" s="7">
        <v>38</v>
      </c>
      <c r="AC34" s="7">
        <v>3</v>
      </c>
      <c r="AD34" s="7">
        <v>3</v>
      </c>
      <c r="AE34" s="7">
        <v>33</v>
      </c>
      <c r="AF34" s="7">
        <v>14000</v>
      </c>
    </row>
    <row r="35" spans="1:32" ht="13.5" thickBot="1">
      <c r="A35">
        <v>380742</v>
      </c>
      <c r="B35">
        <v>20</v>
      </c>
      <c r="C35">
        <v>32</v>
      </c>
      <c r="D35">
        <v>6</v>
      </c>
      <c r="E35">
        <v>3</v>
      </c>
      <c r="F35">
        <v>13</v>
      </c>
      <c r="G35">
        <v>32</v>
      </c>
      <c r="H35">
        <v>13</v>
      </c>
      <c r="I35">
        <v>3</v>
      </c>
      <c r="J35">
        <v>44</v>
      </c>
      <c r="K35">
        <v>3</v>
      </c>
      <c r="L35">
        <v>1</v>
      </c>
      <c r="N35">
        <v>1</v>
      </c>
      <c r="O35">
        <f t="shared" si="0"/>
        <v>31000</v>
      </c>
      <c r="Q35">
        <v>31</v>
      </c>
      <c r="S35" s="6" t="s">
        <v>49</v>
      </c>
      <c r="T35" s="7">
        <v>3</v>
      </c>
      <c r="U35" s="7">
        <v>21</v>
      </c>
      <c r="V35" s="7">
        <v>6</v>
      </c>
      <c r="W35" s="7">
        <v>3</v>
      </c>
      <c r="X35" s="7">
        <v>13</v>
      </c>
      <c r="Y35" s="7">
        <v>28</v>
      </c>
      <c r="Z35" s="7">
        <v>23</v>
      </c>
      <c r="AA35" s="7">
        <v>3</v>
      </c>
      <c r="AB35" s="7">
        <v>48</v>
      </c>
      <c r="AC35" s="7">
        <v>3</v>
      </c>
      <c r="AD35" s="7">
        <v>3</v>
      </c>
      <c r="AE35" s="7">
        <v>29</v>
      </c>
      <c r="AF35" s="7">
        <v>3000</v>
      </c>
    </row>
    <row r="36" spans="1:32" ht="13.5" thickBot="1">
      <c r="A36">
        <v>382959</v>
      </c>
      <c r="B36">
        <v>3</v>
      </c>
      <c r="C36">
        <v>21</v>
      </c>
      <c r="D36">
        <v>6</v>
      </c>
      <c r="E36">
        <v>3</v>
      </c>
      <c r="F36">
        <v>13</v>
      </c>
      <c r="G36">
        <v>28</v>
      </c>
      <c r="H36">
        <v>23</v>
      </c>
      <c r="I36">
        <v>3</v>
      </c>
      <c r="J36">
        <v>48</v>
      </c>
      <c r="K36">
        <v>3</v>
      </c>
      <c r="L36">
        <v>3</v>
      </c>
      <c r="N36">
        <v>29</v>
      </c>
      <c r="O36">
        <f t="shared" si="0"/>
        <v>3000</v>
      </c>
      <c r="Q36">
        <v>3</v>
      </c>
      <c r="S36" s="6" t="s">
        <v>50</v>
      </c>
      <c r="T36" s="7">
        <v>11</v>
      </c>
      <c r="U36" s="7">
        <v>9</v>
      </c>
      <c r="V36" s="7">
        <v>2</v>
      </c>
      <c r="W36" s="7">
        <v>3</v>
      </c>
      <c r="X36" s="7">
        <v>7</v>
      </c>
      <c r="Y36" s="7">
        <v>38</v>
      </c>
      <c r="Z36" s="7">
        <v>15</v>
      </c>
      <c r="AA36" s="7">
        <v>2</v>
      </c>
      <c r="AB36" s="7">
        <v>36</v>
      </c>
      <c r="AC36" s="7">
        <v>1</v>
      </c>
      <c r="AD36" s="7">
        <v>7</v>
      </c>
      <c r="AE36" s="7">
        <v>35</v>
      </c>
      <c r="AF36" s="7">
        <v>46000</v>
      </c>
    </row>
    <row r="37" spans="1:32" ht="13.5" thickBot="1">
      <c r="A37">
        <v>387577</v>
      </c>
      <c r="B37">
        <v>32</v>
      </c>
      <c r="C37">
        <v>35</v>
      </c>
      <c r="D37">
        <v>2</v>
      </c>
      <c r="E37">
        <v>2</v>
      </c>
      <c r="F37">
        <v>7</v>
      </c>
      <c r="G37">
        <v>27</v>
      </c>
      <c r="H37">
        <v>24</v>
      </c>
      <c r="I37">
        <v>3</v>
      </c>
      <c r="J37">
        <v>13</v>
      </c>
      <c r="K37">
        <v>1</v>
      </c>
      <c r="L37">
        <v>7</v>
      </c>
      <c r="N37">
        <v>46</v>
      </c>
      <c r="O37">
        <f t="shared" si="0"/>
        <v>27000</v>
      </c>
      <c r="Q37">
        <v>27</v>
      </c>
      <c r="S37" s="6" t="s">
        <v>51</v>
      </c>
      <c r="T37" s="7">
        <v>4</v>
      </c>
      <c r="U37" s="7">
        <v>39</v>
      </c>
      <c r="V37" s="7">
        <v>7</v>
      </c>
      <c r="W37" s="7">
        <v>3</v>
      </c>
      <c r="X37" s="7">
        <v>9</v>
      </c>
      <c r="Y37" s="7">
        <v>18</v>
      </c>
      <c r="Z37" s="7">
        <v>27</v>
      </c>
      <c r="AA37" s="7">
        <v>3</v>
      </c>
      <c r="AB37" s="7">
        <v>17</v>
      </c>
      <c r="AC37" s="7">
        <v>3</v>
      </c>
      <c r="AD37" s="7">
        <v>3</v>
      </c>
      <c r="AE37" s="7">
        <v>16</v>
      </c>
      <c r="AF37" s="7">
        <v>39000</v>
      </c>
    </row>
    <row r="38" spans="1:32" ht="13.5" thickBot="1">
      <c r="A38">
        <v>400053</v>
      </c>
      <c r="B38">
        <v>48</v>
      </c>
      <c r="C38">
        <v>52</v>
      </c>
      <c r="D38">
        <v>2</v>
      </c>
      <c r="E38">
        <v>2</v>
      </c>
      <c r="F38">
        <v>7</v>
      </c>
      <c r="G38">
        <v>27</v>
      </c>
      <c r="H38">
        <v>1</v>
      </c>
      <c r="I38">
        <v>1</v>
      </c>
      <c r="J38">
        <v>3</v>
      </c>
      <c r="K38">
        <v>1</v>
      </c>
      <c r="L38">
        <v>7</v>
      </c>
      <c r="N38">
        <v>41</v>
      </c>
      <c r="O38">
        <f t="shared" si="0"/>
        <v>27000</v>
      </c>
      <c r="Q38">
        <v>27</v>
      </c>
      <c r="S38" s="6" t="s">
        <v>52</v>
      </c>
      <c r="T38" s="7">
        <v>27</v>
      </c>
      <c r="U38" s="7">
        <v>18</v>
      </c>
      <c r="V38" s="7">
        <v>4</v>
      </c>
      <c r="W38" s="7">
        <v>3</v>
      </c>
      <c r="X38" s="7">
        <v>10</v>
      </c>
      <c r="Y38" s="7">
        <v>39</v>
      </c>
      <c r="Z38" s="7">
        <v>16</v>
      </c>
      <c r="AA38" s="7">
        <v>3</v>
      </c>
      <c r="AB38" s="7">
        <v>42</v>
      </c>
      <c r="AC38" s="7">
        <v>1</v>
      </c>
      <c r="AD38" s="7">
        <v>8</v>
      </c>
      <c r="AE38" s="7">
        <v>51</v>
      </c>
      <c r="AF38" s="7">
        <v>41000</v>
      </c>
    </row>
    <row r="39" spans="1:32" ht="13.5" thickBot="1">
      <c r="A39">
        <v>416662</v>
      </c>
      <c r="B39">
        <v>28</v>
      </c>
      <c r="C39">
        <v>21</v>
      </c>
      <c r="D39">
        <v>3</v>
      </c>
      <c r="E39">
        <v>1</v>
      </c>
      <c r="F39">
        <v>8</v>
      </c>
      <c r="G39">
        <v>1</v>
      </c>
      <c r="H39">
        <v>13</v>
      </c>
      <c r="I39">
        <v>3</v>
      </c>
      <c r="J39">
        <v>33</v>
      </c>
      <c r="K39">
        <v>1</v>
      </c>
      <c r="L39">
        <v>3</v>
      </c>
      <c r="N39">
        <v>39</v>
      </c>
      <c r="O39">
        <f t="shared" si="0"/>
        <v>26000</v>
      </c>
      <c r="Q39">
        <v>26</v>
      </c>
      <c r="S39" s="6" t="s">
        <v>53</v>
      </c>
      <c r="T39" s="7">
        <v>3</v>
      </c>
      <c r="U39" s="7">
        <v>21</v>
      </c>
      <c r="V39" s="7">
        <v>6</v>
      </c>
      <c r="W39" s="7">
        <v>3</v>
      </c>
      <c r="X39" s="7">
        <v>13</v>
      </c>
      <c r="Y39" s="7">
        <v>28</v>
      </c>
      <c r="Z39" s="7">
        <v>23</v>
      </c>
      <c r="AA39" s="7">
        <v>3</v>
      </c>
      <c r="AB39" s="7">
        <v>48</v>
      </c>
      <c r="AC39" s="7">
        <v>3</v>
      </c>
      <c r="AD39" s="7">
        <v>3</v>
      </c>
      <c r="AE39" s="7">
        <v>29</v>
      </c>
      <c r="AF39" s="7">
        <v>3000</v>
      </c>
    </row>
    <row r="40" spans="1:32" ht="13.5" thickBot="1">
      <c r="A40">
        <v>420518</v>
      </c>
      <c r="B40">
        <v>26</v>
      </c>
      <c r="C40">
        <v>21</v>
      </c>
      <c r="D40">
        <v>6</v>
      </c>
      <c r="E40">
        <v>3</v>
      </c>
      <c r="F40">
        <v>13</v>
      </c>
      <c r="G40">
        <v>28</v>
      </c>
      <c r="H40">
        <v>19</v>
      </c>
      <c r="I40">
        <v>3</v>
      </c>
      <c r="J40">
        <v>48</v>
      </c>
      <c r="K40">
        <v>3</v>
      </c>
      <c r="L40">
        <v>3</v>
      </c>
      <c r="N40">
        <v>29</v>
      </c>
      <c r="O40">
        <f t="shared" si="0"/>
        <v>3000</v>
      </c>
      <c r="Q40">
        <v>3</v>
      </c>
      <c r="S40" s="6" t="s">
        <v>54</v>
      </c>
      <c r="T40" s="7">
        <v>15</v>
      </c>
      <c r="U40" s="7">
        <v>4</v>
      </c>
      <c r="V40" s="7">
        <v>2</v>
      </c>
      <c r="W40" s="7">
        <v>2</v>
      </c>
      <c r="X40" s="7">
        <v>7</v>
      </c>
      <c r="Y40" s="7">
        <v>27</v>
      </c>
      <c r="Z40" s="7">
        <v>10</v>
      </c>
      <c r="AA40" s="7">
        <v>1</v>
      </c>
      <c r="AB40" s="7">
        <v>9</v>
      </c>
      <c r="AC40" s="7">
        <v>1</v>
      </c>
      <c r="AD40" s="7">
        <v>7</v>
      </c>
      <c r="AE40" s="7">
        <v>45</v>
      </c>
      <c r="AF40" s="7">
        <v>27000</v>
      </c>
    </row>
    <row r="41" spans="1:32" ht="13.5" thickBot="1">
      <c r="A41">
        <v>421139</v>
      </c>
      <c r="B41">
        <v>43</v>
      </c>
      <c r="C41">
        <v>40</v>
      </c>
      <c r="D41">
        <v>7</v>
      </c>
      <c r="E41">
        <v>1</v>
      </c>
      <c r="F41">
        <v>5</v>
      </c>
      <c r="G41">
        <v>9</v>
      </c>
      <c r="H41">
        <v>7</v>
      </c>
      <c r="I41">
        <v>3</v>
      </c>
      <c r="J41">
        <v>8</v>
      </c>
      <c r="K41">
        <v>1</v>
      </c>
      <c r="L41">
        <v>6</v>
      </c>
      <c r="N41">
        <v>19</v>
      </c>
      <c r="O41">
        <f t="shared" si="0"/>
        <v>22000</v>
      </c>
      <c r="Q41">
        <v>22</v>
      </c>
      <c r="S41" s="6" t="s">
        <v>55</v>
      </c>
      <c r="T41" s="7">
        <v>20</v>
      </c>
      <c r="U41" s="7">
        <v>32</v>
      </c>
      <c r="V41" s="7">
        <v>6</v>
      </c>
      <c r="W41" s="7">
        <v>3</v>
      </c>
      <c r="X41" s="7">
        <v>13</v>
      </c>
      <c r="Y41" s="7">
        <v>32</v>
      </c>
      <c r="Z41" s="7">
        <v>13</v>
      </c>
      <c r="AA41" s="7">
        <v>3</v>
      </c>
      <c r="AB41" s="7">
        <v>44</v>
      </c>
      <c r="AC41" s="7">
        <v>3</v>
      </c>
      <c r="AD41" s="7">
        <v>1</v>
      </c>
      <c r="AE41" s="7">
        <v>1</v>
      </c>
      <c r="AF41" s="7">
        <v>31000</v>
      </c>
    </row>
    <row r="42" spans="1:32" ht="13.5" thickBot="1">
      <c r="A42">
        <v>429949</v>
      </c>
      <c r="B42">
        <v>52</v>
      </c>
      <c r="C42">
        <v>29</v>
      </c>
      <c r="D42">
        <v>6</v>
      </c>
      <c r="E42">
        <v>1</v>
      </c>
      <c r="F42">
        <v>13</v>
      </c>
      <c r="G42">
        <v>3</v>
      </c>
      <c r="H42">
        <v>12</v>
      </c>
      <c r="I42">
        <v>3</v>
      </c>
      <c r="J42">
        <v>43</v>
      </c>
      <c r="K42">
        <v>1</v>
      </c>
      <c r="L42">
        <v>5</v>
      </c>
      <c r="N42">
        <v>4</v>
      </c>
      <c r="O42">
        <f t="shared" si="0"/>
        <v>13000</v>
      </c>
      <c r="Q42">
        <v>13</v>
      </c>
      <c r="S42" s="6" t="s">
        <v>56</v>
      </c>
      <c r="T42" s="7">
        <v>3</v>
      </c>
      <c r="U42" s="7">
        <v>21</v>
      </c>
      <c r="V42" s="7">
        <v>6</v>
      </c>
      <c r="W42" s="7">
        <v>3</v>
      </c>
      <c r="X42" s="7">
        <v>13</v>
      </c>
      <c r="Y42" s="7">
        <v>28</v>
      </c>
      <c r="Z42" s="7">
        <v>23</v>
      </c>
      <c r="AA42" s="7">
        <v>3</v>
      </c>
      <c r="AB42" s="7">
        <v>48</v>
      </c>
      <c r="AC42" s="7">
        <v>3</v>
      </c>
      <c r="AD42" s="7">
        <v>3</v>
      </c>
      <c r="AE42" s="7">
        <v>29</v>
      </c>
      <c r="AF42" s="7">
        <v>3000</v>
      </c>
    </row>
    <row r="43" spans="1:32" ht="13.5" thickBot="1">
      <c r="A43">
        <v>429982</v>
      </c>
      <c r="B43">
        <v>52</v>
      </c>
      <c r="C43">
        <v>38</v>
      </c>
      <c r="D43">
        <v>6</v>
      </c>
      <c r="E43">
        <v>1</v>
      </c>
      <c r="F43">
        <v>13</v>
      </c>
      <c r="G43">
        <v>5</v>
      </c>
      <c r="H43">
        <v>12</v>
      </c>
      <c r="I43">
        <v>3</v>
      </c>
      <c r="J43">
        <v>37</v>
      </c>
      <c r="K43">
        <v>1</v>
      </c>
      <c r="L43">
        <v>6</v>
      </c>
      <c r="N43">
        <v>5</v>
      </c>
      <c r="O43">
        <f t="shared" si="0"/>
        <v>32000</v>
      </c>
      <c r="Q43">
        <v>32</v>
      </c>
      <c r="S43" s="6" t="s">
        <v>57</v>
      </c>
      <c r="T43" s="7">
        <v>32</v>
      </c>
      <c r="U43" s="7">
        <v>35</v>
      </c>
      <c r="V43" s="7">
        <v>2</v>
      </c>
      <c r="W43" s="7">
        <v>2</v>
      </c>
      <c r="X43" s="7">
        <v>7</v>
      </c>
      <c r="Y43" s="7">
        <v>27</v>
      </c>
      <c r="Z43" s="7">
        <v>24</v>
      </c>
      <c r="AA43" s="7">
        <v>3</v>
      </c>
      <c r="AB43" s="7">
        <v>13</v>
      </c>
      <c r="AC43" s="7">
        <v>1</v>
      </c>
      <c r="AD43" s="7">
        <v>7</v>
      </c>
      <c r="AE43" s="7">
        <v>46</v>
      </c>
      <c r="AF43" s="7">
        <v>27000</v>
      </c>
    </row>
    <row r="44" spans="1:32" ht="13.5" thickBot="1">
      <c r="A44">
        <v>445038</v>
      </c>
      <c r="B44">
        <v>27</v>
      </c>
      <c r="C44">
        <v>12</v>
      </c>
      <c r="D44">
        <v>4</v>
      </c>
      <c r="E44">
        <v>3</v>
      </c>
      <c r="F44">
        <v>10</v>
      </c>
      <c r="G44">
        <v>26</v>
      </c>
      <c r="H44">
        <v>16</v>
      </c>
      <c r="I44">
        <v>3</v>
      </c>
      <c r="J44">
        <v>18</v>
      </c>
      <c r="K44">
        <v>1</v>
      </c>
      <c r="L44">
        <v>7</v>
      </c>
      <c r="N44">
        <v>15</v>
      </c>
      <c r="O44">
        <f t="shared" si="0"/>
        <v>23000</v>
      </c>
      <c r="Q44">
        <v>23</v>
      </c>
      <c r="S44" s="6" t="s">
        <v>58</v>
      </c>
      <c r="T44" s="7">
        <v>48</v>
      </c>
      <c r="U44" s="7">
        <v>52</v>
      </c>
      <c r="V44" s="7">
        <v>2</v>
      </c>
      <c r="W44" s="7">
        <v>2</v>
      </c>
      <c r="X44" s="7">
        <v>7</v>
      </c>
      <c r="Y44" s="7">
        <v>27</v>
      </c>
      <c r="Z44" s="7">
        <v>1</v>
      </c>
      <c r="AA44" s="7">
        <v>1</v>
      </c>
      <c r="AB44" s="7">
        <v>3</v>
      </c>
      <c r="AC44" s="7">
        <v>1</v>
      </c>
      <c r="AD44" s="7">
        <v>7</v>
      </c>
      <c r="AE44" s="7">
        <v>41</v>
      </c>
      <c r="AF44" s="7">
        <v>27000</v>
      </c>
    </row>
    <row r="45" spans="1:32" ht="13.5" thickBot="1">
      <c r="A45">
        <v>446113</v>
      </c>
      <c r="B45">
        <v>18</v>
      </c>
      <c r="C45">
        <v>28</v>
      </c>
      <c r="D45">
        <v>6</v>
      </c>
      <c r="E45">
        <v>3</v>
      </c>
      <c r="F45">
        <v>11</v>
      </c>
      <c r="G45">
        <v>34</v>
      </c>
      <c r="H45">
        <v>9</v>
      </c>
      <c r="I45">
        <v>3</v>
      </c>
      <c r="J45">
        <v>20</v>
      </c>
      <c r="K45">
        <v>3</v>
      </c>
      <c r="L45">
        <v>3</v>
      </c>
      <c r="N45">
        <v>40</v>
      </c>
      <c r="O45">
        <f t="shared" si="0"/>
        <v>8000</v>
      </c>
      <c r="Q45">
        <v>8</v>
      </c>
      <c r="S45" s="6" t="s">
        <v>59</v>
      </c>
      <c r="T45" s="7">
        <v>28</v>
      </c>
      <c r="U45" s="7">
        <v>21</v>
      </c>
      <c r="V45" s="7">
        <v>3</v>
      </c>
      <c r="W45" s="7">
        <v>1</v>
      </c>
      <c r="X45" s="7">
        <v>8</v>
      </c>
      <c r="Y45" s="7">
        <v>1</v>
      </c>
      <c r="Z45" s="7">
        <v>13</v>
      </c>
      <c r="AA45" s="7">
        <v>3</v>
      </c>
      <c r="AB45" s="7">
        <v>33</v>
      </c>
      <c r="AC45" s="7">
        <v>1</v>
      </c>
      <c r="AD45" s="7">
        <v>3</v>
      </c>
      <c r="AE45" s="7">
        <v>39</v>
      </c>
      <c r="AF45" s="7">
        <v>26000</v>
      </c>
    </row>
    <row r="46" spans="1:32" ht="13.5" thickBot="1">
      <c r="A46">
        <v>446115</v>
      </c>
      <c r="B46">
        <v>18</v>
      </c>
      <c r="C46">
        <v>28</v>
      </c>
      <c r="D46">
        <v>6</v>
      </c>
      <c r="E46">
        <v>3</v>
      </c>
      <c r="F46">
        <v>5</v>
      </c>
      <c r="G46">
        <v>25</v>
      </c>
      <c r="H46">
        <v>9</v>
      </c>
      <c r="I46">
        <v>3</v>
      </c>
      <c r="J46">
        <v>40</v>
      </c>
      <c r="K46">
        <v>3</v>
      </c>
      <c r="L46">
        <v>3</v>
      </c>
      <c r="N46">
        <v>21</v>
      </c>
      <c r="O46">
        <f t="shared" si="0"/>
        <v>19000</v>
      </c>
      <c r="Q46">
        <v>19</v>
      </c>
      <c r="S46" s="6" t="s">
        <v>60</v>
      </c>
      <c r="T46" s="7">
        <v>26</v>
      </c>
      <c r="U46" s="7">
        <v>21</v>
      </c>
      <c r="V46" s="7">
        <v>6</v>
      </c>
      <c r="W46" s="7">
        <v>3</v>
      </c>
      <c r="X46" s="7">
        <v>13</v>
      </c>
      <c r="Y46" s="7">
        <v>28</v>
      </c>
      <c r="Z46" s="7">
        <v>19</v>
      </c>
      <c r="AA46" s="7">
        <v>3</v>
      </c>
      <c r="AB46" s="7">
        <v>48</v>
      </c>
      <c r="AC46" s="7">
        <v>3</v>
      </c>
      <c r="AD46" s="7">
        <v>3</v>
      </c>
      <c r="AE46" s="7">
        <v>29</v>
      </c>
      <c r="AF46" s="7">
        <v>3000</v>
      </c>
    </row>
    <row r="47" spans="1:32" ht="13.5" thickBot="1">
      <c r="A47">
        <v>446117</v>
      </c>
      <c r="B47">
        <v>18</v>
      </c>
      <c r="C47">
        <v>28</v>
      </c>
      <c r="D47">
        <v>6</v>
      </c>
      <c r="E47">
        <v>3</v>
      </c>
      <c r="F47">
        <v>11</v>
      </c>
      <c r="G47">
        <v>34</v>
      </c>
      <c r="H47">
        <v>9</v>
      </c>
      <c r="I47">
        <v>3</v>
      </c>
      <c r="J47">
        <v>20</v>
      </c>
      <c r="K47">
        <v>3</v>
      </c>
      <c r="L47">
        <v>3</v>
      </c>
      <c r="N47">
        <v>40</v>
      </c>
      <c r="O47">
        <f t="shared" si="0"/>
        <v>8000</v>
      </c>
      <c r="Q47">
        <v>8</v>
      </c>
      <c r="S47" s="6" t="s">
        <v>61</v>
      </c>
      <c r="T47" s="7">
        <v>43</v>
      </c>
      <c r="U47" s="7">
        <v>40</v>
      </c>
      <c r="V47" s="7">
        <v>7</v>
      </c>
      <c r="W47" s="7">
        <v>1</v>
      </c>
      <c r="X47" s="7">
        <v>5</v>
      </c>
      <c r="Y47" s="7">
        <v>9</v>
      </c>
      <c r="Z47" s="7">
        <v>7</v>
      </c>
      <c r="AA47" s="7">
        <v>3</v>
      </c>
      <c r="AB47" s="7">
        <v>8</v>
      </c>
      <c r="AC47" s="7">
        <v>1</v>
      </c>
      <c r="AD47" s="7">
        <v>6</v>
      </c>
      <c r="AE47" s="7">
        <v>19</v>
      </c>
      <c r="AF47" s="7">
        <v>22000</v>
      </c>
    </row>
    <row r="48" spans="1:32" ht="13.5" thickBot="1">
      <c r="A48">
        <v>454026</v>
      </c>
      <c r="B48">
        <v>3</v>
      </c>
      <c r="C48">
        <v>21</v>
      </c>
      <c r="D48">
        <v>6</v>
      </c>
      <c r="E48">
        <v>3</v>
      </c>
      <c r="F48">
        <v>13</v>
      </c>
      <c r="G48">
        <v>28</v>
      </c>
      <c r="H48">
        <v>23</v>
      </c>
      <c r="I48">
        <v>3</v>
      </c>
      <c r="J48">
        <v>48</v>
      </c>
      <c r="K48">
        <v>3</v>
      </c>
      <c r="L48">
        <v>3</v>
      </c>
      <c r="N48">
        <v>29</v>
      </c>
      <c r="O48">
        <f t="shared" si="0"/>
        <v>3000</v>
      </c>
      <c r="Q48">
        <v>3</v>
      </c>
      <c r="S48" s="6" t="s">
        <v>62</v>
      </c>
      <c r="T48" s="7">
        <v>52</v>
      </c>
      <c r="U48" s="7">
        <v>29</v>
      </c>
      <c r="V48" s="7">
        <v>6</v>
      </c>
      <c r="W48" s="7">
        <v>1</v>
      </c>
      <c r="X48" s="7">
        <v>13</v>
      </c>
      <c r="Y48" s="7">
        <v>3</v>
      </c>
      <c r="Z48" s="7">
        <v>12</v>
      </c>
      <c r="AA48" s="7">
        <v>3</v>
      </c>
      <c r="AB48" s="7">
        <v>43</v>
      </c>
      <c r="AC48" s="7">
        <v>1</v>
      </c>
      <c r="AD48" s="7">
        <v>5</v>
      </c>
      <c r="AE48" s="7">
        <v>4</v>
      </c>
      <c r="AF48" s="7">
        <v>13000</v>
      </c>
    </row>
    <row r="49" spans="1:32" ht="13.5" thickBot="1">
      <c r="A49">
        <v>481247</v>
      </c>
      <c r="B49">
        <v>7</v>
      </c>
      <c r="C49">
        <v>16</v>
      </c>
      <c r="D49">
        <v>6</v>
      </c>
      <c r="E49">
        <v>3</v>
      </c>
      <c r="F49">
        <v>12</v>
      </c>
      <c r="G49">
        <v>30</v>
      </c>
      <c r="H49">
        <v>18</v>
      </c>
      <c r="I49">
        <v>3</v>
      </c>
      <c r="J49">
        <v>38</v>
      </c>
      <c r="K49">
        <v>3</v>
      </c>
      <c r="L49">
        <v>3</v>
      </c>
      <c r="N49">
        <v>33</v>
      </c>
      <c r="O49">
        <f t="shared" si="0"/>
        <v>14000</v>
      </c>
      <c r="Q49">
        <v>14</v>
      </c>
      <c r="S49" s="6" t="s">
        <v>63</v>
      </c>
      <c r="T49" s="7">
        <v>52</v>
      </c>
      <c r="U49" s="7">
        <v>38</v>
      </c>
      <c r="V49" s="7">
        <v>6</v>
      </c>
      <c r="W49" s="7">
        <v>1</v>
      </c>
      <c r="X49" s="7">
        <v>13</v>
      </c>
      <c r="Y49" s="7">
        <v>5</v>
      </c>
      <c r="Z49" s="7">
        <v>12</v>
      </c>
      <c r="AA49" s="7">
        <v>3</v>
      </c>
      <c r="AB49" s="7">
        <v>37</v>
      </c>
      <c r="AC49" s="7">
        <v>1</v>
      </c>
      <c r="AD49" s="7">
        <v>6</v>
      </c>
      <c r="AE49" s="7">
        <v>5</v>
      </c>
      <c r="AF49" s="7">
        <v>32000</v>
      </c>
    </row>
    <row r="50" spans="1:32" ht="13.5" thickBot="1">
      <c r="A50">
        <v>481334</v>
      </c>
      <c r="B50">
        <v>10</v>
      </c>
      <c r="C50">
        <v>7</v>
      </c>
      <c r="D50">
        <v>2</v>
      </c>
      <c r="E50">
        <v>3</v>
      </c>
      <c r="F50">
        <v>9</v>
      </c>
      <c r="G50">
        <v>22</v>
      </c>
      <c r="H50">
        <v>25</v>
      </c>
      <c r="I50">
        <v>3</v>
      </c>
      <c r="J50">
        <v>24</v>
      </c>
      <c r="K50">
        <v>2</v>
      </c>
      <c r="L50">
        <v>1</v>
      </c>
      <c r="N50">
        <v>13</v>
      </c>
      <c r="O50">
        <f t="shared" si="0"/>
        <v>6000</v>
      </c>
      <c r="Q50">
        <v>6</v>
      </c>
      <c r="S50" s="6" t="s">
        <v>64</v>
      </c>
      <c r="T50" s="7">
        <v>27</v>
      </c>
      <c r="U50" s="7">
        <v>12</v>
      </c>
      <c r="V50" s="7">
        <v>4</v>
      </c>
      <c r="W50" s="7">
        <v>3</v>
      </c>
      <c r="X50" s="7">
        <v>10</v>
      </c>
      <c r="Y50" s="7">
        <v>26</v>
      </c>
      <c r="Z50" s="7">
        <v>16</v>
      </c>
      <c r="AA50" s="7">
        <v>3</v>
      </c>
      <c r="AB50" s="7">
        <v>18</v>
      </c>
      <c r="AC50" s="7">
        <v>1</v>
      </c>
      <c r="AD50" s="7">
        <v>7</v>
      </c>
      <c r="AE50" s="7">
        <v>15</v>
      </c>
      <c r="AF50" s="7">
        <v>23000</v>
      </c>
    </row>
    <row r="51" spans="1:32" ht="13.5" thickBot="1">
      <c r="A51">
        <v>488413</v>
      </c>
      <c r="B51">
        <v>3</v>
      </c>
      <c r="C51">
        <v>21</v>
      </c>
      <c r="D51">
        <v>6</v>
      </c>
      <c r="E51">
        <v>3</v>
      </c>
      <c r="F51">
        <v>13</v>
      </c>
      <c r="G51">
        <v>28</v>
      </c>
      <c r="H51">
        <v>23</v>
      </c>
      <c r="I51">
        <v>3</v>
      </c>
      <c r="J51">
        <v>48</v>
      </c>
      <c r="K51">
        <v>3</v>
      </c>
      <c r="L51">
        <v>3</v>
      </c>
      <c r="N51">
        <v>29</v>
      </c>
      <c r="O51">
        <f t="shared" si="0"/>
        <v>3000</v>
      </c>
      <c r="Q51">
        <v>3</v>
      </c>
      <c r="S51" s="6" t="s">
        <v>65</v>
      </c>
      <c r="T51" s="7">
        <v>18</v>
      </c>
      <c r="U51" s="7">
        <v>28</v>
      </c>
      <c r="V51" s="7">
        <v>6</v>
      </c>
      <c r="W51" s="7">
        <v>3</v>
      </c>
      <c r="X51" s="7">
        <v>11</v>
      </c>
      <c r="Y51" s="7">
        <v>34</v>
      </c>
      <c r="Z51" s="7">
        <v>9</v>
      </c>
      <c r="AA51" s="7">
        <v>3</v>
      </c>
      <c r="AB51" s="7">
        <v>20</v>
      </c>
      <c r="AC51" s="7">
        <v>3</v>
      </c>
      <c r="AD51" s="7">
        <v>3</v>
      </c>
      <c r="AE51" s="7">
        <v>40</v>
      </c>
      <c r="AF51" s="7">
        <v>8000</v>
      </c>
    </row>
    <row r="52" spans="1:32" ht="13.5" thickBot="1">
      <c r="A52">
        <v>496829</v>
      </c>
      <c r="B52">
        <v>12</v>
      </c>
      <c r="C52">
        <v>48</v>
      </c>
      <c r="D52">
        <v>2</v>
      </c>
      <c r="E52">
        <v>2</v>
      </c>
      <c r="F52">
        <v>7</v>
      </c>
      <c r="G52">
        <v>27</v>
      </c>
      <c r="H52">
        <v>21</v>
      </c>
      <c r="I52">
        <v>1</v>
      </c>
      <c r="J52">
        <v>2</v>
      </c>
      <c r="K52">
        <v>1</v>
      </c>
      <c r="L52">
        <v>7</v>
      </c>
      <c r="N52">
        <v>43</v>
      </c>
      <c r="O52">
        <f t="shared" si="0"/>
        <v>27000</v>
      </c>
      <c r="Q52">
        <v>27</v>
      </c>
      <c r="S52" s="6" t="s">
        <v>66</v>
      </c>
      <c r="T52" s="7">
        <v>18</v>
      </c>
      <c r="U52" s="7">
        <v>28</v>
      </c>
      <c r="V52" s="7">
        <v>6</v>
      </c>
      <c r="W52" s="7">
        <v>3</v>
      </c>
      <c r="X52" s="7">
        <v>5</v>
      </c>
      <c r="Y52" s="7">
        <v>25</v>
      </c>
      <c r="Z52" s="7">
        <v>9</v>
      </c>
      <c r="AA52" s="7">
        <v>3</v>
      </c>
      <c r="AB52" s="7">
        <v>40</v>
      </c>
      <c r="AC52" s="7">
        <v>3</v>
      </c>
      <c r="AD52" s="7">
        <v>3</v>
      </c>
      <c r="AE52" s="7">
        <v>21</v>
      </c>
      <c r="AF52" s="7">
        <v>19000</v>
      </c>
    </row>
    <row r="53" spans="1:32" ht="13.5" thickBot="1">
      <c r="A53">
        <v>501539</v>
      </c>
      <c r="B53">
        <v>35</v>
      </c>
      <c r="C53">
        <v>32</v>
      </c>
      <c r="D53">
        <v>6</v>
      </c>
      <c r="E53">
        <v>1</v>
      </c>
      <c r="F53">
        <v>13</v>
      </c>
      <c r="G53">
        <v>3</v>
      </c>
      <c r="H53">
        <v>30</v>
      </c>
      <c r="I53">
        <v>3</v>
      </c>
      <c r="J53">
        <v>27</v>
      </c>
      <c r="K53">
        <v>1</v>
      </c>
      <c r="L53">
        <v>1</v>
      </c>
      <c r="N53">
        <v>12</v>
      </c>
      <c r="O53">
        <f t="shared" si="0"/>
        <v>33000</v>
      </c>
      <c r="Q53">
        <v>33</v>
      </c>
      <c r="S53" s="6" t="s">
        <v>67</v>
      </c>
      <c r="T53" s="7">
        <v>18</v>
      </c>
      <c r="U53" s="7">
        <v>28</v>
      </c>
      <c r="V53" s="7">
        <v>6</v>
      </c>
      <c r="W53" s="7">
        <v>3</v>
      </c>
      <c r="X53" s="7">
        <v>11</v>
      </c>
      <c r="Y53" s="7">
        <v>34</v>
      </c>
      <c r="Z53" s="7">
        <v>9</v>
      </c>
      <c r="AA53" s="7">
        <v>3</v>
      </c>
      <c r="AB53" s="7">
        <v>20</v>
      </c>
      <c r="AC53" s="7">
        <v>3</v>
      </c>
      <c r="AD53" s="7">
        <v>3</v>
      </c>
      <c r="AE53" s="7">
        <v>40</v>
      </c>
      <c r="AF53" s="7">
        <v>8000</v>
      </c>
    </row>
    <row r="54" spans="1:32" ht="13.5" thickBot="1">
      <c r="A54">
        <v>517321</v>
      </c>
      <c r="B54">
        <v>18</v>
      </c>
      <c r="C54">
        <v>22</v>
      </c>
      <c r="D54">
        <v>6</v>
      </c>
      <c r="E54">
        <v>3</v>
      </c>
      <c r="F54">
        <v>6</v>
      </c>
      <c r="G54">
        <v>37</v>
      </c>
      <c r="H54">
        <v>16</v>
      </c>
      <c r="I54">
        <v>3</v>
      </c>
      <c r="J54">
        <v>41</v>
      </c>
      <c r="K54">
        <v>2</v>
      </c>
      <c r="L54">
        <v>3</v>
      </c>
      <c r="N54">
        <v>49</v>
      </c>
      <c r="O54">
        <f t="shared" si="0"/>
        <v>28000</v>
      </c>
      <c r="Q54">
        <v>28</v>
      </c>
      <c r="S54" s="6" t="s">
        <v>68</v>
      </c>
      <c r="T54" s="7">
        <v>3</v>
      </c>
      <c r="U54" s="7">
        <v>21</v>
      </c>
      <c r="V54" s="7">
        <v>6</v>
      </c>
      <c r="W54" s="7">
        <v>3</v>
      </c>
      <c r="X54" s="7">
        <v>13</v>
      </c>
      <c r="Y54" s="7">
        <v>28</v>
      </c>
      <c r="Z54" s="7">
        <v>23</v>
      </c>
      <c r="AA54" s="7">
        <v>3</v>
      </c>
      <c r="AB54" s="7">
        <v>48</v>
      </c>
      <c r="AC54" s="7">
        <v>3</v>
      </c>
      <c r="AD54" s="7">
        <v>3</v>
      </c>
      <c r="AE54" s="7">
        <v>29</v>
      </c>
      <c r="AF54" s="7">
        <v>3000</v>
      </c>
    </row>
    <row r="55" spans="1:32" ht="13.5" thickBot="1">
      <c r="A55">
        <v>517322</v>
      </c>
      <c r="B55">
        <v>18</v>
      </c>
      <c r="C55">
        <v>22</v>
      </c>
      <c r="D55">
        <v>6</v>
      </c>
      <c r="E55">
        <v>3</v>
      </c>
      <c r="F55">
        <v>6</v>
      </c>
      <c r="G55">
        <v>37</v>
      </c>
      <c r="H55">
        <v>16</v>
      </c>
      <c r="I55">
        <v>3</v>
      </c>
      <c r="J55">
        <v>41</v>
      </c>
      <c r="K55">
        <v>2</v>
      </c>
      <c r="L55">
        <v>3</v>
      </c>
      <c r="N55">
        <v>49</v>
      </c>
      <c r="O55">
        <f t="shared" si="0"/>
        <v>28000</v>
      </c>
      <c r="Q55">
        <v>28</v>
      </c>
      <c r="S55" s="6" t="s">
        <v>69</v>
      </c>
      <c r="T55" s="7">
        <v>7</v>
      </c>
      <c r="U55" s="7">
        <v>16</v>
      </c>
      <c r="V55" s="7">
        <v>6</v>
      </c>
      <c r="W55" s="7">
        <v>3</v>
      </c>
      <c r="X55" s="7">
        <v>12</v>
      </c>
      <c r="Y55" s="7">
        <v>30</v>
      </c>
      <c r="Z55" s="7">
        <v>18</v>
      </c>
      <c r="AA55" s="7">
        <v>3</v>
      </c>
      <c r="AB55" s="7">
        <v>38</v>
      </c>
      <c r="AC55" s="7">
        <v>3</v>
      </c>
      <c r="AD55" s="7">
        <v>3</v>
      </c>
      <c r="AE55" s="7">
        <v>33</v>
      </c>
      <c r="AF55" s="7">
        <v>14000</v>
      </c>
    </row>
    <row r="56" spans="1:32" ht="13.5" thickBot="1">
      <c r="A56">
        <v>529400</v>
      </c>
      <c r="B56">
        <v>31</v>
      </c>
      <c r="C56">
        <v>31</v>
      </c>
      <c r="D56">
        <v>6</v>
      </c>
      <c r="E56">
        <v>1</v>
      </c>
      <c r="F56">
        <v>13</v>
      </c>
      <c r="G56">
        <v>10</v>
      </c>
      <c r="H56">
        <v>8</v>
      </c>
      <c r="I56">
        <v>3</v>
      </c>
      <c r="J56">
        <v>15</v>
      </c>
      <c r="K56">
        <v>1</v>
      </c>
      <c r="L56">
        <v>5</v>
      </c>
      <c r="N56">
        <v>8</v>
      </c>
      <c r="O56">
        <f t="shared" si="0"/>
        <v>9000</v>
      </c>
      <c r="Q56">
        <v>9</v>
      </c>
      <c r="S56" s="6" t="s">
        <v>70</v>
      </c>
      <c r="T56" s="7">
        <v>10</v>
      </c>
      <c r="U56" s="7">
        <v>7</v>
      </c>
      <c r="V56" s="7">
        <v>2</v>
      </c>
      <c r="W56" s="7">
        <v>3</v>
      </c>
      <c r="X56" s="7">
        <v>9</v>
      </c>
      <c r="Y56" s="7">
        <v>22</v>
      </c>
      <c r="Z56" s="7">
        <v>25</v>
      </c>
      <c r="AA56" s="7">
        <v>3</v>
      </c>
      <c r="AB56" s="7">
        <v>24</v>
      </c>
      <c r="AC56" s="7">
        <v>2</v>
      </c>
      <c r="AD56" s="7">
        <v>1</v>
      </c>
      <c r="AE56" s="7">
        <v>13</v>
      </c>
      <c r="AF56" s="7">
        <v>6000</v>
      </c>
    </row>
    <row r="57" spans="1:32" ht="13.5" thickBot="1">
      <c r="A57">
        <v>557511</v>
      </c>
      <c r="B57">
        <v>30</v>
      </c>
      <c r="C57">
        <v>36</v>
      </c>
      <c r="D57">
        <v>6</v>
      </c>
      <c r="E57">
        <v>1</v>
      </c>
      <c r="F57">
        <v>13</v>
      </c>
      <c r="G57">
        <v>3</v>
      </c>
      <c r="H57">
        <v>15</v>
      </c>
      <c r="I57">
        <v>3</v>
      </c>
      <c r="J57">
        <v>54</v>
      </c>
      <c r="K57">
        <v>1</v>
      </c>
      <c r="L57">
        <v>1</v>
      </c>
      <c r="N57">
        <v>11</v>
      </c>
      <c r="O57">
        <f t="shared" si="0"/>
        <v>25000</v>
      </c>
      <c r="Q57">
        <v>25</v>
      </c>
      <c r="S57" s="6" t="s">
        <v>71</v>
      </c>
      <c r="T57" s="7">
        <v>3</v>
      </c>
      <c r="U57" s="7">
        <v>21</v>
      </c>
      <c r="V57" s="7">
        <v>6</v>
      </c>
      <c r="W57" s="7">
        <v>3</v>
      </c>
      <c r="X57" s="7">
        <v>13</v>
      </c>
      <c r="Y57" s="7">
        <v>28</v>
      </c>
      <c r="Z57" s="7">
        <v>23</v>
      </c>
      <c r="AA57" s="7">
        <v>3</v>
      </c>
      <c r="AB57" s="7">
        <v>48</v>
      </c>
      <c r="AC57" s="7">
        <v>3</v>
      </c>
      <c r="AD57" s="7">
        <v>3</v>
      </c>
      <c r="AE57" s="7">
        <v>29</v>
      </c>
      <c r="AF57" s="7">
        <v>3000</v>
      </c>
    </row>
    <row r="58" spans="1:32" ht="13.5" thickBot="1">
      <c r="A58">
        <v>558445</v>
      </c>
      <c r="B58">
        <v>21</v>
      </c>
      <c r="C58">
        <v>32</v>
      </c>
      <c r="D58">
        <v>7</v>
      </c>
      <c r="E58">
        <v>3</v>
      </c>
      <c r="F58">
        <v>5</v>
      </c>
      <c r="G58">
        <v>18</v>
      </c>
      <c r="H58">
        <v>21</v>
      </c>
      <c r="I58">
        <v>3</v>
      </c>
      <c r="J58">
        <v>7</v>
      </c>
      <c r="K58">
        <v>3</v>
      </c>
      <c r="L58">
        <v>3</v>
      </c>
      <c r="N58">
        <v>18</v>
      </c>
      <c r="O58">
        <f t="shared" si="0"/>
        <v>22000</v>
      </c>
      <c r="Q58">
        <v>22</v>
      </c>
      <c r="S58" s="6" t="s">
        <v>72</v>
      </c>
      <c r="T58" s="7">
        <v>12</v>
      </c>
      <c r="U58" s="7">
        <v>48</v>
      </c>
      <c r="V58" s="7">
        <v>2</v>
      </c>
      <c r="W58" s="7">
        <v>2</v>
      </c>
      <c r="X58" s="7">
        <v>7</v>
      </c>
      <c r="Y58" s="7">
        <v>27</v>
      </c>
      <c r="Z58" s="7">
        <v>21</v>
      </c>
      <c r="AA58" s="7">
        <v>1</v>
      </c>
      <c r="AB58" s="7">
        <v>2</v>
      </c>
      <c r="AC58" s="7">
        <v>1</v>
      </c>
      <c r="AD58" s="7">
        <v>7</v>
      </c>
      <c r="AE58" s="7">
        <v>43</v>
      </c>
      <c r="AF58" s="7">
        <v>27000</v>
      </c>
    </row>
    <row r="59" spans="1:32" ht="13.5" thickBot="1">
      <c r="A59">
        <v>559031</v>
      </c>
      <c r="B59">
        <v>10</v>
      </c>
      <c r="C59">
        <v>7</v>
      </c>
      <c r="D59">
        <v>2</v>
      </c>
      <c r="E59">
        <v>3</v>
      </c>
      <c r="F59">
        <v>9</v>
      </c>
      <c r="G59">
        <v>22</v>
      </c>
      <c r="H59">
        <v>25</v>
      </c>
      <c r="I59">
        <v>3</v>
      </c>
      <c r="J59">
        <v>24</v>
      </c>
      <c r="K59">
        <v>2</v>
      </c>
      <c r="L59">
        <v>1</v>
      </c>
      <c r="N59">
        <v>13</v>
      </c>
      <c r="O59">
        <f t="shared" si="0"/>
        <v>6000</v>
      </c>
      <c r="Q59">
        <v>6</v>
      </c>
      <c r="S59" s="6" t="s">
        <v>73</v>
      </c>
      <c r="T59" s="7">
        <v>35</v>
      </c>
      <c r="U59" s="7">
        <v>32</v>
      </c>
      <c r="V59" s="7">
        <v>6</v>
      </c>
      <c r="W59" s="7">
        <v>1</v>
      </c>
      <c r="X59" s="7">
        <v>13</v>
      </c>
      <c r="Y59" s="7">
        <v>3</v>
      </c>
      <c r="Z59" s="7">
        <v>30</v>
      </c>
      <c r="AA59" s="7">
        <v>3</v>
      </c>
      <c r="AB59" s="7">
        <v>27</v>
      </c>
      <c r="AC59" s="7">
        <v>1</v>
      </c>
      <c r="AD59" s="7">
        <v>1</v>
      </c>
      <c r="AE59" s="7">
        <v>12</v>
      </c>
      <c r="AF59" s="7">
        <v>33000</v>
      </c>
    </row>
    <row r="60" spans="1:32" ht="13.5" thickBot="1">
      <c r="A60">
        <v>559032</v>
      </c>
      <c r="B60">
        <v>51</v>
      </c>
      <c r="C60">
        <v>24</v>
      </c>
      <c r="D60">
        <v>6</v>
      </c>
      <c r="E60">
        <v>1</v>
      </c>
      <c r="F60">
        <v>13</v>
      </c>
      <c r="G60">
        <v>11</v>
      </c>
      <c r="H60">
        <v>29</v>
      </c>
      <c r="I60">
        <v>3</v>
      </c>
      <c r="J60">
        <v>39</v>
      </c>
      <c r="K60">
        <v>1</v>
      </c>
      <c r="L60">
        <v>3</v>
      </c>
      <c r="N60">
        <v>30</v>
      </c>
      <c r="O60">
        <f t="shared" si="0"/>
        <v>2000</v>
      </c>
      <c r="Q60">
        <v>2</v>
      </c>
      <c r="S60" s="6" t="s">
        <v>74</v>
      </c>
      <c r="T60" s="7">
        <v>18</v>
      </c>
      <c r="U60" s="7">
        <v>22</v>
      </c>
      <c r="V60" s="7">
        <v>6</v>
      </c>
      <c r="W60" s="7">
        <v>3</v>
      </c>
      <c r="X60" s="7">
        <v>6</v>
      </c>
      <c r="Y60" s="7">
        <v>37</v>
      </c>
      <c r="Z60" s="7">
        <v>16</v>
      </c>
      <c r="AA60" s="7">
        <v>3</v>
      </c>
      <c r="AB60" s="7">
        <v>41</v>
      </c>
      <c r="AC60" s="7">
        <v>2</v>
      </c>
      <c r="AD60" s="7">
        <v>3</v>
      </c>
      <c r="AE60" s="7">
        <v>49</v>
      </c>
      <c r="AF60" s="7">
        <v>28000</v>
      </c>
    </row>
    <row r="61" spans="1:32" ht="13.5" thickBot="1">
      <c r="A61">
        <v>559137</v>
      </c>
      <c r="B61">
        <v>23</v>
      </c>
      <c r="C61">
        <v>41</v>
      </c>
      <c r="D61">
        <v>6</v>
      </c>
      <c r="E61">
        <v>3</v>
      </c>
      <c r="F61">
        <v>13</v>
      </c>
      <c r="G61">
        <v>29</v>
      </c>
      <c r="H61">
        <v>19</v>
      </c>
      <c r="I61">
        <v>3</v>
      </c>
      <c r="J61">
        <v>21</v>
      </c>
      <c r="K61">
        <v>3</v>
      </c>
      <c r="L61">
        <v>3</v>
      </c>
      <c r="N61">
        <v>53</v>
      </c>
      <c r="O61">
        <f t="shared" si="0"/>
        <v>36000</v>
      </c>
      <c r="Q61">
        <v>36</v>
      </c>
      <c r="S61" s="6" t="s">
        <v>75</v>
      </c>
      <c r="T61" s="7">
        <v>18</v>
      </c>
      <c r="U61" s="7">
        <v>22</v>
      </c>
      <c r="V61" s="7">
        <v>6</v>
      </c>
      <c r="W61" s="7">
        <v>3</v>
      </c>
      <c r="X61" s="7">
        <v>6</v>
      </c>
      <c r="Y61" s="7">
        <v>37</v>
      </c>
      <c r="Z61" s="7">
        <v>16</v>
      </c>
      <c r="AA61" s="7">
        <v>3</v>
      </c>
      <c r="AB61" s="7">
        <v>41</v>
      </c>
      <c r="AC61" s="7">
        <v>2</v>
      </c>
      <c r="AD61" s="7">
        <v>3</v>
      </c>
      <c r="AE61" s="7">
        <v>49</v>
      </c>
      <c r="AF61" s="7">
        <v>28000</v>
      </c>
    </row>
    <row r="62" spans="1:32" ht="13.5" thickBot="1">
      <c r="A62">
        <v>577600</v>
      </c>
      <c r="B62">
        <v>34</v>
      </c>
      <c r="C62">
        <v>51</v>
      </c>
      <c r="D62">
        <v>2</v>
      </c>
      <c r="E62">
        <v>1</v>
      </c>
      <c r="F62">
        <v>7</v>
      </c>
      <c r="G62">
        <v>6</v>
      </c>
      <c r="H62">
        <v>2</v>
      </c>
      <c r="I62">
        <v>2</v>
      </c>
      <c r="J62">
        <v>29</v>
      </c>
      <c r="K62">
        <v>1</v>
      </c>
      <c r="L62">
        <v>7</v>
      </c>
      <c r="N62">
        <v>38</v>
      </c>
      <c r="O62">
        <f t="shared" si="0"/>
        <v>45000</v>
      </c>
      <c r="Q62">
        <v>45</v>
      </c>
      <c r="S62" s="6" t="s">
        <v>76</v>
      </c>
      <c r="T62" s="7">
        <v>31</v>
      </c>
      <c r="U62" s="7">
        <v>31</v>
      </c>
      <c r="V62" s="7">
        <v>6</v>
      </c>
      <c r="W62" s="7">
        <v>1</v>
      </c>
      <c r="X62" s="7">
        <v>13</v>
      </c>
      <c r="Y62" s="7">
        <v>10</v>
      </c>
      <c r="Z62" s="7">
        <v>8</v>
      </c>
      <c r="AA62" s="7">
        <v>3</v>
      </c>
      <c r="AB62" s="7">
        <v>15</v>
      </c>
      <c r="AC62" s="7">
        <v>1</v>
      </c>
      <c r="AD62" s="7">
        <v>5</v>
      </c>
      <c r="AE62" s="7">
        <v>8</v>
      </c>
      <c r="AF62" s="7">
        <v>9000</v>
      </c>
    </row>
    <row r="63" spans="1:32" ht="13.5" thickBot="1">
      <c r="A63">
        <v>585056</v>
      </c>
      <c r="B63">
        <v>1</v>
      </c>
      <c r="C63">
        <v>15</v>
      </c>
      <c r="D63">
        <v>6</v>
      </c>
      <c r="E63">
        <v>3</v>
      </c>
      <c r="F63">
        <v>13</v>
      </c>
      <c r="G63">
        <v>23</v>
      </c>
      <c r="H63">
        <v>2</v>
      </c>
      <c r="I63">
        <v>3</v>
      </c>
      <c r="J63">
        <v>26</v>
      </c>
      <c r="K63">
        <v>3</v>
      </c>
      <c r="L63">
        <v>1</v>
      </c>
      <c r="N63">
        <v>20</v>
      </c>
      <c r="O63">
        <f t="shared" si="0"/>
        <v>4000</v>
      </c>
      <c r="Q63">
        <v>4</v>
      </c>
      <c r="S63" s="6" t="s">
        <v>77</v>
      </c>
      <c r="T63" s="7">
        <v>30</v>
      </c>
      <c r="U63" s="7">
        <v>36</v>
      </c>
      <c r="V63" s="7">
        <v>6</v>
      </c>
      <c r="W63" s="7">
        <v>1</v>
      </c>
      <c r="X63" s="7">
        <v>13</v>
      </c>
      <c r="Y63" s="7">
        <v>3</v>
      </c>
      <c r="Z63" s="7">
        <v>15</v>
      </c>
      <c r="AA63" s="7">
        <v>3</v>
      </c>
      <c r="AB63" s="7">
        <v>54</v>
      </c>
      <c r="AC63" s="7">
        <v>1</v>
      </c>
      <c r="AD63" s="7">
        <v>1</v>
      </c>
      <c r="AE63" s="7">
        <v>11</v>
      </c>
      <c r="AF63" s="7">
        <v>25000</v>
      </c>
    </row>
    <row r="64" spans="1:32" ht="13.5" thickBot="1">
      <c r="A64">
        <v>590771</v>
      </c>
      <c r="B64">
        <v>30</v>
      </c>
      <c r="C64">
        <v>37</v>
      </c>
      <c r="D64">
        <v>6</v>
      </c>
      <c r="E64">
        <v>1</v>
      </c>
      <c r="F64">
        <v>13</v>
      </c>
      <c r="G64">
        <v>3</v>
      </c>
      <c r="H64">
        <v>15</v>
      </c>
      <c r="I64">
        <v>3</v>
      </c>
      <c r="J64">
        <v>55</v>
      </c>
      <c r="K64">
        <v>1</v>
      </c>
      <c r="L64">
        <v>1</v>
      </c>
      <c r="N64">
        <v>11</v>
      </c>
      <c r="O64">
        <f t="shared" si="0"/>
        <v>25000</v>
      </c>
      <c r="Q64">
        <v>25</v>
      </c>
      <c r="S64" s="6" t="s">
        <v>78</v>
      </c>
      <c r="T64" s="7">
        <v>21</v>
      </c>
      <c r="U64" s="7">
        <v>32</v>
      </c>
      <c r="V64" s="7">
        <v>7</v>
      </c>
      <c r="W64" s="7">
        <v>3</v>
      </c>
      <c r="X64" s="7">
        <v>5</v>
      </c>
      <c r="Y64" s="7">
        <v>18</v>
      </c>
      <c r="Z64" s="7">
        <v>21</v>
      </c>
      <c r="AA64" s="7">
        <v>3</v>
      </c>
      <c r="AB64" s="7">
        <v>7</v>
      </c>
      <c r="AC64" s="7">
        <v>3</v>
      </c>
      <c r="AD64" s="7">
        <v>3</v>
      </c>
      <c r="AE64" s="7">
        <v>18</v>
      </c>
      <c r="AF64" s="7">
        <v>22000</v>
      </c>
    </row>
    <row r="65" spans="1:32" ht="13.5" thickBot="1">
      <c r="A65">
        <v>621720</v>
      </c>
      <c r="B65">
        <v>31</v>
      </c>
      <c r="C65">
        <v>31</v>
      </c>
      <c r="D65">
        <v>6</v>
      </c>
      <c r="E65">
        <v>1</v>
      </c>
      <c r="F65">
        <v>13</v>
      </c>
      <c r="G65">
        <v>10</v>
      </c>
      <c r="H65">
        <v>8</v>
      </c>
      <c r="I65">
        <v>3</v>
      </c>
      <c r="J65">
        <v>15</v>
      </c>
      <c r="K65">
        <v>1</v>
      </c>
      <c r="L65">
        <v>5</v>
      </c>
      <c r="N65">
        <v>8</v>
      </c>
      <c r="O65">
        <f t="shared" si="0"/>
        <v>9000</v>
      </c>
      <c r="Q65">
        <v>9</v>
      </c>
      <c r="S65" s="6" t="s">
        <v>79</v>
      </c>
      <c r="T65" s="7">
        <v>10</v>
      </c>
      <c r="U65" s="7">
        <v>7</v>
      </c>
      <c r="V65" s="7">
        <v>2</v>
      </c>
      <c r="W65" s="7">
        <v>3</v>
      </c>
      <c r="X65" s="7">
        <v>9</v>
      </c>
      <c r="Y65" s="7">
        <v>22</v>
      </c>
      <c r="Z65" s="7">
        <v>25</v>
      </c>
      <c r="AA65" s="7">
        <v>3</v>
      </c>
      <c r="AB65" s="7">
        <v>24</v>
      </c>
      <c r="AC65" s="7">
        <v>2</v>
      </c>
      <c r="AD65" s="7">
        <v>1</v>
      </c>
      <c r="AE65" s="7">
        <v>13</v>
      </c>
      <c r="AF65" s="7">
        <v>6000</v>
      </c>
    </row>
    <row r="66" spans="1:32" ht="13.5" thickBot="1">
      <c r="A66">
        <v>622662</v>
      </c>
      <c r="B66">
        <v>16</v>
      </c>
      <c r="C66">
        <v>1</v>
      </c>
      <c r="D66">
        <v>2</v>
      </c>
      <c r="E66">
        <v>3</v>
      </c>
      <c r="F66">
        <v>7</v>
      </c>
      <c r="G66">
        <v>19</v>
      </c>
      <c r="H66">
        <v>20</v>
      </c>
      <c r="I66">
        <v>3</v>
      </c>
      <c r="J66">
        <v>19</v>
      </c>
      <c r="K66">
        <v>1</v>
      </c>
      <c r="L66">
        <v>7</v>
      </c>
      <c r="N66">
        <v>34</v>
      </c>
      <c r="O66">
        <f t="shared" si="0"/>
        <v>40000</v>
      </c>
      <c r="Q66">
        <v>40</v>
      </c>
      <c r="S66" s="6" t="s">
        <v>80</v>
      </c>
      <c r="T66" s="7">
        <v>51</v>
      </c>
      <c r="U66" s="7">
        <v>24</v>
      </c>
      <c r="V66" s="7">
        <v>6</v>
      </c>
      <c r="W66" s="7">
        <v>1</v>
      </c>
      <c r="X66" s="7">
        <v>13</v>
      </c>
      <c r="Y66" s="7">
        <v>11</v>
      </c>
      <c r="Z66" s="7">
        <v>29</v>
      </c>
      <c r="AA66" s="7">
        <v>3</v>
      </c>
      <c r="AB66" s="7">
        <v>39</v>
      </c>
      <c r="AC66" s="7">
        <v>1</v>
      </c>
      <c r="AD66" s="7">
        <v>3</v>
      </c>
      <c r="AE66" s="7">
        <v>30</v>
      </c>
      <c r="AF66" s="7">
        <v>2000</v>
      </c>
    </row>
    <row r="67" spans="1:32" ht="13.5" thickBot="1">
      <c r="A67">
        <v>640120</v>
      </c>
      <c r="B67">
        <v>38</v>
      </c>
      <c r="C67">
        <v>13</v>
      </c>
      <c r="D67">
        <v>6</v>
      </c>
      <c r="E67">
        <v>1</v>
      </c>
      <c r="F67">
        <v>13</v>
      </c>
      <c r="G67">
        <v>7</v>
      </c>
      <c r="H67">
        <v>10</v>
      </c>
      <c r="I67">
        <v>3</v>
      </c>
      <c r="J67">
        <v>49</v>
      </c>
      <c r="K67">
        <v>1</v>
      </c>
      <c r="L67">
        <v>6</v>
      </c>
      <c r="N67">
        <v>28</v>
      </c>
      <c r="O67">
        <f aca="true" t="shared" si="1" ref="O67:O95">Q67*1000</f>
        <v>3000</v>
      </c>
      <c r="Q67">
        <v>3</v>
      </c>
      <c r="S67" s="6" t="s">
        <v>81</v>
      </c>
      <c r="T67" s="7">
        <v>23</v>
      </c>
      <c r="U67" s="7">
        <v>41</v>
      </c>
      <c r="V67" s="7">
        <v>6</v>
      </c>
      <c r="W67" s="7">
        <v>3</v>
      </c>
      <c r="X67" s="7">
        <v>13</v>
      </c>
      <c r="Y67" s="7">
        <v>29</v>
      </c>
      <c r="Z67" s="7">
        <v>19</v>
      </c>
      <c r="AA67" s="7">
        <v>3</v>
      </c>
      <c r="AB67" s="7">
        <v>21</v>
      </c>
      <c r="AC67" s="7">
        <v>3</v>
      </c>
      <c r="AD67" s="7">
        <v>3</v>
      </c>
      <c r="AE67" s="7">
        <v>53</v>
      </c>
      <c r="AF67" s="7">
        <v>36000</v>
      </c>
    </row>
    <row r="68" spans="1:32" ht="13.5" thickBot="1">
      <c r="A68">
        <v>661474</v>
      </c>
      <c r="B68">
        <v>5</v>
      </c>
      <c r="C68">
        <v>47</v>
      </c>
      <c r="D68">
        <v>2</v>
      </c>
      <c r="E68">
        <v>3</v>
      </c>
      <c r="F68">
        <v>7</v>
      </c>
      <c r="G68">
        <v>38</v>
      </c>
      <c r="H68">
        <v>4</v>
      </c>
      <c r="I68">
        <v>3</v>
      </c>
      <c r="J68">
        <v>50</v>
      </c>
      <c r="K68">
        <v>1</v>
      </c>
      <c r="L68">
        <v>7</v>
      </c>
      <c r="N68">
        <v>7</v>
      </c>
      <c r="O68">
        <f t="shared" si="1"/>
        <v>42000</v>
      </c>
      <c r="Q68">
        <v>42</v>
      </c>
      <c r="S68" s="6" t="s">
        <v>82</v>
      </c>
      <c r="T68" s="7">
        <v>34</v>
      </c>
      <c r="U68" s="7">
        <v>51</v>
      </c>
      <c r="V68" s="7">
        <v>2</v>
      </c>
      <c r="W68" s="7">
        <v>1</v>
      </c>
      <c r="X68" s="7">
        <v>7</v>
      </c>
      <c r="Y68" s="7">
        <v>6</v>
      </c>
      <c r="Z68" s="7">
        <v>2</v>
      </c>
      <c r="AA68" s="7">
        <v>2</v>
      </c>
      <c r="AB68" s="7">
        <v>29</v>
      </c>
      <c r="AC68" s="7">
        <v>1</v>
      </c>
      <c r="AD68" s="7">
        <v>7</v>
      </c>
      <c r="AE68" s="7">
        <v>38</v>
      </c>
      <c r="AF68" s="7">
        <v>45000</v>
      </c>
    </row>
    <row r="69" spans="1:32" ht="13.5" thickBot="1">
      <c r="A69">
        <v>681791</v>
      </c>
      <c r="B69">
        <v>10</v>
      </c>
      <c r="C69">
        <v>7</v>
      </c>
      <c r="D69">
        <v>2</v>
      </c>
      <c r="E69">
        <v>3</v>
      </c>
      <c r="F69">
        <v>9</v>
      </c>
      <c r="G69">
        <v>22</v>
      </c>
      <c r="H69">
        <v>25</v>
      </c>
      <c r="I69">
        <v>3</v>
      </c>
      <c r="J69">
        <v>24</v>
      </c>
      <c r="K69">
        <v>2</v>
      </c>
      <c r="L69">
        <v>1</v>
      </c>
      <c r="N69">
        <v>13</v>
      </c>
      <c r="O69">
        <f t="shared" si="1"/>
        <v>6000</v>
      </c>
      <c r="Q69">
        <v>6</v>
      </c>
      <c r="S69" s="6" t="s">
        <v>83</v>
      </c>
      <c r="T69" s="7">
        <v>1</v>
      </c>
      <c r="U69" s="7">
        <v>15</v>
      </c>
      <c r="V69" s="7">
        <v>6</v>
      </c>
      <c r="W69" s="7">
        <v>3</v>
      </c>
      <c r="X69" s="7">
        <v>13</v>
      </c>
      <c r="Y69" s="7">
        <v>23</v>
      </c>
      <c r="Z69" s="7">
        <v>2</v>
      </c>
      <c r="AA69" s="7">
        <v>3</v>
      </c>
      <c r="AB69" s="7">
        <v>26</v>
      </c>
      <c r="AC69" s="7">
        <v>3</v>
      </c>
      <c r="AD69" s="7">
        <v>1</v>
      </c>
      <c r="AE69" s="7">
        <v>20</v>
      </c>
      <c r="AF69" s="7">
        <v>4000</v>
      </c>
    </row>
    <row r="70" spans="1:32" ht="13.5" thickBot="1">
      <c r="A70">
        <v>722244</v>
      </c>
      <c r="B70">
        <v>19</v>
      </c>
      <c r="C70">
        <v>43</v>
      </c>
      <c r="D70">
        <v>2</v>
      </c>
      <c r="E70">
        <v>3</v>
      </c>
      <c r="F70">
        <v>7</v>
      </c>
      <c r="G70">
        <v>38</v>
      </c>
      <c r="H70">
        <v>14</v>
      </c>
      <c r="I70">
        <v>2</v>
      </c>
      <c r="J70">
        <v>47</v>
      </c>
      <c r="K70">
        <v>1</v>
      </c>
      <c r="L70">
        <v>7</v>
      </c>
      <c r="N70">
        <v>37</v>
      </c>
      <c r="O70">
        <f t="shared" si="1"/>
        <v>46000</v>
      </c>
      <c r="Q70">
        <v>46</v>
      </c>
      <c r="S70" s="6" t="s">
        <v>84</v>
      </c>
      <c r="T70" s="7">
        <v>30</v>
      </c>
      <c r="U70" s="7">
        <v>37</v>
      </c>
      <c r="V70" s="7">
        <v>6</v>
      </c>
      <c r="W70" s="7">
        <v>1</v>
      </c>
      <c r="X70" s="7">
        <v>13</v>
      </c>
      <c r="Y70" s="7">
        <v>3</v>
      </c>
      <c r="Z70" s="7">
        <v>15</v>
      </c>
      <c r="AA70" s="7">
        <v>3</v>
      </c>
      <c r="AB70" s="7">
        <v>55</v>
      </c>
      <c r="AC70" s="7">
        <v>1</v>
      </c>
      <c r="AD70" s="7">
        <v>1</v>
      </c>
      <c r="AE70" s="7">
        <v>11</v>
      </c>
      <c r="AF70" s="7">
        <v>25000</v>
      </c>
    </row>
    <row r="71" spans="1:32" ht="13.5" thickBot="1">
      <c r="A71">
        <v>741025</v>
      </c>
      <c r="B71">
        <v>40</v>
      </c>
      <c r="C71">
        <v>2</v>
      </c>
      <c r="D71">
        <v>2</v>
      </c>
      <c r="E71">
        <v>1</v>
      </c>
      <c r="F71">
        <v>7</v>
      </c>
      <c r="G71">
        <v>14</v>
      </c>
      <c r="H71">
        <v>19</v>
      </c>
      <c r="I71">
        <v>3</v>
      </c>
      <c r="J71">
        <v>51</v>
      </c>
      <c r="K71">
        <v>1</v>
      </c>
      <c r="L71">
        <v>7</v>
      </c>
      <c r="N71">
        <v>31</v>
      </c>
      <c r="O71">
        <f t="shared" si="1"/>
        <v>37000</v>
      </c>
      <c r="Q71">
        <v>37</v>
      </c>
      <c r="S71" s="6" t="s">
        <v>85</v>
      </c>
      <c r="T71" s="7">
        <v>31</v>
      </c>
      <c r="U71" s="7">
        <v>31</v>
      </c>
      <c r="V71" s="7">
        <v>6</v>
      </c>
      <c r="W71" s="7">
        <v>1</v>
      </c>
      <c r="X71" s="7">
        <v>13</v>
      </c>
      <c r="Y71" s="7">
        <v>10</v>
      </c>
      <c r="Z71" s="7">
        <v>8</v>
      </c>
      <c r="AA71" s="7">
        <v>3</v>
      </c>
      <c r="AB71" s="7">
        <v>15</v>
      </c>
      <c r="AC71" s="7">
        <v>1</v>
      </c>
      <c r="AD71" s="7">
        <v>5</v>
      </c>
      <c r="AE71" s="7">
        <v>8</v>
      </c>
      <c r="AF71" s="7">
        <v>9000</v>
      </c>
    </row>
    <row r="72" spans="1:32" ht="13.5" thickBot="1">
      <c r="A72">
        <v>747622</v>
      </c>
      <c r="B72">
        <v>25</v>
      </c>
      <c r="C72">
        <v>25</v>
      </c>
      <c r="D72">
        <v>6</v>
      </c>
      <c r="E72">
        <v>3</v>
      </c>
      <c r="F72">
        <v>13</v>
      </c>
      <c r="G72">
        <v>31</v>
      </c>
      <c r="H72">
        <v>31</v>
      </c>
      <c r="I72">
        <v>3</v>
      </c>
      <c r="J72">
        <v>56</v>
      </c>
      <c r="K72">
        <v>2</v>
      </c>
      <c r="L72">
        <v>1</v>
      </c>
      <c r="N72">
        <v>57</v>
      </c>
      <c r="O72">
        <f t="shared" si="1"/>
        <v>21000</v>
      </c>
      <c r="Q72">
        <v>21</v>
      </c>
      <c r="S72" s="6" t="s">
        <v>86</v>
      </c>
      <c r="T72" s="7">
        <v>16</v>
      </c>
      <c r="U72" s="7">
        <v>1</v>
      </c>
      <c r="V72" s="7">
        <v>2</v>
      </c>
      <c r="W72" s="7">
        <v>3</v>
      </c>
      <c r="X72" s="7">
        <v>7</v>
      </c>
      <c r="Y72" s="7">
        <v>19</v>
      </c>
      <c r="Z72" s="7">
        <v>20</v>
      </c>
      <c r="AA72" s="7">
        <v>3</v>
      </c>
      <c r="AB72" s="7">
        <v>19</v>
      </c>
      <c r="AC72" s="7">
        <v>1</v>
      </c>
      <c r="AD72" s="7">
        <v>7</v>
      </c>
      <c r="AE72" s="7">
        <v>34</v>
      </c>
      <c r="AF72" s="7">
        <v>40000</v>
      </c>
    </row>
    <row r="73" spans="1:32" ht="13.5" thickBot="1">
      <c r="A73">
        <v>788867</v>
      </c>
      <c r="B73">
        <v>49</v>
      </c>
      <c r="C73">
        <v>32</v>
      </c>
      <c r="D73">
        <v>6</v>
      </c>
      <c r="E73">
        <v>1</v>
      </c>
      <c r="F73">
        <v>13</v>
      </c>
      <c r="G73">
        <v>3</v>
      </c>
      <c r="H73">
        <v>26</v>
      </c>
      <c r="I73">
        <v>3</v>
      </c>
      <c r="J73">
        <v>53</v>
      </c>
      <c r="K73">
        <v>1</v>
      </c>
      <c r="L73">
        <v>5</v>
      </c>
      <c r="N73">
        <v>10</v>
      </c>
      <c r="O73">
        <f t="shared" si="1"/>
        <v>24000</v>
      </c>
      <c r="Q73">
        <v>24</v>
      </c>
      <c r="S73" s="6" t="s">
        <v>87</v>
      </c>
      <c r="T73" s="7">
        <v>38</v>
      </c>
      <c r="U73" s="7">
        <v>13</v>
      </c>
      <c r="V73" s="7">
        <v>6</v>
      </c>
      <c r="W73" s="7">
        <v>1</v>
      </c>
      <c r="X73" s="7">
        <v>13</v>
      </c>
      <c r="Y73" s="7">
        <v>7</v>
      </c>
      <c r="Z73" s="7">
        <v>10</v>
      </c>
      <c r="AA73" s="7">
        <v>3</v>
      </c>
      <c r="AB73" s="7">
        <v>49</v>
      </c>
      <c r="AC73" s="7">
        <v>1</v>
      </c>
      <c r="AD73" s="7">
        <v>6</v>
      </c>
      <c r="AE73" s="7">
        <v>28</v>
      </c>
      <c r="AF73" s="7">
        <v>3000</v>
      </c>
    </row>
    <row r="74" spans="1:32" ht="13.5" thickBot="1">
      <c r="A74">
        <v>790142</v>
      </c>
      <c r="B74">
        <v>23</v>
      </c>
      <c r="C74">
        <v>41</v>
      </c>
      <c r="D74">
        <v>6</v>
      </c>
      <c r="E74">
        <v>3</v>
      </c>
      <c r="F74">
        <v>13</v>
      </c>
      <c r="G74">
        <v>29</v>
      </c>
      <c r="H74">
        <v>19</v>
      </c>
      <c r="I74">
        <v>3</v>
      </c>
      <c r="J74">
        <v>21</v>
      </c>
      <c r="K74">
        <v>3</v>
      </c>
      <c r="L74">
        <v>3</v>
      </c>
      <c r="N74">
        <v>52</v>
      </c>
      <c r="O74">
        <f t="shared" si="1"/>
        <v>36000</v>
      </c>
      <c r="Q74">
        <v>36</v>
      </c>
      <c r="S74" s="6" t="s">
        <v>88</v>
      </c>
      <c r="T74" s="7">
        <v>5</v>
      </c>
      <c r="U74" s="7">
        <v>47</v>
      </c>
      <c r="V74" s="7">
        <v>2</v>
      </c>
      <c r="W74" s="7">
        <v>3</v>
      </c>
      <c r="X74" s="7">
        <v>7</v>
      </c>
      <c r="Y74" s="7">
        <v>38</v>
      </c>
      <c r="Z74" s="7">
        <v>4</v>
      </c>
      <c r="AA74" s="7">
        <v>3</v>
      </c>
      <c r="AB74" s="7">
        <v>50</v>
      </c>
      <c r="AC74" s="7">
        <v>1</v>
      </c>
      <c r="AD74" s="7">
        <v>7</v>
      </c>
      <c r="AE74" s="7">
        <v>7</v>
      </c>
      <c r="AF74" s="7">
        <v>42000</v>
      </c>
    </row>
    <row r="75" spans="1:32" ht="13.5" thickBot="1">
      <c r="A75">
        <v>823089</v>
      </c>
      <c r="B75">
        <v>37</v>
      </c>
      <c r="C75">
        <v>5</v>
      </c>
      <c r="D75">
        <v>2</v>
      </c>
      <c r="E75">
        <v>1</v>
      </c>
      <c r="F75">
        <v>7</v>
      </c>
      <c r="G75">
        <v>6</v>
      </c>
      <c r="H75">
        <v>17</v>
      </c>
      <c r="I75">
        <v>3</v>
      </c>
      <c r="J75">
        <v>22</v>
      </c>
      <c r="K75">
        <v>1</v>
      </c>
      <c r="L75">
        <v>7</v>
      </c>
      <c r="N75">
        <v>6</v>
      </c>
      <c r="O75">
        <f t="shared" si="1"/>
        <v>44000</v>
      </c>
      <c r="Q75">
        <v>44</v>
      </c>
      <c r="S75" s="6" t="s">
        <v>89</v>
      </c>
      <c r="T75" s="7">
        <v>10</v>
      </c>
      <c r="U75" s="7">
        <v>7</v>
      </c>
      <c r="V75" s="7">
        <v>2</v>
      </c>
      <c r="W75" s="7">
        <v>3</v>
      </c>
      <c r="X75" s="7">
        <v>9</v>
      </c>
      <c r="Y75" s="7">
        <v>22</v>
      </c>
      <c r="Z75" s="7">
        <v>25</v>
      </c>
      <c r="AA75" s="7">
        <v>3</v>
      </c>
      <c r="AB75" s="7">
        <v>24</v>
      </c>
      <c r="AC75" s="7">
        <v>2</v>
      </c>
      <c r="AD75" s="7">
        <v>1</v>
      </c>
      <c r="AE75" s="7">
        <v>13</v>
      </c>
      <c r="AF75" s="7">
        <v>6000</v>
      </c>
    </row>
    <row r="76" spans="1:32" ht="13.5" thickBot="1">
      <c r="A76">
        <v>833795</v>
      </c>
      <c r="B76">
        <v>10</v>
      </c>
      <c r="C76">
        <v>7</v>
      </c>
      <c r="D76">
        <v>2</v>
      </c>
      <c r="E76">
        <v>3</v>
      </c>
      <c r="F76">
        <v>9</v>
      </c>
      <c r="G76">
        <v>22</v>
      </c>
      <c r="H76">
        <v>25</v>
      </c>
      <c r="I76">
        <v>3</v>
      </c>
      <c r="J76">
        <v>24</v>
      </c>
      <c r="K76">
        <v>2</v>
      </c>
      <c r="L76">
        <v>1</v>
      </c>
      <c r="N76">
        <v>13</v>
      </c>
      <c r="O76">
        <f t="shared" si="1"/>
        <v>6000</v>
      </c>
      <c r="Q76">
        <v>6</v>
      </c>
      <c r="S76" s="6" t="s">
        <v>90</v>
      </c>
      <c r="T76" s="7">
        <v>19</v>
      </c>
      <c r="U76" s="7">
        <v>43</v>
      </c>
      <c r="V76" s="7">
        <v>2</v>
      </c>
      <c r="W76" s="7">
        <v>3</v>
      </c>
      <c r="X76" s="7">
        <v>7</v>
      </c>
      <c r="Y76" s="7">
        <v>38</v>
      </c>
      <c r="Z76" s="7">
        <v>14</v>
      </c>
      <c r="AA76" s="7">
        <v>2</v>
      </c>
      <c r="AB76" s="7">
        <v>47</v>
      </c>
      <c r="AC76" s="7">
        <v>1</v>
      </c>
      <c r="AD76" s="7">
        <v>7</v>
      </c>
      <c r="AE76" s="7">
        <v>37</v>
      </c>
      <c r="AF76" s="7">
        <v>46000</v>
      </c>
    </row>
    <row r="77" spans="1:32" ht="13.5" thickBot="1">
      <c r="A77">
        <v>835686</v>
      </c>
      <c r="B77">
        <v>29</v>
      </c>
      <c r="C77">
        <v>53</v>
      </c>
      <c r="D77">
        <v>2</v>
      </c>
      <c r="E77">
        <v>2</v>
      </c>
      <c r="F77">
        <v>7</v>
      </c>
      <c r="G77">
        <v>27</v>
      </c>
      <c r="H77">
        <v>22</v>
      </c>
      <c r="I77">
        <v>1</v>
      </c>
      <c r="J77">
        <v>35</v>
      </c>
      <c r="K77">
        <v>1</v>
      </c>
      <c r="L77">
        <v>7</v>
      </c>
      <c r="N77">
        <v>44</v>
      </c>
      <c r="O77">
        <f t="shared" si="1"/>
        <v>27000</v>
      </c>
      <c r="Q77">
        <v>27</v>
      </c>
      <c r="S77" s="6" t="s">
        <v>91</v>
      </c>
      <c r="T77" s="7">
        <v>40</v>
      </c>
      <c r="U77" s="7">
        <v>2</v>
      </c>
      <c r="V77" s="7">
        <v>2</v>
      </c>
      <c r="W77" s="7">
        <v>1</v>
      </c>
      <c r="X77" s="7">
        <v>7</v>
      </c>
      <c r="Y77" s="7">
        <v>14</v>
      </c>
      <c r="Z77" s="7">
        <v>19</v>
      </c>
      <c r="AA77" s="7">
        <v>3</v>
      </c>
      <c r="AB77" s="7">
        <v>51</v>
      </c>
      <c r="AC77" s="7">
        <v>1</v>
      </c>
      <c r="AD77" s="7">
        <v>7</v>
      </c>
      <c r="AE77" s="7">
        <v>31</v>
      </c>
      <c r="AF77" s="7">
        <v>37000</v>
      </c>
    </row>
    <row r="78" spans="1:32" ht="13.5" thickBot="1">
      <c r="A78">
        <v>837533</v>
      </c>
      <c r="B78">
        <v>36</v>
      </c>
      <c r="C78">
        <v>10</v>
      </c>
      <c r="D78">
        <v>1</v>
      </c>
      <c r="E78">
        <v>1</v>
      </c>
      <c r="F78">
        <v>3</v>
      </c>
      <c r="G78">
        <v>4</v>
      </c>
      <c r="H78">
        <v>18</v>
      </c>
      <c r="I78">
        <v>2</v>
      </c>
      <c r="J78">
        <v>23</v>
      </c>
      <c r="K78">
        <v>1</v>
      </c>
      <c r="L78">
        <v>7</v>
      </c>
      <c r="N78">
        <v>54</v>
      </c>
      <c r="O78">
        <f t="shared" si="1"/>
        <v>43000</v>
      </c>
      <c r="Q78">
        <v>43</v>
      </c>
      <c r="S78" s="6" t="s">
        <v>92</v>
      </c>
      <c r="T78" s="7">
        <v>25</v>
      </c>
      <c r="U78" s="7">
        <v>25</v>
      </c>
      <c r="V78" s="7">
        <v>6</v>
      </c>
      <c r="W78" s="7">
        <v>3</v>
      </c>
      <c r="X78" s="7">
        <v>13</v>
      </c>
      <c r="Y78" s="7">
        <v>31</v>
      </c>
      <c r="Z78" s="7">
        <v>31</v>
      </c>
      <c r="AA78" s="7">
        <v>3</v>
      </c>
      <c r="AB78" s="7">
        <v>56</v>
      </c>
      <c r="AC78" s="7">
        <v>2</v>
      </c>
      <c r="AD78" s="7">
        <v>1</v>
      </c>
      <c r="AE78" s="7">
        <v>57</v>
      </c>
      <c r="AF78" s="7">
        <v>21000</v>
      </c>
    </row>
    <row r="79" spans="1:32" ht="13.5" thickBot="1">
      <c r="A79">
        <v>849078</v>
      </c>
      <c r="B79">
        <v>7</v>
      </c>
      <c r="C79">
        <v>16</v>
      </c>
      <c r="D79">
        <v>6</v>
      </c>
      <c r="E79">
        <v>3</v>
      </c>
      <c r="F79">
        <v>12</v>
      </c>
      <c r="G79">
        <v>30</v>
      </c>
      <c r="H79">
        <v>18</v>
      </c>
      <c r="I79">
        <v>3</v>
      </c>
      <c r="J79">
        <v>38</v>
      </c>
      <c r="K79">
        <v>3</v>
      </c>
      <c r="L79">
        <v>3</v>
      </c>
      <c r="N79">
        <v>33</v>
      </c>
      <c r="O79">
        <f t="shared" si="1"/>
        <v>14000</v>
      </c>
      <c r="Q79">
        <v>14</v>
      </c>
      <c r="S79" s="6" t="s">
        <v>93</v>
      </c>
      <c r="T79" s="7">
        <v>49</v>
      </c>
      <c r="U79" s="7">
        <v>32</v>
      </c>
      <c r="V79" s="7">
        <v>6</v>
      </c>
      <c r="W79" s="7">
        <v>1</v>
      </c>
      <c r="X79" s="7">
        <v>13</v>
      </c>
      <c r="Y79" s="7">
        <v>3</v>
      </c>
      <c r="Z79" s="7">
        <v>26</v>
      </c>
      <c r="AA79" s="7">
        <v>3</v>
      </c>
      <c r="AB79" s="7">
        <v>53</v>
      </c>
      <c r="AC79" s="7">
        <v>1</v>
      </c>
      <c r="AD79" s="7">
        <v>5</v>
      </c>
      <c r="AE79" s="7">
        <v>10</v>
      </c>
      <c r="AF79" s="7">
        <v>24000</v>
      </c>
    </row>
    <row r="80" spans="1:32" ht="13.5" thickBot="1">
      <c r="A80">
        <v>867787</v>
      </c>
      <c r="B80">
        <v>53</v>
      </c>
      <c r="C80">
        <v>3</v>
      </c>
      <c r="D80">
        <v>2</v>
      </c>
      <c r="E80">
        <v>2</v>
      </c>
      <c r="F80">
        <v>7</v>
      </c>
      <c r="G80">
        <v>27</v>
      </c>
      <c r="H80">
        <v>29</v>
      </c>
      <c r="I80">
        <v>1</v>
      </c>
      <c r="J80">
        <v>4</v>
      </c>
      <c r="K80">
        <v>1</v>
      </c>
      <c r="L80">
        <v>4</v>
      </c>
      <c r="N80">
        <v>42</v>
      </c>
      <c r="O80">
        <f t="shared" si="1"/>
        <v>27000</v>
      </c>
      <c r="Q80">
        <v>27</v>
      </c>
      <c r="S80" s="6" t="s">
        <v>94</v>
      </c>
      <c r="T80" s="7">
        <v>23</v>
      </c>
      <c r="U80" s="7">
        <v>41</v>
      </c>
      <c r="V80" s="7">
        <v>6</v>
      </c>
      <c r="W80" s="7">
        <v>3</v>
      </c>
      <c r="X80" s="7">
        <v>13</v>
      </c>
      <c r="Y80" s="7">
        <v>29</v>
      </c>
      <c r="Z80" s="7">
        <v>19</v>
      </c>
      <c r="AA80" s="7">
        <v>3</v>
      </c>
      <c r="AB80" s="7">
        <v>21</v>
      </c>
      <c r="AC80" s="7">
        <v>3</v>
      </c>
      <c r="AD80" s="7">
        <v>3</v>
      </c>
      <c r="AE80" s="7">
        <v>52</v>
      </c>
      <c r="AF80" s="7">
        <v>36000</v>
      </c>
    </row>
    <row r="81" spans="1:32" ht="13.5" thickBot="1">
      <c r="A81">
        <v>879597</v>
      </c>
      <c r="B81">
        <v>24</v>
      </c>
      <c r="C81">
        <v>11</v>
      </c>
      <c r="D81">
        <v>3</v>
      </c>
      <c r="E81">
        <v>3</v>
      </c>
      <c r="F81">
        <v>8</v>
      </c>
      <c r="G81">
        <v>24</v>
      </c>
      <c r="H81">
        <v>11</v>
      </c>
      <c r="I81">
        <v>3</v>
      </c>
      <c r="J81">
        <v>57</v>
      </c>
      <c r="K81">
        <v>2</v>
      </c>
      <c r="L81">
        <v>3</v>
      </c>
      <c r="N81">
        <v>32</v>
      </c>
      <c r="O81">
        <f t="shared" si="1"/>
        <v>15000</v>
      </c>
      <c r="Q81">
        <v>15</v>
      </c>
      <c r="S81" s="6" t="s">
        <v>95</v>
      </c>
      <c r="T81" s="7">
        <v>37</v>
      </c>
      <c r="U81" s="7">
        <v>5</v>
      </c>
      <c r="V81" s="7">
        <v>2</v>
      </c>
      <c r="W81" s="7">
        <v>1</v>
      </c>
      <c r="X81" s="7">
        <v>7</v>
      </c>
      <c r="Y81" s="7">
        <v>6</v>
      </c>
      <c r="Z81" s="7">
        <v>17</v>
      </c>
      <c r="AA81" s="7">
        <v>3</v>
      </c>
      <c r="AB81" s="7">
        <v>22</v>
      </c>
      <c r="AC81" s="7">
        <v>1</v>
      </c>
      <c r="AD81" s="7">
        <v>7</v>
      </c>
      <c r="AE81" s="7">
        <v>6</v>
      </c>
      <c r="AF81" s="7">
        <v>44000</v>
      </c>
    </row>
    <row r="82" spans="1:32" ht="13.5" thickBot="1">
      <c r="A82">
        <v>881074</v>
      </c>
      <c r="B82">
        <v>39</v>
      </c>
      <c r="C82">
        <v>6</v>
      </c>
      <c r="D82">
        <v>2</v>
      </c>
      <c r="E82">
        <v>1</v>
      </c>
      <c r="F82">
        <v>9</v>
      </c>
      <c r="G82">
        <v>17</v>
      </c>
      <c r="H82">
        <v>5</v>
      </c>
      <c r="I82">
        <v>3</v>
      </c>
      <c r="J82">
        <v>30</v>
      </c>
      <c r="K82">
        <v>1</v>
      </c>
      <c r="L82">
        <v>6</v>
      </c>
      <c r="N82">
        <v>2</v>
      </c>
      <c r="O82">
        <f t="shared" si="1"/>
        <v>11000</v>
      </c>
      <c r="Q82">
        <v>11</v>
      </c>
      <c r="S82" s="6" t="s">
        <v>96</v>
      </c>
      <c r="T82" s="7">
        <v>10</v>
      </c>
      <c r="U82" s="7">
        <v>7</v>
      </c>
      <c r="V82" s="7">
        <v>2</v>
      </c>
      <c r="W82" s="7">
        <v>3</v>
      </c>
      <c r="X82" s="7">
        <v>9</v>
      </c>
      <c r="Y82" s="7">
        <v>22</v>
      </c>
      <c r="Z82" s="7">
        <v>25</v>
      </c>
      <c r="AA82" s="7">
        <v>3</v>
      </c>
      <c r="AB82" s="7">
        <v>24</v>
      </c>
      <c r="AC82" s="7">
        <v>2</v>
      </c>
      <c r="AD82" s="7">
        <v>1</v>
      </c>
      <c r="AE82" s="7">
        <v>13</v>
      </c>
      <c r="AF82" s="7">
        <v>6000</v>
      </c>
    </row>
    <row r="83" spans="1:32" ht="13.5" thickBot="1">
      <c r="A83">
        <v>881093</v>
      </c>
      <c r="B83">
        <v>39</v>
      </c>
      <c r="C83">
        <v>6</v>
      </c>
      <c r="D83">
        <v>2</v>
      </c>
      <c r="E83">
        <v>1</v>
      </c>
      <c r="F83">
        <v>9</v>
      </c>
      <c r="G83">
        <v>17</v>
      </c>
      <c r="H83">
        <v>5</v>
      </c>
      <c r="I83">
        <v>3</v>
      </c>
      <c r="J83">
        <v>30</v>
      </c>
      <c r="K83">
        <v>1</v>
      </c>
      <c r="L83">
        <v>6</v>
      </c>
      <c r="N83">
        <v>2</v>
      </c>
      <c r="O83">
        <f t="shared" si="1"/>
        <v>11000</v>
      </c>
      <c r="Q83">
        <v>11</v>
      </c>
      <c r="S83" s="6" t="s">
        <v>97</v>
      </c>
      <c r="T83" s="7">
        <v>29</v>
      </c>
      <c r="U83" s="7">
        <v>53</v>
      </c>
      <c r="V83" s="7">
        <v>2</v>
      </c>
      <c r="W83" s="7">
        <v>2</v>
      </c>
      <c r="X83" s="7">
        <v>7</v>
      </c>
      <c r="Y83" s="7">
        <v>27</v>
      </c>
      <c r="Z83" s="7">
        <v>22</v>
      </c>
      <c r="AA83" s="7">
        <v>1</v>
      </c>
      <c r="AB83" s="7">
        <v>35</v>
      </c>
      <c r="AC83" s="7">
        <v>1</v>
      </c>
      <c r="AD83" s="7">
        <v>7</v>
      </c>
      <c r="AE83" s="7">
        <v>44</v>
      </c>
      <c r="AF83" s="7">
        <v>27000</v>
      </c>
    </row>
    <row r="84" spans="1:32" ht="13.5" thickBot="1">
      <c r="A84">
        <v>882576</v>
      </c>
      <c r="B84">
        <v>39</v>
      </c>
      <c r="C84">
        <v>6</v>
      </c>
      <c r="D84">
        <v>2</v>
      </c>
      <c r="E84">
        <v>1</v>
      </c>
      <c r="F84">
        <v>9</v>
      </c>
      <c r="G84">
        <v>17</v>
      </c>
      <c r="H84">
        <v>5</v>
      </c>
      <c r="I84">
        <v>3</v>
      </c>
      <c r="J84">
        <v>30</v>
      </c>
      <c r="K84">
        <v>1</v>
      </c>
      <c r="L84">
        <v>6</v>
      </c>
      <c r="N84">
        <v>2</v>
      </c>
      <c r="O84">
        <f t="shared" si="1"/>
        <v>11000</v>
      </c>
      <c r="Q84">
        <v>11</v>
      </c>
      <c r="S84" s="6" t="s">
        <v>98</v>
      </c>
      <c r="T84" s="7">
        <v>36</v>
      </c>
      <c r="U84" s="7">
        <v>10</v>
      </c>
      <c r="V84" s="7">
        <v>1</v>
      </c>
      <c r="W84" s="7">
        <v>1</v>
      </c>
      <c r="X84" s="7">
        <v>3</v>
      </c>
      <c r="Y84" s="7">
        <v>4</v>
      </c>
      <c r="Z84" s="7">
        <v>18</v>
      </c>
      <c r="AA84" s="7">
        <v>2</v>
      </c>
      <c r="AB84" s="7">
        <v>23</v>
      </c>
      <c r="AC84" s="7">
        <v>1</v>
      </c>
      <c r="AD84" s="7">
        <v>7</v>
      </c>
      <c r="AE84" s="7">
        <v>54</v>
      </c>
      <c r="AF84" s="7">
        <v>43000</v>
      </c>
    </row>
    <row r="85" spans="1:32" ht="13.5" thickBot="1">
      <c r="A85">
        <v>910625</v>
      </c>
      <c r="B85">
        <v>10</v>
      </c>
      <c r="C85">
        <v>7</v>
      </c>
      <c r="D85">
        <v>2</v>
      </c>
      <c r="E85">
        <v>3</v>
      </c>
      <c r="F85">
        <v>9</v>
      </c>
      <c r="G85">
        <v>22</v>
      </c>
      <c r="H85">
        <v>25</v>
      </c>
      <c r="I85">
        <v>3</v>
      </c>
      <c r="J85">
        <v>24</v>
      </c>
      <c r="K85">
        <v>2</v>
      </c>
      <c r="L85">
        <v>1</v>
      </c>
      <c r="N85">
        <v>13</v>
      </c>
      <c r="O85">
        <f t="shared" si="1"/>
        <v>6000</v>
      </c>
      <c r="Q85">
        <v>6</v>
      </c>
      <c r="S85" s="6" t="s">
        <v>99</v>
      </c>
      <c r="T85" s="7">
        <v>7</v>
      </c>
      <c r="U85" s="7">
        <v>16</v>
      </c>
      <c r="V85" s="7">
        <v>6</v>
      </c>
      <c r="W85" s="7">
        <v>3</v>
      </c>
      <c r="X85" s="7">
        <v>12</v>
      </c>
      <c r="Y85" s="7">
        <v>30</v>
      </c>
      <c r="Z85" s="7">
        <v>18</v>
      </c>
      <c r="AA85" s="7">
        <v>3</v>
      </c>
      <c r="AB85" s="7">
        <v>38</v>
      </c>
      <c r="AC85" s="7">
        <v>3</v>
      </c>
      <c r="AD85" s="7">
        <v>3</v>
      </c>
      <c r="AE85" s="7">
        <v>33</v>
      </c>
      <c r="AF85" s="7">
        <v>14000</v>
      </c>
    </row>
    <row r="86" spans="1:32" ht="13.5" thickBot="1">
      <c r="A86">
        <v>916242</v>
      </c>
      <c r="B86">
        <v>47</v>
      </c>
      <c r="C86">
        <v>26</v>
      </c>
      <c r="D86">
        <v>5</v>
      </c>
      <c r="E86">
        <v>1</v>
      </c>
      <c r="F86">
        <v>5</v>
      </c>
      <c r="G86">
        <v>13</v>
      </c>
      <c r="H86">
        <v>18</v>
      </c>
      <c r="I86">
        <v>3</v>
      </c>
      <c r="J86">
        <v>52</v>
      </c>
      <c r="K86">
        <v>1</v>
      </c>
      <c r="L86">
        <v>3</v>
      </c>
      <c r="N86">
        <v>24</v>
      </c>
      <c r="O86">
        <f t="shared" si="1"/>
        <v>35000</v>
      </c>
      <c r="Q86">
        <v>35</v>
      </c>
      <c r="S86" s="6" t="s">
        <v>100</v>
      </c>
      <c r="T86" s="7">
        <v>53</v>
      </c>
      <c r="U86" s="7">
        <v>3</v>
      </c>
      <c r="V86" s="7">
        <v>2</v>
      </c>
      <c r="W86" s="7">
        <v>2</v>
      </c>
      <c r="X86" s="7">
        <v>7</v>
      </c>
      <c r="Y86" s="7">
        <v>27</v>
      </c>
      <c r="Z86" s="7">
        <v>29</v>
      </c>
      <c r="AA86" s="7">
        <v>1</v>
      </c>
      <c r="AB86" s="7">
        <v>4</v>
      </c>
      <c r="AC86" s="7">
        <v>1</v>
      </c>
      <c r="AD86" s="7">
        <v>4</v>
      </c>
      <c r="AE86" s="7">
        <v>42</v>
      </c>
      <c r="AF86" s="7">
        <v>27000</v>
      </c>
    </row>
    <row r="87" spans="1:32" ht="13.5" thickBot="1">
      <c r="A87">
        <v>926467</v>
      </c>
      <c r="B87">
        <v>50</v>
      </c>
      <c r="C87">
        <v>19</v>
      </c>
      <c r="D87">
        <v>5</v>
      </c>
      <c r="E87">
        <v>1</v>
      </c>
      <c r="F87">
        <v>5</v>
      </c>
      <c r="G87">
        <v>8</v>
      </c>
      <c r="H87">
        <v>22</v>
      </c>
      <c r="I87">
        <v>2</v>
      </c>
      <c r="J87">
        <v>1</v>
      </c>
      <c r="K87">
        <v>1</v>
      </c>
      <c r="L87">
        <v>7</v>
      </c>
      <c r="N87">
        <v>22</v>
      </c>
      <c r="O87">
        <f t="shared" si="1"/>
        <v>38000</v>
      </c>
      <c r="Q87">
        <v>38</v>
      </c>
      <c r="S87" s="6" t="s">
        <v>101</v>
      </c>
      <c r="T87" s="7">
        <v>24</v>
      </c>
      <c r="U87" s="7">
        <v>11</v>
      </c>
      <c r="V87" s="7">
        <v>3</v>
      </c>
      <c r="W87" s="7">
        <v>3</v>
      </c>
      <c r="X87" s="7">
        <v>8</v>
      </c>
      <c r="Y87" s="7">
        <v>24</v>
      </c>
      <c r="Z87" s="7">
        <v>11</v>
      </c>
      <c r="AA87" s="7">
        <v>3</v>
      </c>
      <c r="AB87" s="7">
        <v>57</v>
      </c>
      <c r="AC87" s="7">
        <v>2</v>
      </c>
      <c r="AD87" s="7">
        <v>3</v>
      </c>
      <c r="AE87" s="7">
        <v>32</v>
      </c>
      <c r="AF87" s="7">
        <v>15000</v>
      </c>
    </row>
    <row r="88" spans="1:32" ht="13.5" thickBot="1">
      <c r="A88">
        <v>977884</v>
      </c>
      <c r="B88">
        <v>46</v>
      </c>
      <c r="C88">
        <v>27</v>
      </c>
      <c r="D88">
        <v>7</v>
      </c>
      <c r="E88">
        <v>1</v>
      </c>
      <c r="F88">
        <v>9</v>
      </c>
      <c r="G88">
        <v>9</v>
      </c>
      <c r="H88">
        <v>6</v>
      </c>
      <c r="I88">
        <v>3</v>
      </c>
      <c r="J88">
        <v>45</v>
      </c>
      <c r="K88">
        <v>1</v>
      </c>
      <c r="L88">
        <v>6</v>
      </c>
      <c r="N88">
        <v>26</v>
      </c>
      <c r="O88">
        <f t="shared" si="1"/>
        <v>30000</v>
      </c>
      <c r="Q88">
        <v>30</v>
      </c>
      <c r="S88" s="6" t="s">
        <v>102</v>
      </c>
      <c r="T88" s="7">
        <v>39</v>
      </c>
      <c r="U88" s="7">
        <v>6</v>
      </c>
      <c r="V88" s="7">
        <v>2</v>
      </c>
      <c r="W88" s="7">
        <v>1</v>
      </c>
      <c r="X88" s="7">
        <v>9</v>
      </c>
      <c r="Y88" s="7">
        <v>17</v>
      </c>
      <c r="Z88" s="7">
        <v>5</v>
      </c>
      <c r="AA88" s="7">
        <v>3</v>
      </c>
      <c r="AB88" s="7">
        <v>30</v>
      </c>
      <c r="AC88" s="7">
        <v>1</v>
      </c>
      <c r="AD88" s="7">
        <v>6</v>
      </c>
      <c r="AE88" s="7">
        <v>2</v>
      </c>
      <c r="AF88" s="7">
        <v>11000</v>
      </c>
    </row>
    <row r="89" spans="1:32" ht="13.5" thickBot="1">
      <c r="A89">
        <v>977922</v>
      </c>
      <c r="B89">
        <v>46</v>
      </c>
      <c r="C89">
        <v>27</v>
      </c>
      <c r="D89">
        <v>7</v>
      </c>
      <c r="E89">
        <v>1</v>
      </c>
      <c r="F89">
        <v>9</v>
      </c>
      <c r="G89">
        <v>9</v>
      </c>
      <c r="H89">
        <v>6</v>
      </c>
      <c r="I89">
        <v>3</v>
      </c>
      <c r="J89">
        <v>45</v>
      </c>
      <c r="K89">
        <v>1</v>
      </c>
      <c r="L89">
        <v>6</v>
      </c>
      <c r="N89">
        <v>26</v>
      </c>
      <c r="O89">
        <f t="shared" si="1"/>
        <v>30000</v>
      </c>
      <c r="Q89">
        <v>30</v>
      </c>
      <c r="S89" s="6" t="s">
        <v>103</v>
      </c>
      <c r="T89" s="7">
        <v>39</v>
      </c>
      <c r="U89" s="7">
        <v>6</v>
      </c>
      <c r="V89" s="7">
        <v>2</v>
      </c>
      <c r="W89" s="7">
        <v>1</v>
      </c>
      <c r="X89" s="7">
        <v>9</v>
      </c>
      <c r="Y89" s="7">
        <v>17</v>
      </c>
      <c r="Z89" s="7">
        <v>5</v>
      </c>
      <c r="AA89" s="7">
        <v>3</v>
      </c>
      <c r="AB89" s="7">
        <v>30</v>
      </c>
      <c r="AC89" s="7">
        <v>1</v>
      </c>
      <c r="AD89" s="7">
        <v>6</v>
      </c>
      <c r="AE89" s="7">
        <v>2</v>
      </c>
      <c r="AF89" s="7">
        <v>11000</v>
      </c>
    </row>
    <row r="90" spans="1:32" ht="13.5" thickBot="1">
      <c r="A90">
        <v>977934</v>
      </c>
      <c r="B90">
        <v>46</v>
      </c>
      <c r="C90">
        <v>27</v>
      </c>
      <c r="D90">
        <v>7</v>
      </c>
      <c r="E90">
        <v>1</v>
      </c>
      <c r="F90">
        <v>9</v>
      </c>
      <c r="G90">
        <v>9</v>
      </c>
      <c r="H90">
        <v>6</v>
      </c>
      <c r="I90">
        <v>3</v>
      </c>
      <c r="J90">
        <v>45</v>
      </c>
      <c r="K90">
        <v>1</v>
      </c>
      <c r="L90">
        <v>6</v>
      </c>
      <c r="N90">
        <v>27</v>
      </c>
      <c r="O90">
        <f t="shared" si="1"/>
        <v>30000</v>
      </c>
      <c r="Q90">
        <v>30</v>
      </c>
      <c r="S90" s="6" t="s">
        <v>104</v>
      </c>
      <c r="T90" s="7">
        <v>39</v>
      </c>
      <c r="U90" s="7">
        <v>6</v>
      </c>
      <c r="V90" s="7">
        <v>2</v>
      </c>
      <c r="W90" s="7">
        <v>1</v>
      </c>
      <c r="X90" s="7">
        <v>9</v>
      </c>
      <c r="Y90" s="7">
        <v>17</v>
      </c>
      <c r="Z90" s="7">
        <v>5</v>
      </c>
      <c r="AA90" s="7">
        <v>3</v>
      </c>
      <c r="AB90" s="7">
        <v>30</v>
      </c>
      <c r="AC90" s="7">
        <v>1</v>
      </c>
      <c r="AD90" s="7">
        <v>6</v>
      </c>
      <c r="AE90" s="7">
        <v>2</v>
      </c>
      <c r="AF90" s="7">
        <v>11000</v>
      </c>
    </row>
    <row r="91" spans="1:32" ht="13.5" thickBot="1">
      <c r="A91">
        <v>987785</v>
      </c>
      <c r="B91">
        <v>1</v>
      </c>
      <c r="C91">
        <v>15</v>
      </c>
      <c r="D91">
        <v>6</v>
      </c>
      <c r="E91">
        <v>3</v>
      </c>
      <c r="F91">
        <v>13</v>
      </c>
      <c r="G91">
        <v>23</v>
      </c>
      <c r="H91">
        <v>2</v>
      </c>
      <c r="I91">
        <v>3</v>
      </c>
      <c r="J91">
        <v>26</v>
      </c>
      <c r="K91">
        <v>3</v>
      </c>
      <c r="L91">
        <v>1</v>
      </c>
      <c r="N91">
        <v>20</v>
      </c>
      <c r="O91">
        <f t="shared" si="1"/>
        <v>4000</v>
      </c>
      <c r="Q91">
        <v>4</v>
      </c>
      <c r="S91" s="6" t="s">
        <v>105</v>
      </c>
      <c r="T91" s="7">
        <v>10</v>
      </c>
      <c r="U91" s="7">
        <v>7</v>
      </c>
      <c r="V91" s="7">
        <v>2</v>
      </c>
      <c r="W91" s="7">
        <v>3</v>
      </c>
      <c r="X91" s="7">
        <v>9</v>
      </c>
      <c r="Y91" s="7">
        <v>22</v>
      </c>
      <c r="Z91" s="7">
        <v>25</v>
      </c>
      <c r="AA91" s="7">
        <v>3</v>
      </c>
      <c r="AB91" s="7">
        <v>24</v>
      </c>
      <c r="AC91" s="7">
        <v>2</v>
      </c>
      <c r="AD91" s="7">
        <v>1</v>
      </c>
      <c r="AE91" s="7">
        <v>13</v>
      </c>
      <c r="AF91" s="7">
        <v>6000</v>
      </c>
    </row>
    <row r="92" spans="1:32" ht="13.5" thickBot="1">
      <c r="A92">
        <v>988020</v>
      </c>
      <c r="B92">
        <v>3</v>
      </c>
      <c r="C92">
        <v>21</v>
      </c>
      <c r="D92">
        <v>6</v>
      </c>
      <c r="E92">
        <v>3</v>
      </c>
      <c r="F92">
        <v>13</v>
      </c>
      <c r="G92">
        <v>28</v>
      </c>
      <c r="H92">
        <v>23</v>
      </c>
      <c r="I92">
        <v>3</v>
      </c>
      <c r="J92">
        <v>48</v>
      </c>
      <c r="K92">
        <v>3</v>
      </c>
      <c r="L92">
        <v>3</v>
      </c>
      <c r="N92">
        <v>29</v>
      </c>
      <c r="O92">
        <f t="shared" si="1"/>
        <v>3000</v>
      </c>
      <c r="Q92">
        <v>3</v>
      </c>
      <c r="S92" s="6" t="s">
        <v>106</v>
      </c>
      <c r="T92" s="7">
        <v>47</v>
      </c>
      <c r="U92" s="7">
        <v>26</v>
      </c>
      <c r="V92" s="7">
        <v>5</v>
      </c>
      <c r="W92" s="7">
        <v>1</v>
      </c>
      <c r="X92" s="7">
        <v>5</v>
      </c>
      <c r="Y92" s="7">
        <v>13</v>
      </c>
      <c r="Z92" s="7">
        <v>18</v>
      </c>
      <c r="AA92" s="7">
        <v>3</v>
      </c>
      <c r="AB92" s="7">
        <v>52</v>
      </c>
      <c r="AC92" s="7">
        <v>1</v>
      </c>
      <c r="AD92" s="7">
        <v>3</v>
      </c>
      <c r="AE92" s="7">
        <v>24</v>
      </c>
      <c r="AF92" s="7">
        <v>35000</v>
      </c>
    </row>
    <row r="93" spans="1:32" ht="13.5" thickBot="1">
      <c r="A93">
        <v>988062</v>
      </c>
      <c r="B93">
        <v>3</v>
      </c>
      <c r="C93">
        <v>21</v>
      </c>
      <c r="D93">
        <v>6</v>
      </c>
      <c r="E93">
        <v>3</v>
      </c>
      <c r="F93">
        <v>13</v>
      </c>
      <c r="G93">
        <v>28</v>
      </c>
      <c r="H93">
        <v>23</v>
      </c>
      <c r="I93">
        <v>3</v>
      </c>
      <c r="J93">
        <v>48</v>
      </c>
      <c r="K93">
        <v>3</v>
      </c>
      <c r="L93">
        <v>3</v>
      </c>
      <c r="N93">
        <v>29</v>
      </c>
      <c r="O93">
        <f t="shared" si="1"/>
        <v>3000</v>
      </c>
      <c r="Q93">
        <v>3</v>
      </c>
      <c r="S93" s="6" t="s">
        <v>107</v>
      </c>
      <c r="T93" s="7">
        <v>50</v>
      </c>
      <c r="U93" s="7">
        <v>19</v>
      </c>
      <c r="V93" s="7">
        <v>5</v>
      </c>
      <c r="W93" s="7">
        <v>1</v>
      </c>
      <c r="X93" s="7">
        <v>5</v>
      </c>
      <c r="Y93" s="7">
        <v>8</v>
      </c>
      <c r="Z93" s="7">
        <v>22</v>
      </c>
      <c r="AA93" s="7">
        <v>2</v>
      </c>
      <c r="AB93" s="7">
        <v>1</v>
      </c>
      <c r="AC93" s="7">
        <v>1</v>
      </c>
      <c r="AD93" s="7">
        <v>7</v>
      </c>
      <c r="AE93" s="7">
        <v>22</v>
      </c>
      <c r="AF93" s="7">
        <v>38000</v>
      </c>
    </row>
    <row r="94" spans="1:32" ht="13.5" thickBot="1">
      <c r="A94">
        <v>990282</v>
      </c>
      <c r="B94">
        <v>47</v>
      </c>
      <c r="C94">
        <v>26</v>
      </c>
      <c r="D94">
        <v>5</v>
      </c>
      <c r="E94">
        <v>1</v>
      </c>
      <c r="F94">
        <v>5</v>
      </c>
      <c r="G94">
        <v>13</v>
      </c>
      <c r="H94">
        <v>18</v>
      </c>
      <c r="I94">
        <v>3</v>
      </c>
      <c r="J94">
        <v>52</v>
      </c>
      <c r="K94">
        <v>1</v>
      </c>
      <c r="L94">
        <v>3</v>
      </c>
      <c r="N94">
        <v>24</v>
      </c>
      <c r="O94">
        <f t="shared" si="1"/>
        <v>35000</v>
      </c>
      <c r="Q94">
        <v>35</v>
      </c>
      <c r="S94" s="6" t="s">
        <v>108</v>
      </c>
      <c r="T94" s="7">
        <v>46</v>
      </c>
      <c r="U94" s="7">
        <v>27</v>
      </c>
      <c r="V94" s="7">
        <v>7</v>
      </c>
      <c r="W94" s="7">
        <v>1</v>
      </c>
      <c r="X94" s="7">
        <v>9</v>
      </c>
      <c r="Y94" s="7">
        <v>9</v>
      </c>
      <c r="Z94" s="7">
        <v>6</v>
      </c>
      <c r="AA94" s="7">
        <v>3</v>
      </c>
      <c r="AB94" s="7">
        <v>45</v>
      </c>
      <c r="AC94" s="7">
        <v>1</v>
      </c>
      <c r="AD94" s="7">
        <v>6</v>
      </c>
      <c r="AE94" s="7">
        <v>26</v>
      </c>
      <c r="AF94" s="7">
        <v>30000</v>
      </c>
    </row>
    <row r="95" spans="1:32" ht="13.5" thickBot="1">
      <c r="A95">
        <v>1007917</v>
      </c>
      <c r="B95">
        <v>42</v>
      </c>
      <c r="C95">
        <v>27</v>
      </c>
      <c r="D95">
        <v>7</v>
      </c>
      <c r="E95">
        <v>1</v>
      </c>
      <c r="F95">
        <v>9</v>
      </c>
      <c r="G95">
        <v>9</v>
      </c>
      <c r="H95">
        <v>29</v>
      </c>
      <c r="I95">
        <v>3</v>
      </c>
      <c r="J95">
        <v>45</v>
      </c>
      <c r="K95">
        <v>1</v>
      </c>
      <c r="L95">
        <v>3</v>
      </c>
      <c r="N95">
        <v>25</v>
      </c>
      <c r="O95">
        <f t="shared" si="1"/>
        <v>29000</v>
      </c>
      <c r="Q95">
        <v>29</v>
      </c>
      <c r="S95" s="6" t="s">
        <v>109</v>
      </c>
      <c r="T95" s="7">
        <v>46</v>
      </c>
      <c r="U95" s="7">
        <v>27</v>
      </c>
      <c r="V95" s="7">
        <v>7</v>
      </c>
      <c r="W95" s="7">
        <v>1</v>
      </c>
      <c r="X95" s="7">
        <v>9</v>
      </c>
      <c r="Y95" s="7">
        <v>9</v>
      </c>
      <c r="Z95" s="7">
        <v>6</v>
      </c>
      <c r="AA95" s="7">
        <v>3</v>
      </c>
      <c r="AB95" s="7">
        <v>45</v>
      </c>
      <c r="AC95" s="7">
        <v>1</v>
      </c>
      <c r="AD95" s="7">
        <v>6</v>
      </c>
      <c r="AE95" s="7">
        <v>26</v>
      </c>
      <c r="AF95" s="7">
        <v>30000</v>
      </c>
    </row>
    <row r="96" spans="19:32" ht="13.5" thickBot="1">
      <c r="S96" s="6" t="s">
        <v>110</v>
      </c>
      <c r="T96" s="7">
        <v>46</v>
      </c>
      <c r="U96" s="7">
        <v>27</v>
      </c>
      <c r="V96" s="7">
        <v>7</v>
      </c>
      <c r="W96" s="7">
        <v>1</v>
      </c>
      <c r="X96" s="7">
        <v>9</v>
      </c>
      <c r="Y96" s="7">
        <v>9</v>
      </c>
      <c r="Z96" s="7">
        <v>6</v>
      </c>
      <c r="AA96" s="7">
        <v>3</v>
      </c>
      <c r="AB96" s="7">
        <v>45</v>
      </c>
      <c r="AC96" s="7">
        <v>1</v>
      </c>
      <c r="AD96" s="7">
        <v>6</v>
      </c>
      <c r="AE96" s="7">
        <v>27</v>
      </c>
      <c r="AF96" s="7">
        <v>30000</v>
      </c>
    </row>
    <row r="97" spans="19:32" ht="13.5" thickBot="1">
      <c r="S97" s="6" t="s">
        <v>111</v>
      </c>
      <c r="T97" s="7">
        <v>1</v>
      </c>
      <c r="U97" s="7">
        <v>15</v>
      </c>
      <c r="V97" s="7">
        <v>6</v>
      </c>
      <c r="W97" s="7">
        <v>3</v>
      </c>
      <c r="X97" s="7">
        <v>13</v>
      </c>
      <c r="Y97" s="7">
        <v>23</v>
      </c>
      <c r="Z97" s="7">
        <v>2</v>
      </c>
      <c r="AA97" s="7">
        <v>3</v>
      </c>
      <c r="AB97" s="7">
        <v>26</v>
      </c>
      <c r="AC97" s="7">
        <v>3</v>
      </c>
      <c r="AD97" s="7">
        <v>1</v>
      </c>
      <c r="AE97" s="7">
        <v>20</v>
      </c>
      <c r="AF97" s="7">
        <v>4000</v>
      </c>
    </row>
    <row r="98" spans="19:32" ht="13.5" thickBot="1">
      <c r="S98" s="6" t="s">
        <v>112</v>
      </c>
      <c r="T98" s="7">
        <v>3</v>
      </c>
      <c r="U98" s="7">
        <v>21</v>
      </c>
      <c r="V98" s="7">
        <v>6</v>
      </c>
      <c r="W98" s="7">
        <v>3</v>
      </c>
      <c r="X98" s="7">
        <v>13</v>
      </c>
      <c r="Y98" s="7">
        <v>28</v>
      </c>
      <c r="Z98" s="7">
        <v>23</v>
      </c>
      <c r="AA98" s="7">
        <v>3</v>
      </c>
      <c r="AB98" s="7">
        <v>48</v>
      </c>
      <c r="AC98" s="7">
        <v>3</v>
      </c>
      <c r="AD98" s="7">
        <v>3</v>
      </c>
      <c r="AE98" s="7">
        <v>29</v>
      </c>
      <c r="AF98" s="7">
        <v>3000</v>
      </c>
    </row>
    <row r="99" spans="19:32" ht="13.5" thickBot="1">
      <c r="S99" s="6" t="s">
        <v>113</v>
      </c>
      <c r="T99" s="7">
        <v>3</v>
      </c>
      <c r="U99" s="7">
        <v>21</v>
      </c>
      <c r="V99" s="7">
        <v>6</v>
      </c>
      <c r="W99" s="7">
        <v>3</v>
      </c>
      <c r="X99" s="7">
        <v>13</v>
      </c>
      <c r="Y99" s="7">
        <v>28</v>
      </c>
      <c r="Z99" s="7">
        <v>23</v>
      </c>
      <c r="AA99" s="7">
        <v>3</v>
      </c>
      <c r="AB99" s="7">
        <v>48</v>
      </c>
      <c r="AC99" s="7">
        <v>3</v>
      </c>
      <c r="AD99" s="7">
        <v>3</v>
      </c>
      <c r="AE99" s="7">
        <v>29</v>
      </c>
      <c r="AF99" s="7">
        <v>3000</v>
      </c>
    </row>
    <row r="100" spans="19:32" ht="13.5" thickBot="1">
      <c r="S100" s="6" t="s">
        <v>114</v>
      </c>
      <c r="T100" s="7">
        <v>47</v>
      </c>
      <c r="U100" s="7">
        <v>26</v>
      </c>
      <c r="V100" s="7">
        <v>5</v>
      </c>
      <c r="W100" s="7">
        <v>1</v>
      </c>
      <c r="X100" s="7">
        <v>5</v>
      </c>
      <c r="Y100" s="7">
        <v>13</v>
      </c>
      <c r="Z100" s="7">
        <v>18</v>
      </c>
      <c r="AA100" s="7">
        <v>3</v>
      </c>
      <c r="AB100" s="7">
        <v>52</v>
      </c>
      <c r="AC100" s="7">
        <v>1</v>
      </c>
      <c r="AD100" s="7">
        <v>3</v>
      </c>
      <c r="AE100" s="7">
        <v>24</v>
      </c>
      <c r="AF100" s="7">
        <v>35000</v>
      </c>
    </row>
    <row r="101" spans="19:32" ht="13.5" thickBot="1">
      <c r="S101" s="6" t="s">
        <v>115</v>
      </c>
      <c r="T101" s="7">
        <v>42</v>
      </c>
      <c r="U101" s="7">
        <v>27</v>
      </c>
      <c r="V101" s="7">
        <v>7</v>
      </c>
      <c r="W101" s="7">
        <v>1</v>
      </c>
      <c r="X101" s="7">
        <v>9</v>
      </c>
      <c r="Y101" s="7">
        <v>9</v>
      </c>
      <c r="Z101" s="7">
        <v>29</v>
      </c>
      <c r="AA101" s="7">
        <v>3</v>
      </c>
      <c r="AB101" s="7">
        <v>45</v>
      </c>
      <c r="AC101" s="7">
        <v>1</v>
      </c>
      <c r="AD101" s="7">
        <v>3</v>
      </c>
      <c r="AE101" s="7">
        <v>25</v>
      </c>
      <c r="AF101" s="7">
        <v>29000</v>
      </c>
    </row>
    <row r="102" ht="13.5" thickBot="1"/>
    <row r="103" spans="19:31" ht="13.5" thickBot="1">
      <c r="S103" s="5" t="s">
        <v>116</v>
      </c>
      <c r="T103" s="5" t="s">
        <v>9</v>
      </c>
      <c r="U103" s="5" t="s">
        <v>10</v>
      </c>
      <c r="V103" s="5" t="s">
        <v>11</v>
      </c>
      <c r="W103" s="5" t="s">
        <v>12</v>
      </c>
      <c r="X103" s="5" t="s">
        <v>13</v>
      </c>
      <c r="Y103" s="5" t="s">
        <v>14</v>
      </c>
      <c r="Z103" s="5" t="s">
        <v>15</v>
      </c>
      <c r="AA103" s="5" t="s">
        <v>16</v>
      </c>
      <c r="AB103" s="5" t="s">
        <v>17</v>
      </c>
      <c r="AC103" s="5" t="s">
        <v>18</v>
      </c>
      <c r="AD103" s="5" t="s">
        <v>19</v>
      </c>
      <c r="AE103" s="5" t="s">
        <v>20</v>
      </c>
    </row>
    <row r="104" spans="19:31" ht="32.25" thickBot="1">
      <c r="S104" s="5" t="s">
        <v>117</v>
      </c>
      <c r="T104" s="7" t="s">
        <v>118</v>
      </c>
      <c r="U104" s="7" t="s">
        <v>505</v>
      </c>
      <c r="V104" s="7" t="s">
        <v>118</v>
      </c>
      <c r="W104" s="7" t="s">
        <v>225</v>
      </c>
      <c r="X104" s="7" t="s">
        <v>194</v>
      </c>
      <c r="Y104" s="7" t="s">
        <v>506</v>
      </c>
      <c r="Z104" s="7" t="s">
        <v>225</v>
      </c>
      <c r="AA104" s="7" t="s">
        <v>118</v>
      </c>
      <c r="AB104" s="7" t="s">
        <v>235</v>
      </c>
      <c r="AC104" s="7" t="s">
        <v>118</v>
      </c>
      <c r="AD104" s="7" t="s">
        <v>225</v>
      </c>
      <c r="AE104" s="7" t="s">
        <v>507</v>
      </c>
    </row>
    <row r="105" spans="19:31" ht="32.25" thickBot="1">
      <c r="S105" s="5" t="s">
        <v>119</v>
      </c>
      <c r="T105" s="7" t="s">
        <v>224</v>
      </c>
      <c r="U105" s="7" t="s">
        <v>508</v>
      </c>
      <c r="V105" s="7" t="s">
        <v>225</v>
      </c>
      <c r="W105" s="7" t="s">
        <v>212</v>
      </c>
      <c r="X105" s="7" t="s">
        <v>118</v>
      </c>
      <c r="Y105" s="7" t="s">
        <v>509</v>
      </c>
      <c r="Z105" s="7" t="s">
        <v>118</v>
      </c>
      <c r="AA105" s="7" t="s">
        <v>206</v>
      </c>
      <c r="AB105" s="7" t="s">
        <v>510</v>
      </c>
      <c r="AC105" s="7" t="s">
        <v>262</v>
      </c>
      <c r="AD105" s="7" t="s">
        <v>118</v>
      </c>
      <c r="AE105" s="7" t="s">
        <v>118</v>
      </c>
    </row>
    <row r="106" spans="19:31" ht="32.25" thickBot="1">
      <c r="S106" s="5" t="s">
        <v>120</v>
      </c>
      <c r="T106" s="7" t="s">
        <v>511</v>
      </c>
      <c r="U106" s="7" t="s">
        <v>512</v>
      </c>
      <c r="V106" s="7" t="s">
        <v>513</v>
      </c>
      <c r="W106" s="7" t="s">
        <v>118</v>
      </c>
      <c r="X106" s="7" t="s">
        <v>118</v>
      </c>
      <c r="Y106" s="7" t="s">
        <v>514</v>
      </c>
      <c r="Z106" s="7" t="s">
        <v>118</v>
      </c>
      <c r="AA106" s="7" t="s">
        <v>118</v>
      </c>
      <c r="AB106" s="7" t="s">
        <v>515</v>
      </c>
      <c r="AC106" s="7" t="s">
        <v>516</v>
      </c>
      <c r="AD106" s="7" t="s">
        <v>118</v>
      </c>
      <c r="AE106" s="7" t="s">
        <v>118</v>
      </c>
    </row>
    <row r="107" spans="19:31" ht="32.25" thickBot="1">
      <c r="S107" s="5" t="s">
        <v>121</v>
      </c>
      <c r="T107" s="7" t="s">
        <v>224</v>
      </c>
      <c r="U107" s="7" t="s">
        <v>515</v>
      </c>
      <c r="V107" s="7" t="s">
        <v>517</v>
      </c>
      <c r="W107" s="7" t="s">
        <v>118</v>
      </c>
      <c r="X107" s="7" t="s">
        <v>518</v>
      </c>
      <c r="Y107" s="7" t="s">
        <v>519</v>
      </c>
      <c r="Z107" s="7" t="s">
        <v>520</v>
      </c>
      <c r="AA107" s="7" t="s">
        <v>118</v>
      </c>
      <c r="AB107" s="7" t="s">
        <v>118</v>
      </c>
      <c r="AC107" s="7" t="s">
        <v>118</v>
      </c>
      <c r="AD107" s="7" t="s">
        <v>118</v>
      </c>
      <c r="AE107" s="7" t="s">
        <v>118</v>
      </c>
    </row>
    <row r="108" spans="19:31" ht="32.25" thickBot="1">
      <c r="S108" s="5" t="s">
        <v>122</v>
      </c>
      <c r="T108" s="7" t="s">
        <v>118</v>
      </c>
      <c r="U108" s="7" t="s">
        <v>521</v>
      </c>
      <c r="V108" s="7" t="s">
        <v>118</v>
      </c>
      <c r="W108" s="7" t="s">
        <v>118</v>
      </c>
      <c r="X108" s="7" t="s">
        <v>248</v>
      </c>
      <c r="Y108" s="7" t="s">
        <v>522</v>
      </c>
      <c r="Z108" s="7" t="s">
        <v>523</v>
      </c>
      <c r="AA108" s="7" t="s">
        <v>118</v>
      </c>
      <c r="AB108" s="7" t="s">
        <v>118</v>
      </c>
      <c r="AC108" s="7" t="s">
        <v>118</v>
      </c>
      <c r="AD108" s="7" t="s">
        <v>118</v>
      </c>
      <c r="AE108" s="7" t="s">
        <v>118</v>
      </c>
    </row>
    <row r="109" spans="19:31" ht="32.25" thickBot="1">
      <c r="S109" s="5" t="s">
        <v>123</v>
      </c>
      <c r="T109" s="7" t="s">
        <v>263</v>
      </c>
      <c r="U109" s="7" t="s">
        <v>118</v>
      </c>
      <c r="V109" s="7" t="s">
        <v>225</v>
      </c>
      <c r="W109" s="7" t="s">
        <v>118</v>
      </c>
      <c r="X109" s="7" t="s">
        <v>524</v>
      </c>
      <c r="Y109" s="7" t="s">
        <v>525</v>
      </c>
      <c r="Z109" s="7" t="s">
        <v>225</v>
      </c>
      <c r="AA109" s="7" t="s">
        <v>118</v>
      </c>
      <c r="AB109" s="7" t="s">
        <v>526</v>
      </c>
      <c r="AC109" s="7" t="s">
        <v>118</v>
      </c>
      <c r="AD109" s="7" t="s">
        <v>118</v>
      </c>
      <c r="AE109" s="7" t="s">
        <v>118</v>
      </c>
    </row>
    <row r="110" spans="19:31" ht="32.25" thickBot="1">
      <c r="S110" s="5" t="s">
        <v>124</v>
      </c>
      <c r="T110" s="7" t="s">
        <v>118</v>
      </c>
      <c r="U110" s="7" t="s">
        <v>527</v>
      </c>
      <c r="V110" s="7" t="s">
        <v>118</v>
      </c>
      <c r="W110" s="7" t="s">
        <v>118</v>
      </c>
      <c r="X110" s="7" t="s">
        <v>225</v>
      </c>
      <c r="Y110" s="7" t="s">
        <v>511</v>
      </c>
      <c r="Z110" s="7" t="s">
        <v>220</v>
      </c>
      <c r="AA110" s="7" t="s">
        <v>118</v>
      </c>
      <c r="AB110" s="7" t="s">
        <v>528</v>
      </c>
      <c r="AC110" s="7" t="s">
        <v>118</v>
      </c>
      <c r="AD110" s="7" t="s">
        <v>529</v>
      </c>
      <c r="AE110" s="7" t="s">
        <v>118</v>
      </c>
    </row>
    <row r="111" spans="19:31" ht="32.25" thickBot="1">
      <c r="S111" s="5" t="s">
        <v>125</v>
      </c>
      <c r="T111" s="7" t="s">
        <v>530</v>
      </c>
      <c r="U111" s="7" t="s">
        <v>531</v>
      </c>
      <c r="V111" s="7" t="s">
        <v>118</v>
      </c>
      <c r="W111" s="7" t="s">
        <v>118</v>
      </c>
      <c r="X111" s="7" t="s">
        <v>118</v>
      </c>
      <c r="Y111" s="7" t="s">
        <v>118</v>
      </c>
      <c r="Z111" s="7" t="s">
        <v>532</v>
      </c>
      <c r="AA111" s="7" t="s">
        <v>118</v>
      </c>
      <c r="AB111" s="7" t="s">
        <v>118</v>
      </c>
      <c r="AC111" s="7" t="s">
        <v>118</v>
      </c>
      <c r="AD111" s="7" t="s">
        <v>533</v>
      </c>
      <c r="AE111" s="7" t="s">
        <v>118</v>
      </c>
    </row>
    <row r="112" spans="19:31" ht="32.25" thickBot="1">
      <c r="S112" s="5" t="s">
        <v>126</v>
      </c>
      <c r="T112" s="7" t="s">
        <v>534</v>
      </c>
      <c r="U112" s="7" t="s">
        <v>535</v>
      </c>
      <c r="V112" s="7" t="s">
        <v>118</v>
      </c>
      <c r="W112" s="7" t="s">
        <v>118</v>
      </c>
      <c r="X112" s="7" t="s">
        <v>118</v>
      </c>
      <c r="Y112" s="7" t="s">
        <v>525</v>
      </c>
      <c r="Z112" s="7" t="s">
        <v>259</v>
      </c>
      <c r="AA112" s="7" t="s">
        <v>118</v>
      </c>
      <c r="AB112" s="7" t="s">
        <v>118</v>
      </c>
      <c r="AC112" s="7" t="s">
        <v>118</v>
      </c>
      <c r="AD112" s="7" t="s">
        <v>118</v>
      </c>
      <c r="AE112" s="7" t="s">
        <v>118</v>
      </c>
    </row>
    <row r="113" spans="19:31" ht="32.25" thickBot="1">
      <c r="S113" s="5" t="s">
        <v>127</v>
      </c>
      <c r="T113" s="7" t="s">
        <v>118</v>
      </c>
      <c r="U113" s="7" t="s">
        <v>118</v>
      </c>
      <c r="V113" s="7" t="s">
        <v>118</v>
      </c>
      <c r="W113" s="7" t="s">
        <v>118</v>
      </c>
      <c r="X113" s="7" t="s">
        <v>118</v>
      </c>
      <c r="Y113" s="7" t="s">
        <v>118</v>
      </c>
      <c r="Z113" s="7" t="s">
        <v>225</v>
      </c>
      <c r="AA113" s="7" t="s">
        <v>118</v>
      </c>
      <c r="AB113" s="7" t="s">
        <v>226</v>
      </c>
      <c r="AC113" s="7" t="s">
        <v>118</v>
      </c>
      <c r="AD113" s="7" t="s">
        <v>118</v>
      </c>
      <c r="AE113" s="7" t="s">
        <v>536</v>
      </c>
    </row>
    <row r="114" spans="19:31" ht="32.25" thickBot="1">
      <c r="S114" s="5" t="s">
        <v>128</v>
      </c>
      <c r="T114" s="7" t="s">
        <v>537</v>
      </c>
      <c r="U114" s="7" t="s">
        <v>118</v>
      </c>
      <c r="V114" s="7" t="s">
        <v>118</v>
      </c>
      <c r="W114" s="7" t="s">
        <v>118</v>
      </c>
      <c r="X114" s="7" t="s">
        <v>118</v>
      </c>
      <c r="Y114" s="7" t="s">
        <v>538</v>
      </c>
      <c r="Z114" s="7" t="s">
        <v>118</v>
      </c>
      <c r="AA114" s="7" t="s">
        <v>118</v>
      </c>
      <c r="AB114" s="7" t="s">
        <v>118</v>
      </c>
      <c r="AC114" s="7" t="s">
        <v>118</v>
      </c>
      <c r="AD114" s="7" t="s">
        <v>118</v>
      </c>
      <c r="AE114" s="7" t="s">
        <v>539</v>
      </c>
    </row>
    <row r="115" spans="19:31" ht="32.25" thickBot="1">
      <c r="S115" s="5" t="s">
        <v>129</v>
      </c>
      <c r="T115" s="7" t="s">
        <v>118</v>
      </c>
      <c r="U115" s="7" t="s">
        <v>118</v>
      </c>
      <c r="V115" s="7" t="s">
        <v>118</v>
      </c>
      <c r="W115" s="7" t="s">
        <v>118</v>
      </c>
      <c r="X115" s="7" t="s">
        <v>118</v>
      </c>
      <c r="Y115" s="7" t="s">
        <v>118</v>
      </c>
      <c r="Z115" s="7" t="s">
        <v>118</v>
      </c>
      <c r="AA115" s="7" t="s">
        <v>118</v>
      </c>
      <c r="AB115" s="7" t="s">
        <v>118</v>
      </c>
      <c r="AC115" s="7" t="s">
        <v>118</v>
      </c>
      <c r="AD115" s="7" t="s">
        <v>118</v>
      </c>
      <c r="AE115" s="7" t="s">
        <v>540</v>
      </c>
    </row>
    <row r="116" spans="19:31" ht="32.25" thickBot="1">
      <c r="S116" s="5" t="s">
        <v>130</v>
      </c>
      <c r="T116" s="7" t="s">
        <v>232</v>
      </c>
      <c r="U116" s="7" t="s">
        <v>118</v>
      </c>
      <c r="V116" s="7" t="s">
        <v>118</v>
      </c>
      <c r="W116" s="7" t="s">
        <v>118</v>
      </c>
      <c r="X116" s="7" t="s">
        <v>118</v>
      </c>
      <c r="Y116" s="7" t="s">
        <v>541</v>
      </c>
      <c r="Z116" s="7" t="s">
        <v>262</v>
      </c>
      <c r="AA116" s="7" t="s">
        <v>118</v>
      </c>
      <c r="AB116" s="7" t="s">
        <v>510</v>
      </c>
      <c r="AC116" s="7" t="s">
        <v>118</v>
      </c>
      <c r="AD116" s="7" t="s">
        <v>118</v>
      </c>
      <c r="AE116" s="7" t="s">
        <v>118</v>
      </c>
    </row>
    <row r="117" spans="19:31" ht="21.75" thickBot="1">
      <c r="S117" s="5" t="s">
        <v>131</v>
      </c>
      <c r="T117" s="7" t="s">
        <v>118</v>
      </c>
      <c r="U117" s="7" t="s">
        <v>118</v>
      </c>
      <c r="V117" s="7" t="s">
        <v>118</v>
      </c>
      <c r="W117" s="7" t="s">
        <v>118</v>
      </c>
      <c r="X117" s="7" t="s">
        <v>118</v>
      </c>
      <c r="Y117" s="7" t="s">
        <v>118</v>
      </c>
      <c r="Z117" s="7" t="s">
        <v>118</v>
      </c>
      <c r="AA117" s="7" t="s">
        <v>118</v>
      </c>
      <c r="AB117" s="7" t="s">
        <v>118</v>
      </c>
      <c r="AC117" s="7" t="s">
        <v>118</v>
      </c>
      <c r="AD117" s="7" t="s">
        <v>118</v>
      </c>
      <c r="AE117" s="7" t="s">
        <v>118</v>
      </c>
    </row>
    <row r="118" spans="19:31" ht="21.75" thickBot="1">
      <c r="S118" s="5" t="s">
        <v>132</v>
      </c>
      <c r="T118" s="7" t="s">
        <v>118</v>
      </c>
      <c r="U118" s="7" t="s">
        <v>197</v>
      </c>
      <c r="V118" s="7" t="s">
        <v>118</v>
      </c>
      <c r="W118" s="7" t="s">
        <v>118</v>
      </c>
      <c r="X118" s="7" t="s">
        <v>118</v>
      </c>
      <c r="Y118" s="7" t="s">
        <v>118</v>
      </c>
      <c r="Z118" s="7" t="s">
        <v>118</v>
      </c>
      <c r="AA118" s="7" t="s">
        <v>118</v>
      </c>
      <c r="AB118" s="7" t="s">
        <v>118</v>
      </c>
      <c r="AC118" s="7" t="s">
        <v>118</v>
      </c>
      <c r="AD118" s="7" t="s">
        <v>118</v>
      </c>
      <c r="AE118" s="7" t="s">
        <v>118</v>
      </c>
    </row>
    <row r="119" spans="19:31" ht="21.75" thickBot="1">
      <c r="S119" s="5" t="s">
        <v>133</v>
      </c>
      <c r="T119" s="7" t="s">
        <v>118</v>
      </c>
      <c r="U119" s="7" t="s">
        <v>118</v>
      </c>
      <c r="V119" s="7" t="s">
        <v>118</v>
      </c>
      <c r="W119" s="7" t="s">
        <v>118</v>
      </c>
      <c r="X119" s="7" t="s">
        <v>118</v>
      </c>
      <c r="Y119" s="7" t="s">
        <v>118</v>
      </c>
      <c r="Z119" s="7" t="s">
        <v>194</v>
      </c>
      <c r="AA119" s="7" t="s">
        <v>118</v>
      </c>
      <c r="AB119" s="7" t="s">
        <v>118</v>
      </c>
      <c r="AC119" s="7" t="s">
        <v>118</v>
      </c>
      <c r="AD119" s="7" t="s">
        <v>118</v>
      </c>
      <c r="AE119" s="7" t="s">
        <v>118</v>
      </c>
    </row>
    <row r="120" spans="19:31" ht="32.25" thickBot="1">
      <c r="S120" s="5" t="s">
        <v>134</v>
      </c>
      <c r="T120" s="7" t="s">
        <v>205</v>
      </c>
      <c r="U120" s="7" t="s">
        <v>197</v>
      </c>
      <c r="V120" s="7" t="s">
        <v>118</v>
      </c>
      <c r="W120" s="7" t="s">
        <v>118</v>
      </c>
      <c r="X120" s="7" t="s">
        <v>118</v>
      </c>
      <c r="Y120" s="7" t="s">
        <v>255</v>
      </c>
      <c r="Z120" s="7" t="s">
        <v>206</v>
      </c>
      <c r="AA120" s="7" t="s">
        <v>118</v>
      </c>
      <c r="AB120" s="7" t="s">
        <v>542</v>
      </c>
      <c r="AC120" s="7" t="s">
        <v>118</v>
      </c>
      <c r="AD120" s="7" t="s">
        <v>118</v>
      </c>
      <c r="AE120" s="7" t="s">
        <v>118</v>
      </c>
    </row>
    <row r="121" spans="19:31" ht="32.25" thickBot="1">
      <c r="S121" s="5" t="s">
        <v>135</v>
      </c>
      <c r="T121" s="7" t="s">
        <v>194</v>
      </c>
      <c r="U121" s="7" t="s">
        <v>118</v>
      </c>
      <c r="V121" s="7" t="s">
        <v>118</v>
      </c>
      <c r="W121" s="7" t="s">
        <v>118</v>
      </c>
      <c r="X121" s="7" t="s">
        <v>118</v>
      </c>
      <c r="Y121" s="7" t="s">
        <v>203</v>
      </c>
      <c r="Z121" s="7" t="s">
        <v>543</v>
      </c>
      <c r="AA121" s="7" t="s">
        <v>118</v>
      </c>
      <c r="AB121" s="7" t="s">
        <v>118</v>
      </c>
      <c r="AC121" s="7" t="s">
        <v>118</v>
      </c>
      <c r="AD121" s="7" t="s">
        <v>118</v>
      </c>
      <c r="AE121" s="7" t="s">
        <v>118</v>
      </c>
    </row>
    <row r="122" spans="19:31" ht="32.25" thickBot="1">
      <c r="S122" s="5" t="s">
        <v>136</v>
      </c>
      <c r="T122" s="7" t="s">
        <v>261</v>
      </c>
      <c r="U122" s="7" t="s">
        <v>118</v>
      </c>
      <c r="V122" s="7" t="s">
        <v>118</v>
      </c>
      <c r="W122" s="7" t="s">
        <v>118</v>
      </c>
      <c r="X122" s="7" t="s">
        <v>118</v>
      </c>
      <c r="Y122" s="7" t="s">
        <v>118</v>
      </c>
      <c r="Z122" s="7" t="s">
        <v>511</v>
      </c>
      <c r="AA122" s="7" t="s">
        <v>118</v>
      </c>
      <c r="AB122" s="7" t="s">
        <v>118</v>
      </c>
      <c r="AC122" s="7" t="s">
        <v>118</v>
      </c>
      <c r="AD122" s="7" t="s">
        <v>118</v>
      </c>
      <c r="AE122" s="7" t="s">
        <v>118</v>
      </c>
    </row>
    <row r="123" spans="19:31" ht="21.75" thickBot="1">
      <c r="S123" s="5" t="s">
        <v>137</v>
      </c>
      <c r="T123" s="7" t="s">
        <v>118</v>
      </c>
      <c r="U123" s="7" t="s">
        <v>249</v>
      </c>
      <c r="V123" s="7" t="s">
        <v>118</v>
      </c>
      <c r="W123" s="7" t="s">
        <v>118</v>
      </c>
      <c r="X123" s="7" t="s">
        <v>118</v>
      </c>
      <c r="Y123" s="7" t="s">
        <v>118</v>
      </c>
      <c r="Z123" s="7" t="s">
        <v>118</v>
      </c>
      <c r="AA123" s="7" t="s">
        <v>118</v>
      </c>
      <c r="AB123" s="7" t="s">
        <v>118</v>
      </c>
      <c r="AC123" s="7" t="s">
        <v>118</v>
      </c>
      <c r="AD123" s="7" t="s">
        <v>118</v>
      </c>
      <c r="AE123" s="7" t="s">
        <v>118</v>
      </c>
    </row>
    <row r="124" spans="19:31" ht="32.25" thickBot="1">
      <c r="S124" s="5" t="s">
        <v>138</v>
      </c>
      <c r="T124" s="7" t="s">
        <v>118</v>
      </c>
      <c r="U124" s="7" t="s">
        <v>118</v>
      </c>
      <c r="V124" s="7" t="s">
        <v>118</v>
      </c>
      <c r="W124" s="7" t="s">
        <v>118</v>
      </c>
      <c r="X124" s="7" t="s">
        <v>118</v>
      </c>
      <c r="Y124" s="7" t="s">
        <v>118</v>
      </c>
      <c r="Z124" s="7" t="s">
        <v>118</v>
      </c>
      <c r="AA124" s="7" t="s">
        <v>118</v>
      </c>
      <c r="AB124" s="7" t="s">
        <v>544</v>
      </c>
      <c r="AC124" s="7" t="s">
        <v>118</v>
      </c>
      <c r="AD124" s="7" t="s">
        <v>118</v>
      </c>
      <c r="AE124" s="7" t="s">
        <v>545</v>
      </c>
    </row>
    <row r="125" spans="19:31" ht="21.75" thickBot="1">
      <c r="S125" s="5" t="s">
        <v>139</v>
      </c>
      <c r="T125" s="7" t="s">
        <v>118</v>
      </c>
      <c r="U125" s="7" t="s">
        <v>118</v>
      </c>
      <c r="V125" s="7" t="s">
        <v>118</v>
      </c>
      <c r="W125" s="7" t="s">
        <v>118</v>
      </c>
      <c r="X125" s="7" t="s">
        <v>118</v>
      </c>
      <c r="Y125" s="7" t="s">
        <v>118</v>
      </c>
      <c r="Z125" s="7" t="s">
        <v>225</v>
      </c>
      <c r="AA125" s="7" t="s">
        <v>118</v>
      </c>
      <c r="AB125" s="7" t="s">
        <v>118</v>
      </c>
      <c r="AC125" s="7" t="s">
        <v>118</v>
      </c>
      <c r="AD125" s="7" t="s">
        <v>118</v>
      </c>
      <c r="AE125" s="7" t="s">
        <v>118</v>
      </c>
    </row>
    <row r="126" spans="19:31" ht="21.75" thickBot="1">
      <c r="S126" s="5" t="s">
        <v>140</v>
      </c>
      <c r="T126" s="7" t="s">
        <v>118</v>
      </c>
      <c r="U126" s="7" t="s">
        <v>230</v>
      </c>
      <c r="V126" s="7" t="s">
        <v>118</v>
      </c>
      <c r="W126" s="7" t="s">
        <v>118</v>
      </c>
      <c r="X126" s="7" t="s">
        <v>118</v>
      </c>
      <c r="Y126" s="7" t="s">
        <v>118</v>
      </c>
      <c r="Z126" s="7" t="s">
        <v>118</v>
      </c>
      <c r="AA126" s="7" t="s">
        <v>118</v>
      </c>
      <c r="AB126" s="7" t="s">
        <v>118</v>
      </c>
      <c r="AC126" s="7" t="s">
        <v>118</v>
      </c>
      <c r="AD126" s="7" t="s">
        <v>118</v>
      </c>
      <c r="AE126" s="7" t="s">
        <v>118</v>
      </c>
    </row>
    <row r="127" spans="19:31" ht="21.75" thickBot="1">
      <c r="S127" s="5" t="s">
        <v>141</v>
      </c>
      <c r="T127" s="7" t="s">
        <v>118</v>
      </c>
      <c r="U127" s="7" t="s">
        <v>118</v>
      </c>
      <c r="V127" s="7" t="s">
        <v>118</v>
      </c>
      <c r="W127" s="7" t="s">
        <v>118</v>
      </c>
      <c r="X127" s="7" t="s">
        <v>118</v>
      </c>
      <c r="Y127" s="7" t="s">
        <v>118</v>
      </c>
      <c r="Z127" s="7" t="s">
        <v>118</v>
      </c>
      <c r="AA127" s="7" t="s">
        <v>118</v>
      </c>
      <c r="AB127" s="7" t="s">
        <v>118</v>
      </c>
      <c r="AC127" s="7" t="s">
        <v>118</v>
      </c>
      <c r="AD127" s="7" t="s">
        <v>118</v>
      </c>
      <c r="AE127" s="7" t="s">
        <v>118</v>
      </c>
    </row>
    <row r="128" spans="19:31" ht="32.25" thickBot="1">
      <c r="S128" s="5" t="s">
        <v>142</v>
      </c>
      <c r="T128" s="7" t="s">
        <v>541</v>
      </c>
      <c r="U128" s="7" t="s">
        <v>118</v>
      </c>
      <c r="V128" s="7" t="s">
        <v>118</v>
      </c>
      <c r="W128" s="7" t="s">
        <v>118</v>
      </c>
      <c r="X128" s="7" t="s">
        <v>118</v>
      </c>
      <c r="Y128" s="7" t="s">
        <v>118</v>
      </c>
      <c r="Z128" s="7" t="s">
        <v>118</v>
      </c>
      <c r="AA128" s="7" t="s">
        <v>118</v>
      </c>
      <c r="AB128" s="7" t="s">
        <v>118</v>
      </c>
      <c r="AC128" s="7" t="s">
        <v>118</v>
      </c>
      <c r="AD128" s="7" t="s">
        <v>118</v>
      </c>
      <c r="AE128" s="7" t="s">
        <v>218</v>
      </c>
    </row>
    <row r="129" spans="19:31" ht="32.25" thickBot="1">
      <c r="S129" s="5" t="s">
        <v>143</v>
      </c>
      <c r="T129" s="7" t="s">
        <v>118</v>
      </c>
      <c r="U129" s="7" t="s">
        <v>118</v>
      </c>
      <c r="V129" s="7" t="s">
        <v>118</v>
      </c>
      <c r="W129" s="7" t="s">
        <v>118</v>
      </c>
      <c r="X129" s="7" t="s">
        <v>118</v>
      </c>
      <c r="Y129" s="7" t="s">
        <v>118</v>
      </c>
      <c r="Z129" s="7" t="s">
        <v>118</v>
      </c>
      <c r="AA129" s="7" t="s">
        <v>118</v>
      </c>
      <c r="AB129" s="7" t="s">
        <v>118</v>
      </c>
      <c r="AC129" s="7" t="s">
        <v>118</v>
      </c>
      <c r="AD129" s="7" t="s">
        <v>118</v>
      </c>
      <c r="AE129" s="7" t="s">
        <v>537</v>
      </c>
    </row>
    <row r="130" spans="19:31" ht="32.25" thickBot="1">
      <c r="S130" s="5" t="s">
        <v>144</v>
      </c>
      <c r="T130" s="7" t="s">
        <v>118</v>
      </c>
      <c r="U130" s="7" t="s">
        <v>546</v>
      </c>
      <c r="V130" s="7" t="s">
        <v>118</v>
      </c>
      <c r="W130" s="7" t="s">
        <v>118</v>
      </c>
      <c r="X130" s="7" t="s">
        <v>118</v>
      </c>
      <c r="Y130" s="7" t="s">
        <v>118</v>
      </c>
      <c r="Z130" s="7" t="s">
        <v>225</v>
      </c>
      <c r="AA130" s="7" t="s">
        <v>118</v>
      </c>
      <c r="AB130" s="7" t="s">
        <v>118</v>
      </c>
      <c r="AC130" s="7" t="s">
        <v>118</v>
      </c>
      <c r="AD130" s="7" t="s">
        <v>118</v>
      </c>
      <c r="AE130" s="7" t="s">
        <v>537</v>
      </c>
    </row>
    <row r="131" spans="19:31" ht="21.75" thickBot="1">
      <c r="S131" s="5" t="s">
        <v>145</v>
      </c>
      <c r="T131" s="7" t="s">
        <v>118</v>
      </c>
      <c r="U131" s="7" t="s">
        <v>118</v>
      </c>
      <c r="V131" s="7" t="s">
        <v>118</v>
      </c>
      <c r="W131" s="7" t="s">
        <v>118</v>
      </c>
      <c r="X131" s="7" t="s">
        <v>118</v>
      </c>
      <c r="Y131" s="7" t="s">
        <v>118</v>
      </c>
      <c r="Z131" s="7" t="s">
        <v>118</v>
      </c>
      <c r="AA131" s="7" t="s">
        <v>118</v>
      </c>
      <c r="AB131" s="7" t="s">
        <v>118</v>
      </c>
      <c r="AC131" s="7" t="s">
        <v>118</v>
      </c>
      <c r="AD131" s="7" t="s">
        <v>118</v>
      </c>
      <c r="AE131" s="7" t="s">
        <v>118</v>
      </c>
    </row>
    <row r="132" spans="19:31" ht="32.25" thickBot="1">
      <c r="S132" s="5" t="s">
        <v>146</v>
      </c>
      <c r="T132" s="7" t="s">
        <v>515</v>
      </c>
      <c r="U132" s="7" t="s">
        <v>118</v>
      </c>
      <c r="V132" s="7" t="s">
        <v>118</v>
      </c>
      <c r="W132" s="7" t="s">
        <v>118</v>
      </c>
      <c r="X132" s="7" t="s">
        <v>118</v>
      </c>
      <c r="Y132" s="7" t="s">
        <v>118</v>
      </c>
      <c r="Z132" s="7" t="s">
        <v>118</v>
      </c>
      <c r="AA132" s="7" t="s">
        <v>118</v>
      </c>
      <c r="AB132" s="7" t="s">
        <v>239</v>
      </c>
      <c r="AC132" s="7" t="s">
        <v>118</v>
      </c>
      <c r="AD132" s="7" t="s">
        <v>118</v>
      </c>
      <c r="AE132" s="7" t="s">
        <v>118</v>
      </c>
    </row>
    <row r="133" spans="19:31" ht="21.75" thickBot="1">
      <c r="S133" s="5" t="s">
        <v>147</v>
      </c>
      <c r="T133" s="7" t="s">
        <v>118</v>
      </c>
      <c r="U133" s="7" t="s">
        <v>118</v>
      </c>
      <c r="V133" s="7" t="s">
        <v>118</v>
      </c>
      <c r="W133" s="7" t="s">
        <v>118</v>
      </c>
      <c r="X133" s="7" t="s">
        <v>118</v>
      </c>
      <c r="Y133" s="7" t="s">
        <v>118</v>
      </c>
      <c r="Z133" s="7" t="s">
        <v>118</v>
      </c>
      <c r="AA133" s="7" t="s">
        <v>118</v>
      </c>
      <c r="AB133" s="7" t="s">
        <v>118</v>
      </c>
      <c r="AC133" s="7" t="s">
        <v>118</v>
      </c>
      <c r="AD133" s="7" t="s">
        <v>118</v>
      </c>
      <c r="AE133" s="7" t="s">
        <v>118</v>
      </c>
    </row>
    <row r="134" spans="19:31" ht="21.75" thickBot="1">
      <c r="S134" s="5" t="s">
        <v>148</v>
      </c>
      <c r="T134" s="7" t="s">
        <v>118</v>
      </c>
      <c r="U134" s="7" t="s">
        <v>118</v>
      </c>
      <c r="V134" s="7" t="s">
        <v>118</v>
      </c>
      <c r="W134" s="7" t="s">
        <v>118</v>
      </c>
      <c r="X134" s="7" t="s">
        <v>118</v>
      </c>
      <c r="Y134" s="7" t="s">
        <v>118</v>
      </c>
      <c r="Z134" s="7" t="s">
        <v>118</v>
      </c>
      <c r="AA134" s="7" t="s">
        <v>118</v>
      </c>
      <c r="AB134" s="7" t="s">
        <v>118</v>
      </c>
      <c r="AC134" s="7" t="s">
        <v>118</v>
      </c>
      <c r="AD134" s="7" t="s">
        <v>118</v>
      </c>
      <c r="AE134" s="7" t="s">
        <v>118</v>
      </c>
    </row>
    <row r="135" spans="19:31" ht="21.75" thickBot="1">
      <c r="S135" s="5" t="s">
        <v>149</v>
      </c>
      <c r="T135" s="7" t="s">
        <v>118</v>
      </c>
      <c r="U135" s="7" t="s">
        <v>249</v>
      </c>
      <c r="V135" s="7" t="s">
        <v>118</v>
      </c>
      <c r="W135" s="7" t="s">
        <v>118</v>
      </c>
      <c r="X135" s="7" t="s">
        <v>118</v>
      </c>
      <c r="Y135" s="7" t="s">
        <v>118</v>
      </c>
      <c r="Z135" s="7" t="s">
        <v>118</v>
      </c>
      <c r="AA135" s="7" t="s">
        <v>118</v>
      </c>
      <c r="AB135" s="7" t="s">
        <v>118</v>
      </c>
      <c r="AC135" s="7" t="s">
        <v>118</v>
      </c>
      <c r="AD135" s="7" t="s">
        <v>118</v>
      </c>
      <c r="AE135" s="7" t="s">
        <v>118</v>
      </c>
    </row>
    <row r="136" spans="19:31" ht="21.75" thickBot="1">
      <c r="S136" s="5" t="s">
        <v>150</v>
      </c>
      <c r="T136" s="7" t="s">
        <v>118</v>
      </c>
      <c r="U136" s="7" t="s">
        <v>118</v>
      </c>
      <c r="V136" s="7" t="s">
        <v>118</v>
      </c>
      <c r="W136" s="7" t="s">
        <v>118</v>
      </c>
      <c r="X136" s="7" t="s">
        <v>118</v>
      </c>
      <c r="Y136" s="7" t="s">
        <v>118</v>
      </c>
      <c r="Z136" s="7" t="s">
        <v>118</v>
      </c>
      <c r="AA136" s="7" t="s">
        <v>118</v>
      </c>
      <c r="AB136" s="7" t="s">
        <v>118</v>
      </c>
      <c r="AC136" s="7" t="s">
        <v>118</v>
      </c>
      <c r="AD136" s="7" t="s">
        <v>118</v>
      </c>
      <c r="AE136" s="7" t="s">
        <v>118</v>
      </c>
    </row>
    <row r="137" spans="19:31" ht="21.75" thickBot="1">
      <c r="S137" s="5" t="s">
        <v>151</v>
      </c>
      <c r="T137" s="7" t="s">
        <v>118</v>
      </c>
      <c r="U137" s="7" t="s">
        <v>118</v>
      </c>
      <c r="V137" s="7" t="s">
        <v>118</v>
      </c>
      <c r="W137" s="7" t="s">
        <v>118</v>
      </c>
      <c r="X137" s="7" t="s">
        <v>118</v>
      </c>
      <c r="Y137" s="7" t="s">
        <v>118</v>
      </c>
      <c r="Z137" s="7" t="s">
        <v>118</v>
      </c>
      <c r="AA137" s="7" t="s">
        <v>118</v>
      </c>
      <c r="AB137" s="7" t="s">
        <v>118</v>
      </c>
      <c r="AC137" s="7" t="s">
        <v>118</v>
      </c>
      <c r="AD137" s="7" t="s">
        <v>118</v>
      </c>
      <c r="AE137" s="7" t="s">
        <v>118</v>
      </c>
    </row>
    <row r="138" spans="19:31" ht="21.75" thickBot="1">
      <c r="S138" s="5" t="s">
        <v>152</v>
      </c>
      <c r="T138" s="7" t="s">
        <v>118</v>
      </c>
      <c r="U138" s="7" t="s">
        <v>118</v>
      </c>
      <c r="V138" s="7" t="s">
        <v>118</v>
      </c>
      <c r="W138" s="7" t="s">
        <v>118</v>
      </c>
      <c r="X138" s="7" t="s">
        <v>118</v>
      </c>
      <c r="Y138" s="7" t="s">
        <v>243</v>
      </c>
      <c r="Z138" s="7" t="s">
        <v>118</v>
      </c>
      <c r="AA138" s="7" t="s">
        <v>118</v>
      </c>
      <c r="AB138" s="7" t="s">
        <v>118</v>
      </c>
      <c r="AC138" s="7" t="s">
        <v>118</v>
      </c>
      <c r="AD138" s="7" t="s">
        <v>118</v>
      </c>
      <c r="AE138" s="7" t="s">
        <v>118</v>
      </c>
    </row>
    <row r="139" spans="19:31" ht="21.75" thickBot="1">
      <c r="S139" s="5" t="s">
        <v>153</v>
      </c>
      <c r="T139" s="7" t="s">
        <v>118</v>
      </c>
      <c r="U139" s="7" t="s">
        <v>118</v>
      </c>
      <c r="V139" s="7" t="s">
        <v>118</v>
      </c>
      <c r="W139" s="7" t="s">
        <v>118</v>
      </c>
      <c r="X139" s="7" t="s">
        <v>118</v>
      </c>
      <c r="Y139" s="7" t="s">
        <v>118</v>
      </c>
      <c r="Z139" s="7" t="s">
        <v>118</v>
      </c>
      <c r="AA139" s="7" t="s">
        <v>118</v>
      </c>
      <c r="AB139" s="7" t="s">
        <v>118</v>
      </c>
      <c r="AC139" s="7" t="s">
        <v>118</v>
      </c>
      <c r="AD139" s="7" t="s">
        <v>118</v>
      </c>
      <c r="AE139" s="7" t="s">
        <v>118</v>
      </c>
    </row>
    <row r="140" spans="19:31" ht="21.75" thickBot="1">
      <c r="S140" s="5" t="s">
        <v>154</v>
      </c>
      <c r="T140" s="7" t="s">
        <v>118</v>
      </c>
      <c r="U140" s="7" t="s">
        <v>118</v>
      </c>
      <c r="V140" s="7" t="s">
        <v>118</v>
      </c>
      <c r="W140" s="7" t="s">
        <v>118</v>
      </c>
      <c r="X140" s="7" t="s">
        <v>118</v>
      </c>
      <c r="Y140" s="7" t="s">
        <v>118</v>
      </c>
      <c r="Z140" s="7" t="s">
        <v>118</v>
      </c>
      <c r="AA140" s="7" t="s">
        <v>118</v>
      </c>
      <c r="AB140" s="7" t="s">
        <v>118</v>
      </c>
      <c r="AC140" s="7" t="s">
        <v>118</v>
      </c>
      <c r="AD140" s="7" t="s">
        <v>118</v>
      </c>
      <c r="AE140" s="7" t="s">
        <v>118</v>
      </c>
    </row>
    <row r="141" spans="19:31" ht="21.75" thickBot="1">
      <c r="S141" s="5" t="s">
        <v>155</v>
      </c>
      <c r="T141" s="7" t="s">
        <v>118</v>
      </c>
      <c r="U141" s="7" t="s">
        <v>118</v>
      </c>
      <c r="V141" s="7" t="s">
        <v>118</v>
      </c>
      <c r="W141" s="7" t="s">
        <v>118</v>
      </c>
      <c r="X141" s="7" t="s">
        <v>118</v>
      </c>
      <c r="Y141" s="7" t="s">
        <v>547</v>
      </c>
      <c r="Z141" s="7" t="s">
        <v>118</v>
      </c>
      <c r="AA141" s="7" t="s">
        <v>118</v>
      </c>
      <c r="AB141" s="7" t="s">
        <v>118</v>
      </c>
      <c r="AC141" s="7" t="s">
        <v>118</v>
      </c>
      <c r="AD141" s="7" t="s">
        <v>118</v>
      </c>
      <c r="AE141" s="7" t="s">
        <v>118</v>
      </c>
    </row>
    <row r="142" spans="19:31" ht="21.75" thickBot="1">
      <c r="S142" s="5" t="s">
        <v>156</v>
      </c>
      <c r="T142" s="7" t="s">
        <v>118</v>
      </c>
      <c r="U142" s="7" t="s">
        <v>118</v>
      </c>
      <c r="V142" s="7" t="s">
        <v>118</v>
      </c>
      <c r="W142" s="7" t="s">
        <v>118</v>
      </c>
      <c r="X142" s="7" t="s">
        <v>118</v>
      </c>
      <c r="Y142" s="7" t="s">
        <v>118</v>
      </c>
      <c r="Z142" s="7" t="s">
        <v>118</v>
      </c>
      <c r="AA142" s="7" t="s">
        <v>118</v>
      </c>
      <c r="AB142" s="7" t="s">
        <v>118</v>
      </c>
      <c r="AC142" s="7" t="s">
        <v>118</v>
      </c>
      <c r="AD142" s="7" t="s">
        <v>118</v>
      </c>
      <c r="AE142" s="7" t="s">
        <v>118</v>
      </c>
    </row>
    <row r="143" spans="19:31" ht="21.75" thickBot="1">
      <c r="S143" s="5" t="s">
        <v>157</v>
      </c>
      <c r="T143" s="7" t="s">
        <v>118</v>
      </c>
      <c r="U143" s="7" t="s">
        <v>118</v>
      </c>
      <c r="V143" s="7" t="s">
        <v>118</v>
      </c>
      <c r="W143" s="7" t="s">
        <v>118</v>
      </c>
      <c r="X143" s="7" t="s">
        <v>118</v>
      </c>
      <c r="Y143" s="7" t="s">
        <v>118</v>
      </c>
      <c r="Z143" s="7" t="s">
        <v>118</v>
      </c>
      <c r="AA143" s="7" t="s">
        <v>118</v>
      </c>
      <c r="AB143" s="7" t="s">
        <v>118</v>
      </c>
      <c r="AC143" s="7" t="s">
        <v>118</v>
      </c>
      <c r="AD143" s="7" t="s">
        <v>118</v>
      </c>
      <c r="AE143" s="7" t="s">
        <v>118</v>
      </c>
    </row>
    <row r="144" spans="19:31" ht="21.75" thickBot="1">
      <c r="S144" s="5" t="s">
        <v>158</v>
      </c>
      <c r="T144" s="7" t="s">
        <v>118</v>
      </c>
      <c r="U144" s="7" t="s">
        <v>118</v>
      </c>
      <c r="V144" s="7" t="s">
        <v>118</v>
      </c>
      <c r="W144" s="7" t="s">
        <v>118</v>
      </c>
      <c r="X144" s="7" t="s">
        <v>118</v>
      </c>
      <c r="Y144" s="7" t="s">
        <v>118</v>
      </c>
      <c r="Z144" s="7" t="s">
        <v>118</v>
      </c>
      <c r="AA144" s="7" t="s">
        <v>118</v>
      </c>
      <c r="AB144" s="7" t="s">
        <v>118</v>
      </c>
      <c r="AC144" s="7" t="s">
        <v>118</v>
      </c>
      <c r="AD144" s="7" t="s">
        <v>118</v>
      </c>
      <c r="AE144" s="7" t="s">
        <v>118</v>
      </c>
    </row>
    <row r="145" spans="19:31" ht="21.75" thickBot="1">
      <c r="S145" s="5" t="s">
        <v>159</v>
      </c>
      <c r="T145" s="7" t="s">
        <v>118</v>
      </c>
      <c r="U145" s="7" t="s">
        <v>118</v>
      </c>
      <c r="V145" s="7" t="s">
        <v>118</v>
      </c>
      <c r="W145" s="7" t="s">
        <v>118</v>
      </c>
      <c r="X145" s="7" t="s">
        <v>118</v>
      </c>
      <c r="Y145" s="7" t="s">
        <v>118</v>
      </c>
      <c r="Z145" s="7" t="s">
        <v>118</v>
      </c>
      <c r="AA145" s="7" t="s">
        <v>118</v>
      </c>
      <c r="AB145" s="7" t="s">
        <v>118</v>
      </c>
      <c r="AC145" s="7" t="s">
        <v>118</v>
      </c>
      <c r="AD145" s="7" t="s">
        <v>118</v>
      </c>
      <c r="AE145" s="7" t="s">
        <v>118</v>
      </c>
    </row>
    <row r="146" spans="19:31" ht="21.75" thickBot="1">
      <c r="S146" s="5" t="s">
        <v>160</v>
      </c>
      <c r="T146" s="7" t="s">
        <v>118</v>
      </c>
      <c r="U146" s="7" t="s">
        <v>118</v>
      </c>
      <c r="V146" s="7" t="s">
        <v>118</v>
      </c>
      <c r="W146" s="7" t="s">
        <v>118</v>
      </c>
      <c r="X146" s="7" t="s">
        <v>118</v>
      </c>
      <c r="Y146" s="7" t="s">
        <v>118</v>
      </c>
      <c r="Z146" s="7" t="s">
        <v>118</v>
      </c>
      <c r="AA146" s="7" t="s">
        <v>118</v>
      </c>
      <c r="AB146" s="7" t="s">
        <v>118</v>
      </c>
      <c r="AC146" s="7" t="s">
        <v>118</v>
      </c>
      <c r="AD146" s="7" t="s">
        <v>118</v>
      </c>
      <c r="AE146" s="7" t="s">
        <v>118</v>
      </c>
    </row>
    <row r="147" spans="19:31" ht="21.75" thickBot="1">
      <c r="S147" s="5" t="s">
        <v>161</v>
      </c>
      <c r="T147" s="7" t="s">
        <v>118</v>
      </c>
      <c r="U147" s="7" t="s">
        <v>535</v>
      </c>
      <c r="V147" s="7" t="s">
        <v>118</v>
      </c>
      <c r="W147" s="7" t="s">
        <v>118</v>
      </c>
      <c r="X147" s="7" t="s">
        <v>118</v>
      </c>
      <c r="Y147" s="7" t="s">
        <v>118</v>
      </c>
      <c r="Z147" s="7" t="s">
        <v>118</v>
      </c>
      <c r="AA147" s="7" t="s">
        <v>118</v>
      </c>
      <c r="AB147" s="7" t="s">
        <v>118</v>
      </c>
      <c r="AC147" s="7" t="s">
        <v>118</v>
      </c>
      <c r="AD147" s="7" t="s">
        <v>118</v>
      </c>
      <c r="AE147" s="7" t="s">
        <v>118</v>
      </c>
    </row>
    <row r="148" spans="19:31" ht="21.75" thickBot="1">
      <c r="S148" s="5" t="s">
        <v>162</v>
      </c>
      <c r="T148" s="7" t="s">
        <v>118</v>
      </c>
      <c r="U148" s="7" t="s">
        <v>118</v>
      </c>
      <c r="V148" s="7" t="s">
        <v>118</v>
      </c>
      <c r="W148" s="7" t="s">
        <v>118</v>
      </c>
      <c r="X148" s="7" t="s">
        <v>118</v>
      </c>
      <c r="Y148" s="7" t="s">
        <v>118</v>
      </c>
      <c r="Z148" s="7" t="s">
        <v>118</v>
      </c>
      <c r="AA148" s="7" t="s">
        <v>118</v>
      </c>
      <c r="AB148" s="7" t="s">
        <v>118</v>
      </c>
      <c r="AC148" s="7" t="s">
        <v>118</v>
      </c>
      <c r="AD148" s="7" t="s">
        <v>118</v>
      </c>
      <c r="AE148" s="7" t="s">
        <v>118</v>
      </c>
    </row>
    <row r="149" spans="19:31" ht="21.75" thickBot="1">
      <c r="S149" s="5" t="s">
        <v>163</v>
      </c>
      <c r="T149" s="7" t="s">
        <v>118</v>
      </c>
      <c r="U149" s="7" t="s">
        <v>118</v>
      </c>
      <c r="V149" s="7" t="s">
        <v>118</v>
      </c>
      <c r="W149" s="7" t="s">
        <v>118</v>
      </c>
      <c r="X149" s="7" t="s">
        <v>118</v>
      </c>
      <c r="Y149" s="7" t="s">
        <v>118</v>
      </c>
      <c r="Z149" s="7" t="s">
        <v>118</v>
      </c>
      <c r="AA149" s="7" t="s">
        <v>118</v>
      </c>
      <c r="AB149" s="7" t="s">
        <v>118</v>
      </c>
      <c r="AC149" s="7" t="s">
        <v>118</v>
      </c>
      <c r="AD149" s="7" t="s">
        <v>118</v>
      </c>
      <c r="AE149" s="7" t="s">
        <v>118</v>
      </c>
    </row>
    <row r="150" spans="19:31" ht="21.75" thickBot="1">
      <c r="S150" s="5" t="s">
        <v>164</v>
      </c>
      <c r="T150" s="7" t="s">
        <v>118</v>
      </c>
      <c r="U150" s="7" t="s">
        <v>118</v>
      </c>
      <c r="V150" s="7" t="s">
        <v>118</v>
      </c>
      <c r="W150" s="7" t="s">
        <v>118</v>
      </c>
      <c r="X150" s="7" t="s">
        <v>118</v>
      </c>
      <c r="Y150" s="7" t="s">
        <v>118</v>
      </c>
      <c r="Z150" s="7" t="s">
        <v>118</v>
      </c>
      <c r="AA150" s="7" t="s">
        <v>118</v>
      </c>
      <c r="AB150" s="7" t="s">
        <v>118</v>
      </c>
      <c r="AC150" s="7" t="s">
        <v>118</v>
      </c>
      <c r="AD150" s="7" t="s">
        <v>118</v>
      </c>
      <c r="AE150" s="7" t="s">
        <v>118</v>
      </c>
    </row>
    <row r="151" spans="19:31" ht="21.75" thickBot="1">
      <c r="S151" s="5" t="s">
        <v>165</v>
      </c>
      <c r="T151" s="7" t="s">
        <v>118</v>
      </c>
      <c r="U151" s="7" t="s">
        <v>118</v>
      </c>
      <c r="V151" s="7" t="s">
        <v>118</v>
      </c>
      <c r="W151" s="7" t="s">
        <v>118</v>
      </c>
      <c r="X151" s="7" t="s">
        <v>118</v>
      </c>
      <c r="Y151" s="7" t="s">
        <v>118</v>
      </c>
      <c r="Z151" s="7" t="s">
        <v>118</v>
      </c>
      <c r="AA151" s="7" t="s">
        <v>118</v>
      </c>
      <c r="AB151" s="7" t="s">
        <v>118</v>
      </c>
      <c r="AC151" s="7" t="s">
        <v>118</v>
      </c>
      <c r="AD151" s="7" t="s">
        <v>118</v>
      </c>
      <c r="AE151" s="7" t="s">
        <v>118</v>
      </c>
    </row>
    <row r="152" spans="19:31" ht="21.75" thickBot="1">
      <c r="S152" s="5" t="s">
        <v>166</v>
      </c>
      <c r="T152" s="7" t="s">
        <v>118</v>
      </c>
      <c r="U152" s="7" t="s">
        <v>118</v>
      </c>
      <c r="V152" s="7" t="s">
        <v>118</v>
      </c>
      <c r="W152" s="7" t="s">
        <v>118</v>
      </c>
      <c r="X152" s="7" t="s">
        <v>118</v>
      </c>
      <c r="Y152" s="7" t="s">
        <v>118</v>
      </c>
      <c r="Z152" s="7" t="s">
        <v>118</v>
      </c>
      <c r="AA152" s="7" t="s">
        <v>118</v>
      </c>
      <c r="AB152" s="7" t="s">
        <v>118</v>
      </c>
      <c r="AC152" s="7" t="s">
        <v>118</v>
      </c>
      <c r="AD152" s="7" t="s">
        <v>118</v>
      </c>
      <c r="AE152" s="7" t="s">
        <v>118</v>
      </c>
    </row>
    <row r="153" spans="19:31" ht="21.75" thickBot="1">
      <c r="S153" s="5" t="s">
        <v>167</v>
      </c>
      <c r="T153" s="7" t="s">
        <v>548</v>
      </c>
      <c r="U153" s="7" t="s">
        <v>118</v>
      </c>
      <c r="V153" s="7" t="s">
        <v>118</v>
      </c>
      <c r="W153" s="7" t="s">
        <v>118</v>
      </c>
      <c r="X153" s="7" t="s">
        <v>118</v>
      </c>
      <c r="Y153" s="7" t="s">
        <v>118</v>
      </c>
      <c r="Z153" s="7" t="s">
        <v>118</v>
      </c>
      <c r="AA153" s="7" t="s">
        <v>118</v>
      </c>
      <c r="AB153" s="7" t="s">
        <v>118</v>
      </c>
      <c r="AC153" s="7" t="s">
        <v>118</v>
      </c>
      <c r="AD153" s="7" t="s">
        <v>118</v>
      </c>
      <c r="AE153" s="7" t="s">
        <v>118</v>
      </c>
    </row>
    <row r="154" spans="19:31" ht="21.75" thickBot="1">
      <c r="S154" s="5" t="s">
        <v>168</v>
      </c>
      <c r="T154" s="7" t="s">
        <v>118</v>
      </c>
      <c r="U154" s="7" t="s">
        <v>225</v>
      </c>
      <c r="V154" s="7" t="s">
        <v>118</v>
      </c>
      <c r="W154" s="7" t="s">
        <v>118</v>
      </c>
      <c r="X154" s="7" t="s">
        <v>118</v>
      </c>
      <c r="Y154" s="7" t="s">
        <v>118</v>
      </c>
      <c r="Z154" s="7" t="s">
        <v>118</v>
      </c>
      <c r="AA154" s="7" t="s">
        <v>118</v>
      </c>
      <c r="AB154" s="7" t="s">
        <v>118</v>
      </c>
      <c r="AC154" s="7" t="s">
        <v>118</v>
      </c>
      <c r="AD154" s="7" t="s">
        <v>118</v>
      </c>
      <c r="AE154" s="7" t="s">
        <v>118</v>
      </c>
    </row>
    <row r="155" spans="19:31" ht="21.75" thickBot="1">
      <c r="S155" s="5" t="s">
        <v>169</v>
      </c>
      <c r="T155" s="7" t="s">
        <v>118</v>
      </c>
      <c r="U155" s="7" t="s">
        <v>118</v>
      </c>
      <c r="V155" s="7" t="s">
        <v>118</v>
      </c>
      <c r="W155" s="7" t="s">
        <v>118</v>
      </c>
      <c r="X155" s="7" t="s">
        <v>118</v>
      </c>
      <c r="Y155" s="7" t="s">
        <v>118</v>
      </c>
      <c r="Z155" s="7" t="s">
        <v>118</v>
      </c>
      <c r="AA155" s="7" t="s">
        <v>118</v>
      </c>
      <c r="AB155" s="7" t="s">
        <v>118</v>
      </c>
      <c r="AC155" s="7" t="s">
        <v>118</v>
      </c>
      <c r="AD155" s="7" t="s">
        <v>118</v>
      </c>
      <c r="AE155" s="7" t="s">
        <v>118</v>
      </c>
    </row>
    <row r="156" spans="19:31" ht="21.75" thickBot="1">
      <c r="S156" s="5" t="s">
        <v>170</v>
      </c>
      <c r="T156" s="7" t="s">
        <v>118</v>
      </c>
      <c r="U156" s="7" t="s">
        <v>118</v>
      </c>
      <c r="V156" s="7" t="s">
        <v>118</v>
      </c>
      <c r="W156" s="7" t="s">
        <v>118</v>
      </c>
      <c r="X156" s="7" t="s">
        <v>118</v>
      </c>
      <c r="Y156" s="7" t="s">
        <v>118</v>
      </c>
      <c r="Z156" s="7" t="s">
        <v>118</v>
      </c>
      <c r="AA156" s="7" t="s">
        <v>118</v>
      </c>
      <c r="AB156" s="7" t="s">
        <v>118</v>
      </c>
      <c r="AC156" s="7" t="s">
        <v>118</v>
      </c>
      <c r="AD156" s="7" t="s">
        <v>118</v>
      </c>
      <c r="AE156" s="7" t="s">
        <v>118</v>
      </c>
    </row>
    <row r="157" spans="19:31" ht="21.75" thickBot="1">
      <c r="S157" s="5" t="s">
        <v>171</v>
      </c>
      <c r="T157" s="7" t="s">
        <v>118</v>
      </c>
      <c r="U157" s="7" t="s">
        <v>118</v>
      </c>
      <c r="V157" s="7" t="s">
        <v>118</v>
      </c>
      <c r="W157" s="7" t="s">
        <v>118</v>
      </c>
      <c r="X157" s="7" t="s">
        <v>118</v>
      </c>
      <c r="Y157" s="7" t="s">
        <v>118</v>
      </c>
      <c r="Z157" s="7" t="s">
        <v>118</v>
      </c>
      <c r="AA157" s="7" t="s">
        <v>118</v>
      </c>
      <c r="AB157" s="7" t="s">
        <v>118</v>
      </c>
      <c r="AC157" s="7" t="s">
        <v>118</v>
      </c>
      <c r="AD157" s="7" t="s">
        <v>118</v>
      </c>
      <c r="AE157" s="7" t="s">
        <v>118</v>
      </c>
    </row>
    <row r="158" spans="19:31" ht="21.75" thickBot="1">
      <c r="S158" s="5" t="s">
        <v>172</v>
      </c>
      <c r="T158" s="7" t="s">
        <v>118</v>
      </c>
      <c r="U158" s="7" t="s">
        <v>118</v>
      </c>
      <c r="V158" s="7" t="s">
        <v>118</v>
      </c>
      <c r="W158" s="7" t="s">
        <v>118</v>
      </c>
      <c r="X158" s="7" t="s">
        <v>118</v>
      </c>
      <c r="Y158" s="7" t="s">
        <v>118</v>
      </c>
      <c r="Z158" s="7" t="s">
        <v>118</v>
      </c>
      <c r="AA158" s="7" t="s">
        <v>118</v>
      </c>
      <c r="AB158" s="7" t="s">
        <v>118</v>
      </c>
      <c r="AC158" s="7" t="s">
        <v>118</v>
      </c>
      <c r="AD158" s="7" t="s">
        <v>118</v>
      </c>
      <c r="AE158" s="7" t="s">
        <v>118</v>
      </c>
    </row>
    <row r="159" spans="19:31" ht="21.75" thickBot="1">
      <c r="S159" s="5" t="s">
        <v>173</v>
      </c>
      <c r="T159" s="7" t="s">
        <v>118</v>
      </c>
      <c r="U159" s="7" t="s">
        <v>118</v>
      </c>
      <c r="V159" s="7" t="s">
        <v>118</v>
      </c>
      <c r="W159" s="7" t="s">
        <v>118</v>
      </c>
      <c r="X159" s="7" t="s">
        <v>118</v>
      </c>
      <c r="Y159" s="7" t="s">
        <v>118</v>
      </c>
      <c r="Z159" s="7" t="s">
        <v>118</v>
      </c>
      <c r="AA159" s="7" t="s">
        <v>118</v>
      </c>
      <c r="AB159" s="7" t="s">
        <v>118</v>
      </c>
      <c r="AC159" s="7" t="s">
        <v>118</v>
      </c>
      <c r="AD159" s="7" t="s">
        <v>118</v>
      </c>
      <c r="AE159" s="7" t="s">
        <v>118</v>
      </c>
    </row>
    <row r="160" spans="19:31" ht="21.75" thickBot="1">
      <c r="S160" s="5" t="s">
        <v>174</v>
      </c>
      <c r="T160" s="7" t="s">
        <v>118</v>
      </c>
      <c r="U160" s="7" t="s">
        <v>118</v>
      </c>
      <c r="V160" s="7" t="s">
        <v>118</v>
      </c>
      <c r="W160" s="7" t="s">
        <v>118</v>
      </c>
      <c r="X160" s="7" t="s">
        <v>118</v>
      </c>
      <c r="Y160" s="7" t="s">
        <v>118</v>
      </c>
      <c r="Z160" s="7" t="s">
        <v>118</v>
      </c>
      <c r="AA160" s="7" t="s">
        <v>118</v>
      </c>
      <c r="AB160" s="7" t="s">
        <v>118</v>
      </c>
      <c r="AC160" s="7" t="s">
        <v>118</v>
      </c>
      <c r="AD160" s="7" t="s">
        <v>118</v>
      </c>
      <c r="AE160" s="7" t="s">
        <v>118</v>
      </c>
    </row>
    <row r="161" ht="13.5" thickBot="1"/>
    <row r="162" spans="19:31" ht="13.5" thickBot="1">
      <c r="S162" s="5" t="s">
        <v>175</v>
      </c>
      <c r="T162" s="5" t="s">
        <v>9</v>
      </c>
      <c r="U162" s="5" t="s">
        <v>10</v>
      </c>
      <c r="V162" s="5" t="s">
        <v>11</v>
      </c>
      <c r="W162" s="5" t="s">
        <v>12</v>
      </c>
      <c r="X162" s="5" t="s">
        <v>13</v>
      </c>
      <c r="Y162" s="5" t="s">
        <v>14</v>
      </c>
      <c r="Z162" s="5" t="s">
        <v>15</v>
      </c>
      <c r="AA162" s="5" t="s">
        <v>16</v>
      </c>
      <c r="AB162" s="5" t="s">
        <v>17</v>
      </c>
      <c r="AC162" s="5" t="s">
        <v>18</v>
      </c>
      <c r="AD162" s="5" t="s">
        <v>19</v>
      </c>
      <c r="AE162" s="5" t="s">
        <v>20</v>
      </c>
    </row>
    <row r="163" spans="19:31" ht="13.5" thickBot="1">
      <c r="S163" s="5" t="s">
        <v>117</v>
      </c>
      <c r="T163" s="7">
        <v>0</v>
      </c>
      <c r="U163" s="7">
        <v>30000</v>
      </c>
      <c r="V163" s="7">
        <v>0</v>
      </c>
      <c r="W163" s="7">
        <v>500</v>
      </c>
      <c r="X163" s="7">
        <v>2500</v>
      </c>
      <c r="Y163" s="7">
        <v>10500</v>
      </c>
      <c r="Z163" s="7">
        <v>500</v>
      </c>
      <c r="AA163" s="7">
        <v>0</v>
      </c>
      <c r="AB163" s="7">
        <v>15500</v>
      </c>
      <c r="AC163" s="7">
        <v>0</v>
      </c>
      <c r="AD163" s="7">
        <v>500</v>
      </c>
      <c r="AE163" s="7">
        <v>26500</v>
      </c>
    </row>
    <row r="164" spans="19:31" ht="13.5" thickBot="1">
      <c r="S164" s="5" t="s">
        <v>119</v>
      </c>
      <c r="T164" s="7">
        <v>19500</v>
      </c>
      <c r="U164" s="7">
        <v>25000</v>
      </c>
      <c r="V164" s="7">
        <v>500</v>
      </c>
      <c r="W164" s="7">
        <v>3000</v>
      </c>
      <c r="X164" s="7">
        <v>0</v>
      </c>
      <c r="Y164" s="7">
        <v>1500</v>
      </c>
      <c r="Z164" s="7">
        <v>0</v>
      </c>
      <c r="AA164" s="7">
        <v>5000</v>
      </c>
      <c r="AB164" s="7">
        <v>14000</v>
      </c>
      <c r="AC164" s="7">
        <v>2000</v>
      </c>
      <c r="AD164" s="7">
        <v>0</v>
      </c>
      <c r="AE164" s="7">
        <v>0</v>
      </c>
    </row>
    <row r="165" spans="19:31" ht="13.5" thickBot="1">
      <c r="S165" s="5" t="s">
        <v>120</v>
      </c>
      <c r="T165" s="7">
        <v>1500</v>
      </c>
      <c r="U165" s="7">
        <v>23000</v>
      </c>
      <c r="V165" s="7">
        <v>13000</v>
      </c>
      <c r="W165" s="7">
        <v>0</v>
      </c>
      <c r="X165" s="7">
        <v>0</v>
      </c>
      <c r="Y165" s="7">
        <v>12000</v>
      </c>
      <c r="Z165" s="7">
        <v>0</v>
      </c>
      <c r="AA165" s="7">
        <v>0</v>
      </c>
      <c r="AB165" s="7">
        <v>13500</v>
      </c>
      <c r="AC165" s="7">
        <v>1000</v>
      </c>
      <c r="AD165" s="7">
        <v>0</v>
      </c>
      <c r="AE165" s="7">
        <v>0</v>
      </c>
    </row>
    <row r="166" spans="19:31" ht="13.5" thickBot="1">
      <c r="S166" s="5" t="s">
        <v>121</v>
      </c>
      <c r="T166" s="7">
        <v>19500</v>
      </c>
      <c r="U166" s="7">
        <v>13500</v>
      </c>
      <c r="V166" s="7">
        <v>11500</v>
      </c>
      <c r="W166" s="7">
        <v>0</v>
      </c>
      <c r="X166" s="7">
        <v>4500</v>
      </c>
      <c r="Y166" s="7">
        <v>16000</v>
      </c>
      <c r="Z166" s="7">
        <v>24000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</row>
    <row r="167" spans="19:31" ht="13.5" thickBot="1">
      <c r="S167" s="5" t="s">
        <v>122</v>
      </c>
      <c r="T167" s="7">
        <v>0</v>
      </c>
      <c r="U167" s="7">
        <v>22000</v>
      </c>
      <c r="V167" s="7">
        <v>0</v>
      </c>
      <c r="W167" s="7">
        <v>0</v>
      </c>
      <c r="X167" s="7">
        <v>4000</v>
      </c>
      <c r="Y167" s="7">
        <v>31000</v>
      </c>
      <c r="Z167" s="7">
        <v>5500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</row>
    <row r="168" spans="19:31" ht="13.5" thickBot="1">
      <c r="S168" s="5" t="s">
        <v>123</v>
      </c>
      <c r="T168" s="7">
        <v>17000</v>
      </c>
      <c r="U168" s="7">
        <v>0</v>
      </c>
      <c r="V168" s="7">
        <v>500</v>
      </c>
      <c r="W168" s="7">
        <v>0</v>
      </c>
      <c r="X168" s="7">
        <v>20500</v>
      </c>
      <c r="Y168" s="7">
        <v>6500</v>
      </c>
      <c r="Z168" s="7">
        <v>500</v>
      </c>
      <c r="AA168" s="7">
        <v>0</v>
      </c>
      <c r="AB168" s="7">
        <v>3000</v>
      </c>
      <c r="AC168" s="7">
        <v>0</v>
      </c>
      <c r="AD168" s="7">
        <v>0</v>
      </c>
      <c r="AE168" s="7">
        <v>0</v>
      </c>
    </row>
    <row r="169" spans="19:31" ht="13.5" thickBot="1">
      <c r="S169" s="5" t="s">
        <v>124</v>
      </c>
      <c r="T169" s="7">
        <v>0</v>
      </c>
      <c r="U169" s="7">
        <v>3000</v>
      </c>
      <c r="V169" s="7">
        <v>0</v>
      </c>
      <c r="W169" s="7">
        <v>0</v>
      </c>
      <c r="X169" s="7">
        <v>500</v>
      </c>
      <c r="Y169" s="7">
        <v>1500</v>
      </c>
      <c r="Z169" s="7">
        <v>11000</v>
      </c>
      <c r="AA169" s="7">
        <v>0</v>
      </c>
      <c r="AB169" s="7">
        <v>10500</v>
      </c>
      <c r="AC169" s="7">
        <v>0</v>
      </c>
      <c r="AD169" s="7">
        <v>9000</v>
      </c>
      <c r="AE169" s="7">
        <v>0</v>
      </c>
    </row>
    <row r="170" spans="19:31" ht="13.5" thickBot="1">
      <c r="S170" s="5" t="s">
        <v>125</v>
      </c>
      <c r="T170" s="7">
        <v>23500</v>
      </c>
      <c r="U170" s="7">
        <v>10000</v>
      </c>
      <c r="V170" s="7">
        <v>0</v>
      </c>
      <c r="W170" s="7">
        <v>0</v>
      </c>
      <c r="X170" s="7">
        <v>0</v>
      </c>
      <c r="Y170" s="7">
        <v>0</v>
      </c>
      <c r="Z170" s="7">
        <v>8000</v>
      </c>
      <c r="AA170" s="7">
        <v>0</v>
      </c>
      <c r="AB170" s="7">
        <v>0</v>
      </c>
      <c r="AC170" s="7">
        <v>0</v>
      </c>
      <c r="AD170" s="7">
        <v>27000</v>
      </c>
      <c r="AE170" s="7">
        <v>0</v>
      </c>
    </row>
    <row r="171" spans="19:31" ht="13.5" thickBot="1">
      <c r="S171" s="5" t="s">
        <v>126</v>
      </c>
      <c r="T171" s="7">
        <v>24000</v>
      </c>
      <c r="U171" s="7">
        <v>8000</v>
      </c>
      <c r="V171" s="7">
        <v>0</v>
      </c>
      <c r="W171" s="7">
        <v>0</v>
      </c>
      <c r="X171" s="7">
        <v>0</v>
      </c>
      <c r="Y171" s="7">
        <v>6500</v>
      </c>
      <c r="Z171" s="7">
        <v>4000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</row>
    <row r="172" spans="19:31" ht="13.5" thickBot="1">
      <c r="S172" s="5" t="s">
        <v>127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500</v>
      </c>
      <c r="AA172" s="7">
        <v>0</v>
      </c>
      <c r="AB172" s="7">
        <v>9000</v>
      </c>
      <c r="AC172" s="7">
        <v>0</v>
      </c>
      <c r="AD172" s="7">
        <v>0</v>
      </c>
      <c r="AE172" s="7">
        <v>10500</v>
      </c>
    </row>
    <row r="173" spans="19:31" ht="13.5" thickBot="1">
      <c r="S173" s="5" t="s">
        <v>128</v>
      </c>
      <c r="T173" s="7">
        <v>15000</v>
      </c>
      <c r="U173" s="7">
        <v>0</v>
      </c>
      <c r="V173" s="7">
        <v>0</v>
      </c>
      <c r="W173" s="7">
        <v>0</v>
      </c>
      <c r="X173" s="7">
        <v>0</v>
      </c>
      <c r="Y173" s="7">
        <v>1000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11500</v>
      </c>
    </row>
    <row r="174" spans="19:31" ht="13.5" thickBot="1">
      <c r="S174" s="5" t="s">
        <v>129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19000</v>
      </c>
    </row>
    <row r="175" spans="19:31" ht="13.5" thickBot="1">
      <c r="S175" s="5" t="s">
        <v>130</v>
      </c>
      <c r="T175" s="7">
        <v>21500</v>
      </c>
      <c r="U175" s="7">
        <v>0</v>
      </c>
      <c r="V175" s="7">
        <v>0</v>
      </c>
      <c r="W175" s="7">
        <v>0</v>
      </c>
      <c r="X175" s="7">
        <v>0</v>
      </c>
      <c r="Y175" s="7">
        <v>18000</v>
      </c>
      <c r="Z175" s="7">
        <v>2000</v>
      </c>
      <c r="AA175" s="7">
        <v>0</v>
      </c>
      <c r="AB175" s="7">
        <v>14000</v>
      </c>
      <c r="AC175" s="7">
        <v>0</v>
      </c>
      <c r="AD175" s="7">
        <v>0</v>
      </c>
      <c r="AE175" s="7">
        <v>0</v>
      </c>
    </row>
    <row r="176" spans="19:31" ht="13.5" thickBot="1">
      <c r="S176" s="5" t="s">
        <v>131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</row>
    <row r="177" spans="19:31" ht="13.5" thickBot="1">
      <c r="S177" s="5" t="s">
        <v>132</v>
      </c>
      <c r="T177" s="7">
        <v>0</v>
      </c>
      <c r="U177" s="7">
        <v>2000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</row>
    <row r="178" spans="19:31" ht="13.5" thickBot="1">
      <c r="S178" s="5" t="s">
        <v>133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2500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</row>
    <row r="179" spans="19:31" ht="13.5" thickBot="1">
      <c r="S179" s="5" t="s">
        <v>134</v>
      </c>
      <c r="T179" s="7">
        <v>6000</v>
      </c>
      <c r="U179" s="7">
        <v>2000</v>
      </c>
      <c r="V179" s="7">
        <v>0</v>
      </c>
      <c r="W179" s="7">
        <v>0</v>
      </c>
      <c r="X179" s="7">
        <v>0</v>
      </c>
      <c r="Y179" s="7">
        <v>4500</v>
      </c>
      <c r="Z179" s="7">
        <v>5000</v>
      </c>
      <c r="AA179" s="7">
        <v>0</v>
      </c>
      <c r="AB179" s="7">
        <v>12000</v>
      </c>
      <c r="AC179" s="7">
        <v>0</v>
      </c>
      <c r="AD179" s="7">
        <v>0</v>
      </c>
      <c r="AE179" s="7">
        <v>0</v>
      </c>
    </row>
    <row r="180" spans="19:31" ht="13.5" thickBot="1">
      <c r="S180" s="5" t="s">
        <v>135</v>
      </c>
      <c r="T180" s="7">
        <v>2500</v>
      </c>
      <c r="U180" s="7">
        <v>0</v>
      </c>
      <c r="V180" s="7">
        <v>0</v>
      </c>
      <c r="W180" s="7">
        <v>0</v>
      </c>
      <c r="X180" s="7">
        <v>0</v>
      </c>
      <c r="Y180" s="7">
        <v>6000</v>
      </c>
      <c r="Z180" s="7">
        <v>12500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</row>
    <row r="181" spans="19:31" ht="13.5" thickBot="1">
      <c r="S181" s="5" t="s">
        <v>136</v>
      </c>
      <c r="T181" s="7">
        <v>23000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1500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</row>
    <row r="182" spans="19:31" ht="13.5" thickBot="1">
      <c r="S182" s="5" t="s">
        <v>137</v>
      </c>
      <c r="T182" s="7">
        <v>0</v>
      </c>
      <c r="U182" s="7">
        <v>500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</row>
    <row r="183" spans="19:31" ht="13.5" thickBot="1">
      <c r="S183" s="5" t="s">
        <v>138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33000</v>
      </c>
      <c r="AC183" s="7">
        <v>0</v>
      </c>
      <c r="AD183" s="7">
        <v>0</v>
      </c>
      <c r="AE183" s="7">
        <v>7000</v>
      </c>
    </row>
    <row r="184" spans="19:31" ht="13.5" thickBot="1">
      <c r="S184" s="5" t="s">
        <v>139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500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</row>
    <row r="185" spans="19:31" ht="13.5" thickBot="1">
      <c r="S185" s="5" t="s">
        <v>140</v>
      </c>
      <c r="T185" s="7">
        <v>0</v>
      </c>
      <c r="U185" s="7">
        <v>5000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</row>
    <row r="186" spans="19:31" ht="13.5" thickBot="1">
      <c r="S186" s="5" t="s">
        <v>141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</row>
    <row r="187" spans="19:31" ht="13.5" thickBot="1">
      <c r="S187" s="5" t="s">
        <v>142</v>
      </c>
      <c r="T187" s="7">
        <v>18000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14500</v>
      </c>
    </row>
    <row r="188" spans="19:31" ht="13.5" thickBot="1">
      <c r="S188" s="5" t="s">
        <v>143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15000</v>
      </c>
    </row>
    <row r="189" spans="19:31" ht="13.5" thickBot="1">
      <c r="S189" s="5" t="s">
        <v>144</v>
      </c>
      <c r="T189" s="7">
        <v>0</v>
      </c>
      <c r="U189" s="7">
        <v>7500</v>
      </c>
      <c r="V189" s="7">
        <v>0</v>
      </c>
      <c r="W189" s="7">
        <v>0</v>
      </c>
      <c r="X189" s="7">
        <v>0</v>
      </c>
      <c r="Y189" s="7">
        <v>0</v>
      </c>
      <c r="Z189" s="7">
        <v>500</v>
      </c>
      <c r="AA189" s="7">
        <v>0</v>
      </c>
      <c r="AB189" s="7">
        <v>0</v>
      </c>
      <c r="AC189" s="7">
        <v>0</v>
      </c>
      <c r="AD189" s="7">
        <v>0</v>
      </c>
      <c r="AE189" s="7">
        <v>15000</v>
      </c>
    </row>
    <row r="190" spans="19:31" ht="13.5" thickBot="1">
      <c r="S190" s="5" t="s">
        <v>145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</row>
    <row r="191" spans="19:31" ht="13.5" thickBot="1">
      <c r="S191" s="5" t="s">
        <v>146</v>
      </c>
      <c r="T191" s="7">
        <v>13500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22500</v>
      </c>
      <c r="AC191" s="7">
        <v>0</v>
      </c>
      <c r="AD191" s="7">
        <v>0</v>
      </c>
      <c r="AE191" s="7">
        <v>0</v>
      </c>
    </row>
    <row r="192" spans="19:31" ht="13.5" thickBot="1">
      <c r="S192" s="5" t="s">
        <v>147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</row>
    <row r="193" spans="19:31" ht="13.5" thickBot="1">
      <c r="S193" s="5" t="s">
        <v>148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</row>
    <row r="194" spans="19:31" ht="13.5" thickBot="1">
      <c r="S194" s="5" t="s">
        <v>149</v>
      </c>
      <c r="T194" s="7">
        <v>0</v>
      </c>
      <c r="U194" s="7">
        <v>500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</row>
    <row r="195" spans="19:31" ht="13.5" thickBot="1">
      <c r="S195" s="5" t="s">
        <v>150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</row>
    <row r="196" spans="19:31" ht="13.5" thickBot="1">
      <c r="S196" s="5" t="s">
        <v>151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</row>
    <row r="197" spans="19:31" ht="13.5" thickBot="1">
      <c r="S197" s="5" t="s">
        <v>152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8500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</row>
    <row r="198" spans="19:31" ht="13.5" thickBot="1">
      <c r="S198" s="5" t="s">
        <v>153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</row>
    <row r="199" spans="19:31" ht="13.5" thickBot="1">
      <c r="S199" s="5" t="s">
        <v>154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</row>
    <row r="200" spans="19:31" ht="13.5" thickBot="1">
      <c r="S200" s="5" t="s">
        <v>155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8000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</row>
    <row r="201" spans="19:31" ht="13.5" thickBot="1">
      <c r="S201" s="5" t="s">
        <v>156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</row>
    <row r="202" spans="19:31" ht="13.5" thickBot="1">
      <c r="S202" s="5" t="s">
        <v>157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</row>
    <row r="203" spans="19:31" ht="13.5" thickBot="1">
      <c r="S203" s="5" t="s">
        <v>158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</row>
    <row r="204" spans="19:31" ht="13.5" thickBot="1">
      <c r="S204" s="5" t="s">
        <v>159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</row>
    <row r="205" spans="19:31" ht="13.5" thickBot="1">
      <c r="S205" s="5" t="s">
        <v>160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</row>
    <row r="206" spans="19:31" ht="13.5" thickBot="1">
      <c r="S206" s="5" t="s">
        <v>161</v>
      </c>
      <c r="T206" s="7">
        <v>0</v>
      </c>
      <c r="U206" s="7">
        <v>8000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</row>
    <row r="207" spans="19:31" ht="13.5" thickBot="1">
      <c r="S207" s="5" t="s">
        <v>162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</row>
    <row r="208" spans="19:31" ht="13.5" thickBot="1">
      <c r="S208" s="5" t="s">
        <v>163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</row>
    <row r="209" spans="19:31" ht="13.5" thickBot="1">
      <c r="S209" s="5" t="s">
        <v>164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</row>
    <row r="210" spans="19:31" ht="13.5" thickBot="1">
      <c r="S210" s="5" t="s">
        <v>165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</row>
    <row r="211" spans="19:31" ht="13.5" thickBot="1">
      <c r="S211" s="5" t="s">
        <v>166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</row>
    <row r="212" spans="19:31" ht="13.5" thickBot="1">
      <c r="S212" s="5" t="s">
        <v>167</v>
      </c>
      <c r="T212" s="7">
        <v>3500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</row>
    <row r="213" spans="19:31" ht="13.5" thickBot="1">
      <c r="S213" s="5" t="s">
        <v>168</v>
      </c>
      <c r="T213" s="7">
        <v>0</v>
      </c>
      <c r="U213" s="7">
        <v>500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</row>
    <row r="214" spans="19:31" ht="13.5" thickBot="1">
      <c r="S214" s="5" t="s">
        <v>169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</row>
    <row r="215" spans="19:31" ht="13.5" thickBot="1">
      <c r="S215" s="5" t="s">
        <v>170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</row>
    <row r="216" spans="19:31" ht="13.5" thickBot="1">
      <c r="S216" s="5" t="s">
        <v>171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</row>
    <row r="217" spans="19:31" ht="13.5" thickBot="1">
      <c r="S217" s="5" t="s">
        <v>172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</row>
    <row r="218" spans="19:31" ht="13.5" thickBot="1">
      <c r="S218" s="5" t="s">
        <v>173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</row>
    <row r="219" spans="19:31" ht="13.5" thickBot="1">
      <c r="S219" s="5" t="s">
        <v>174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</row>
    <row r="220" ht="13.5" thickBot="1"/>
    <row r="221" spans="19:35" ht="13.5" thickBot="1">
      <c r="S221" s="5" t="s">
        <v>176</v>
      </c>
      <c r="T221" s="5" t="s">
        <v>9</v>
      </c>
      <c r="U221" s="5" t="s">
        <v>10</v>
      </c>
      <c r="V221" s="5" t="s">
        <v>11</v>
      </c>
      <c r="W221" s="5" t="s">
        <v>12</v>
      </c>
      <c r="X221" s="5" t="s">
        <v>13</v>
      </c>
      <c r="Y221" s="5" t="s">
        <v>14</v>
      </c>
      <c r="Z221" s="5" t="s">
        <v>15</v>
      </c>
      <c r="AA221" s="5" t="s">
        <v>16</v>
      </c>
      <c r="AB221" s="5" t="s">
        <v>17</v>
      </c>
      <c r="AC221" s="5" t="s">
        <v>18</v>
      </c>
      <c r="AD221" s="5" t="s">
        <v>19</v>
      </c>
      <c r="AE221" s="5" t="s">
        <v>20</v>
      </c>
      <c r="AF221" s="5" t="s">
        <v>177</v>
      </c>
      <c r="AG221" s="5" t="s">
        <v>178</v>
      </c>
      <c r="AH221" s="5" t="s">
        <v>179</v>
      </c>
      <c r="AI221" s="5" t="s">
        <v>180</v>
      </c>
    </row>
    <row r="222" spans="19:35" ht="13.5" thickBot="1">
      <c r="S222" s="5" t="s">
        <v>22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9000</v>
      </c>
      <c r="AC222" s="7">
        <v>0</v>
      </c>
      <c r="AD222" s="7">
        <v>9000</v>
      </c>
      <c r="AE222" s="7">
        <v>0</v>
      </c>
      <c r="AF222" s="7">
        <v>18000</v>
      </c>
      <c r="AG222" s="7">
        <v>18000</v>
      </c>
      <c r="AH222" s="7">
        <v>0</v>
      </c>
      <c r="AI222" s="7">
        <v>0</v>
      </c>
    </row>
    <row r="223" spans="19:35" ht="13.5" thickBot="1">
      <c r="S223" s="5" t="s">
        <v>23</v>
      </c>
      <c r="T223" s="7">
        <v>3500</v>
      </c>
      <c r="U223" s="7">
        <v>0</v>
      </c>
      <c r="V223" s="7">
        <v>500</v>
      </c>
      <c r="W223" s="7">
        <v>500</v>
      </c>
      <c r="X223" s="7">
        <v>0</v>
      </c>
      <c r="Y223" s="7">
        <v>1500</v>
      </c>
      <c r="Z223" s="7">
        <v>500</v>
      </c>
      <c r="AA223" s="7">
        <v>0</v>
      </c>
      <c r="AB223" s="7">
        <v>0</v>
      </c>
      <c r="AC223" s="7">
        <v>0</v>
      </c>
      <c r="AD223" s="7">
        <v>500</v>
      </c>
      <c r="AE223" s="7">
        <v>0</v>
      </c>
      <c r="AF223" s="7">
        <v>7000</v>
      </c>
      <c r="AG223" s="7">
        <v>7000</v>
      </c>
      <c r="AH223" s="7">
        <v>0</v>
      </c>
      <c r="AI223" s="7">
        <v>0</v>
      </c>
    </row>
    <row r="224" spans="19:35" ht="13.5" thickBot="1">
      <c r="S224" s="5" t="s">
        <v>24</v>
      </c>
      <c r="T224" s="7">
        <v>3500</v>
      </c>
      <c r="U224" s="7">
        <v>0</v>
      </c>
      <c r="V224" s="7">
        <v>500</v>
      </c>
      <c r="W224" s="7">
        <v>500</v>
      </c>
      <c r="X224" s="7">
        <v>0</v>
      </c>
      <c r="Y224" s="7">
        <v>1500</v>
      </c>
      <c r="Z224" s="7">
        <v>500</v>
      </c>
      <c r="AA224" s="7">
        <v>0</v>
      </c>
      <c r="AB224" s="7">
        <v>0</v>
      </c>
      <c r="AC224" s="7">
        <v>0</v>
      </c>
      <c r="AD224" s="7">
        <v>500</v>
      </c>
      <c r="AE224" s="7">
        <v>0</v>
      </c>
      <c r="AF224" s="7">
        <v>7000</v>
      </c>
      <c r="AG224" s="7">
        <v>7000</v>
      </c>
      <c r="AH224" s="7">
        <v>0</v>
      </c>
      <c r="AI224" s="7">
        <v>0</v>
      </c>
    </row>
    <row r="225" spans="19:35" ht="13.5" thickBot="1">
      <c r="S225" s="5" t="s">
        <v>25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9000</v>
      </c>
      <c r="AC225" s="7">
        <v>0</v>
      </c>
      <c r="AD225" s="7">
        <v>9000</v>
      </c>
      <c r="AE225" s="7">
        <v>0</v>
      </c>
      <c r="AF225" s="7">
        <v>18000</v>
      </c>
      <c r="AG225" s="7">
        <v>18000</v>
      </c>
      <c r="AH225" s="7">
        <v>0</v>
      </c>
      <c r="AI225" s="7">
        <v>0</v>
      </c>
    </row>
    <row r="226" spans="19:35" ht="13.5" thickBot="1">
      <c r="S226" s="5" t="s">
        <v>26</v>
      </c>
      <c r="T226" s="7">
        <v>0</v>
      </c>
      <c r="U226" s="7">
        <v>10000</v>
      </c>
      <c r="V226" s="7">
        <v>500</v>
      </c>
      <c r="W226" s="7">
        <v>0</v>
      </c>
      <c r="X226" s="7">
        <v>500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9000</v>
      </c>
      <c r="AE226" s="7">
        <v>0</v>
      </c>
      <c r="AF226" s="7">
        <v>20000</v>
      </c>
      <c r="AG226" s="7">
        <v>20000</v>
      </c>
      <c r="AH226" s="7">
        <v>0</v>
      </c>
      <c r="AI226" s="7">
        <v>0</v>
      </c>
    </row>
    <row r="227" spans="19:35" ht="13.5" thickBot="1">
      <c r="S227" s="5" t="s">
        <v>27</v>
      </c>
      <c r="T227" s="7">
        <v>0</v>
      </c>
      <c r="U227" s="7">
        <v>0</v>
      </c>
      <c r="V227" s="7">
        <v>500</v>
      </c>
      <c r="W227" s="7">
        <v>0</v>
      </c>
      <c r="X227" s="7">
        <v>0</v>
      </c>
      <c r="Y227" s="7">
        <v>0</v>
      </c>
      <c r="Z227" s="7">
        <v>12500</v>
      </c>
      <c r="AA227" s="7">
        <v>0</v>
      </c>
      <c r="AB227" s="7">
        <v>0</v>
      </c>
      <c r="AC227" s="7">
        <v>1000</v>
      </c>
      <c r="AD227" s="7">
        <v>0</v>
      </c>
      <c r="AE227" s="7">
        <v>0</v>
      </c>
      <c r="AF227" s="7">
        <v>14000</v>
      </c>
      <c r="AG227" s="7">
        <v>14000</v>
      </c>
      <c r="AH227" s="7">
        <v>0</v>
      </c>
      <c r="AI227" s="7">
        <v>0</v>
      </c>
    </row>
    <row r="228" spans="19:35" ht="13.5" thickBot="1">
      <c r="S228" s="5" t="s">
        <v>28</v>
      </c>
      <c r="T228" s="7">
        <v>0</v>
      </c>
      <c r="U228" s="7">
        <v>2000</v>
      </c>
      <c r="V228" s="7">
        <v>500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1000</v>
      </c>
      <c r="AD228" s="7">
        <v>500</v>
      </c>
      <c r="AE228" s="7">
        <v>0</v>
      </c>
      <c r="AF228" s="7">
        <v>4000</v>
      </c>
      <c r="AG228" s="7">
        <v>4000</v>
      </c>
      <c r="AH228" s="7">
        <v>0</v>
      </c>
      <c r="AI228" s="7">
        <v>0</v>
      </c>
    </row>
    <row r="229" spans="19:35" ht="13.5" thickBot="1">
      <c r="S229" s="5" t="s">
        <v>29</v>
      </c>
      <c r="T229" s="7">
        <v>17000</v>
      </c>
      <c r="U229" s="7">
        <v>0</v>
      </c>
      <c r="V229" s="7">
        <v>500</v>
      </c>
      <c r="W229" s="7">
        <v>0</v>
      </c>
      <c r="X229" s="7">
        <v>500</v>
      </c>
      <c r="Y229" s="7">
        <v>0</v>
      </c>
      <c r="Z229" s="7">
        <v>2000</v>
      </c>
      <c r="AA229" s="7">
        <v>5000</v>
      </c>
      <c r="AB229" s="7">
        <v>0</v>
      </c>
      <c r="AC229" s="7">
        <v>0</v>
      </c>
      <c r="AD229" s="7">
        <v>9000</v>
      </c>
      <c r="AE229" s="7">
        <v>0</v>
      </c>
      <c r="AF229" s="7">
        <v>34000</v>
      </c>
      <c r="AG229" s="7">
        <v>34000</v>
      </c>
      <c r="AH229" s="7">
        <v>0</v>
      </c>
      <c r="AI229" s="7">
        <v>0</v>
      </c>
    </row>
    <row r="230" spans="19:35" ht="13.5" thickBot="1">
      <c r="S230" s="5" t="s">
        <v>30</v>
      </c>
      <c r="T230" s="7">
        <v>0</v>
      </c>
      <c r="U230" s="7">
        <v>0</v>
      </c>
      <c r="V230" s="7">
        <v>0</v>
      </c>
      <c r="W230" s="7">
        <v>500</v>
      </c>
      <c r="X230" s="7">
        <v>4000</v>
      </c>
      <c r="Y230" s="7">
        <v>6500</v>
      </c>
      <c r="Z230" s="7">
        <v>11000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22000</v>
      </c>
      <c r="AG230" s="7">
        <v>22000</v>
      </c>
      <c r="AH230" s="7">
        <v>0</v>
      </c>
      <c r="AI230" s="7">
        <v>0</v>
      </c>
    </row>
    <row r="231" spans="19:35" ht="13.5" thickBot="1">
      <c r="S231" s="5" t="s">
        <v>31</v>
      </c>
      <c r="T231" s="7">
        <v>21500</v>
      </c>
      <c r="U231" s="7">
        <v>0</v>
      </c>
      <c r="V231" s="7">
        <v>500</v>
      </c>
      <c r="W231" s="7">
        <v>0</v>
      </c>
      <c r="X231" s="7">
        <v>500</v>
      </c>
      <c r="Y231" s="7">
        <v>8000</v>
      </c>
      <c r="Z231" s="7">
        <v>1500</v>
      </c>
      <c r="AA231" s="7">
        <v>5000</v>
      </c>
      <c r="AB231" s="7">
        <v>0</v>
      </c>
      <c r="AC231" s="7">
        <v>0</v>
      </c>
      <c r="AD231" s="7">
        <v>9000</v>
      </c>
      <c r="AE231" s="7">
        <v>0</v>
      </c>
      <c r="AF231" s="7">
        <v>46000</v>
      </c>
      <c r="AG231" s="7">
        <v>46000</v>
      </c>
      <c r="AH231" s="7">
        <v>0</v>
      </c>
      <c r="AI231" s="7">
        <v>0</v>
      </c>
    </row>
    <row r="232" spans="19:35" ht="13.5" thickBot="1">
      <c r="S232" s="5" t="s">
        <v>32</v>
      </c>
      <c r="T232" s="7">
        <v>24000</v>
      </c>
      <c r="U232" s="7">
        <v>500</v>
      </c>
      <c r="V232" s="7">
        <v>500</v>
      </c>
      <c r="W232" s="7">
        <v>0</v>
      </c>
      <c r="X232" s="7">
        <v>500</v>
      </c>
      <c r="Y232" s="7">
        <v>8500</v>
      </c>
      <c r="Z232" s="7">
        <v>0</v>
      </c>
      <c r="AA232" s="7">
        <v>5000</v>
      </c>
      <c r="AB232" s="7">
        <v>0</v>
      </c>
      <c r="AC232" s="7">
        <v>0</v>
      </c>
      <c r="AD232" s="7">
        <v>9000</v>
      </c>
      <c r="AE232" s="7">
        <v>0</v>
      </c>
      <c r="AF232" s="7">
        <v>48000</v>
      </c>
      <c r="AG232" s="7">
        <v>48000</v>
      </c>
      <c r="AH232" s="7">
        <v>0</v>
      </c>
      <c r="AI232" s="7">
        <v>0</v>
      </c>
    </row>
    <row r="233" spans="19:35" ht="13.5" thickBot="1">
      <c r="S233" s="5" t="s">
        <v>33</v>
      </c>
      <c r="T233" s="7">
        <v>6000</v>
      </c>
      <c r="U233" s="7">
        <v>0</v>
      </c>
      <c r="V233" s="7">
        <v>500</v>
      </c>
      <c r="W233" s="7">
        <v>0</v>
      </c>
      <c r="X233" s="7">
        <v>4000</v>
      </c>
      <c r="Y233" s="7">
        <v>0</v>
      </c>
      <c r="Z233" s="7">
        <v>0</v>
      </c>
      <c r="AA233" s="7">
        <v>0</v>
      </c>
      <c r="AB233" s="7">
        <v>0</v>
      </c>
      <c r="AC233" s="7">
        <v>1000</v>
      </c>
      <c r="AD233" s="7">
        <v>500</v>
      </c>
      <c r="AE233" s="7">
        <v>0</v>
      </c>
      <c r="AF233" s="7">
        <v>12000</v>
      </c>
      <c r="AG233" s="7">
        <v>12000</v>
      </c>
      <c r="AH233" s="7">
        <v>0</v>
      </c>
      <c r="AI233" s="7">
        <v>0</v>
      </c>
    </row>
    <row r="234" spans="19:35" ht="13.5" thickBot="1">
      <c r="S234" s="5" t="s">
        <v>34</v>
      </c>
      <c r="T234" s="7">
        <v>0</v>
      </c>
      <c r="U234" s="7">
        <v>5000</v>
      </c>
      <c r="V234" s="7">
        <v>0</v>
      </c>
      <c r="W234" s="7">
        <v>500</v>
      </c>
      <c r="X234" s="7">
        <v>0</v>
      </c>
      <c r="Y234" s="7">
        <v>4500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10000</v>
      </c>
      <c r="AG234" s="7">
        <v>10000</v>
      </c>
      <c r="AH234" s="7">
        <v>0</v>
      </c>
      <c r="AI234" s="7">
        <v>0</v>
      </c>
    </row>
    <row r="235" spans="19:35" ht="13.5" thickBot="1">
      <c r="S235" s="5" t="s">
        <v>35</v>
      </c>
      <c r="T235" s="7">
        <v>0</v>
      </c>
      <c r="U235" s="7">
        <v>5000</v>
      </c>
      <c r="V235" s="7">
        <v>0</v>
      </c>
      <c r="W235" s="7">
        <v>500</v>
      </c>
      <c r="X235" s="7">
        <v>0</v>
      </c>
      <c r="Y235" s="7">
        <v>4500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10000</v>
      </c>
      <c r="AG235" s="7">
        <v>10000</v>
      </c>
      <c r="AH235" s="7">
        <v>0</v>
      </c>
      <c r="AI235" s="7">
        <v>0</v>
      </c>
    </row>
    <row r="236" spans="19:35" ht="13.5" thickBot="1">
      <c r="S236" s="5" t="s">
        <v>36</v>
      </c>
      <c r="T236" s="7">
        <v>19500</v>
      </c>
      <c r="U236" s="7">
        <v>0</v>
      </c>
      <c r="V236" s="7">
        <v>0</v>
      </c>
      <c r="W236" s="7">
        <v>0</v>
      </c>
      <c r="X236" s="7">
        <v>0</v>
      </c>
      <c r="Y236" s="7">
        <v>6000</v>
      </c>
      <c r="Z236" s="7">
        <v>500</v>
      </c>
      <c r="AA236" s="7">
        <v>0</v>
      </c>
      <c r="AB236" s="7">
        <v>12000</v>
      </c>
      <c r="AC236" s="7">
        <v>1000</v>
      </c>
      <c r="AD236" s="7">
        <v>0</v>
      </c>
      <c r="AE236" s="7">
        <v>0</v>
      </c>
      <c r="AF236" s="7">
        <v>39000</v>
      </c>
      <c r="AG236" s="7">
        <v>39000</v>
      </c>
      <c r="AH236" s="7">
        <v>0</v>
      </c>
      <c r="AI236" s="7">
        <v>0</v>
      </c>
    </row>
    <row r="237" spans="19:35" ht="13.5" thickBot="1">
      <c r="S237" s="5" t="s">
        <v>37</v>
      </c>
      <c r="T237" s="7">
        <v>0</v>
      </c>
      <c r="U237" s="7">
        <v>500</v>
      </c>
      <c r="V237" s="7">
        <v>500</v>
      </c>
      <c r="W237" s="7">
        <v>500</v>
      </c>
      <c r="X237" s="7">
        <v>0</v>
      </c>
      <c r="Y237" s="7">
        <v>12000</v>
      </c>
      <c r="Z237" s="7">
        <v>500</v>
      </c>
      <c r="AA237" s="7">
        <v>0</v>
      </c>
      <c r="AB237" s="7">
        <v>3000</v>
      </c>
      <c r="AC237" s="7">
        <v>0</v>
      </c>
      <c r="AD237" s="7">
        <v>0</v>
      </c>
      <c r="AE237" s="7">
        <v>0</v>
      </c>
      <c r="AF237" s="7">
        <v>17000</v>
      </c>
      <c r="AG237" s="7">
        <v>17000</v>
      </c>
      <c r="AH237" s="7">
        <v>0</v>
      </c>
      <c r="AI237" s="7">
        <v>0</v>
      </c>
    </row>
    <row r="238" spans="19:35" ht="13.5" thickBot="1">
      <c r="S238" s="5" t="s">
        <v>38</v>
      </c>
      <c r="T238" s="7">
        <v>23500</v>
      </c>
      <c r="U238" s="7">
        <v>0</v>
      </c>
      <c r="V238" s="7">
        <v>500</v>
      </c>
      <c r="W238" s="7">
        <v>0</v>
      </c>
      <c r="X238" s="7">
        <v>500</v>
      </c>
      <c r="Y238" s="7">
        <v>8500</v>
      </c>
      <c r="Z238" s="7">
        <v>0</v>
      </c>
      <c r="AA238" s="7">
        <v>5000</v>
      </c>
      <c r="AB238" s="7">
        <v>0</v>
      </c>
      <c r="AC238" s="7">
        <v>0</v>
      </c>
      <c r="AD238" s="7">
        <v>9000</v>
      </c>
      <c r="AE238" s="7">
        <v>0</v>
      </c>
      <c r="AF238" s="7">
        <v>47000</v>
      </c>
      <c r="AG238" s="7">
        <v>47000</v>
      </c>
      <c r="AH238" s="7">
        <v>0</v>
      </c>
      <c r="AI238" s="7">
        <v>0</v>
      </c>
    </row>
    <row r="239" spans="19:35" ht="13.5" thickBot="1">
      <c r="S239" s="5" t="s">
        <v>39</v>
      </c>
      <c r="T239" s="7">
        <v>1500</v>
      </c>
      <c r="U239" s="7">
        <v>0</v>
      </c>
      <c r="V239" s="7">
        <v>500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1000</v>
      </c>
      <c r="AD239" s="7">
        <v>0</v>
      </c>
      <c r="AE239" s="7">
        <v>0</v>
      </c>
      <c r="AF239" s="7">
        <v>3000</v>
      </c>
      <c r="AG239" s="7">
        <v>3000</v>
      </c>
      <c r="AH239" s="7">
        <v>0</v>
      </c>
      <c r="AI239" s="7">
        <v>0</v>
      </c>
    </row>
    <row r="240" spans="19:35" ht="13.5" thickBot="1">
      <c r="S240" s="5" t="s">
        <v>40</v>
      </c>
      <c r="T240" s="7">
        <v>0</v>
      </c>
      <c r="U240" s="7">
        <v>0</v>
      </c>
      <c r="V240" s="7">
        <v>0</v>
      </c>
      <c r="W240" s="7">
        <v>500</v>
      </c>
      <c r="X240" s="7">
        <v>4000</v>
      </c>
      <c r="Y240" s="7">
        <v>6500</v>
      </c>
      <c r="Z240" s="7">
        <v>11000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22000</v>
      </c>
      <c r="AG240" s="7">
        <v>22000</v>
      </c>
      <c r="AH240" s="7">
        <v>0</v>
      </c>
      <c r="AI240" s="7">
        <v>0</v>
      </c>
    </row>
    <row r="241" spans="19:35" ht="13.5" thickBot="1">
      <c r="S241" s="5" t="s">
        <v>41</v>
      </c>
      <c r="T241" s="7">
        <v>1500</v>
      </c>
      <c r="U241" s="7">
        <v>0</v>
      </c>
      <c r="V241" s="7">
        <v>500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1000</v>
      </c>
      <c r="AD241" s="7">
        <v>0</v>
      </c>
      <c r="AE241" s="7">
        <v>0</v>
      </c>
      <c r="AF241" s="7">
        <v>3000</v>
      </c>
      <c r="AG241" s="7">
        <v>3000</v>
      </c>
      <c r="AH241" s="7">
        <v>0</v>
      </c>
      <c r="AI241" s="7">
        <v>0</v>
      </c>
    </row>
    <row r="242" spans="19:35" ht="13.5" thickBot="1">
      <c r="S242" s="5" t="s">
        <v>42</v>
      </c>
      <c r="T242" s="7">
        <v>0</v>
      </c>
      <c r="U242" s="7">
        <v>8000</v>
      </c>
      <c r="V242" s="7">
        <v>0</v>
      </c>
      <c r="W242" s="7">
        <v>500</v>
      </c>
      <c r="X242" s="7">
        <v>2500</v>
      </c>
      <c r="Y242" s="7">
        <v>0</v>
      </c>
      <c r="Z242" s="7">
        <v>5000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16000</v>
      </c>
      <c r="AG242" s="7">
        <v>16000</v>
      </c>
      <c r="AH242" s="7">
        <v>0</v>
      </c>
      <c r="AI242" s="7">
        <v>0</v>
      </c>
    </row>
    <row r="243" spans="19:35" ht="13.5" thickBot="1">
      <c r="S243" s="5" t="s">
        <v>43</v>
      </c>
      <c r="T243" s="7">
        <v>0</v>
      </c>
      <c r="U243" s="7">
        <v>8000</v>
      </c>
      <c r="V243" s="7">
        <v>0</v>
      </c>
      <c r="W243" s="7">
        <v>500</v>
      </c>
      <c r="X243" s="7">
        <v>2500</v>
      </c>
      <c r="Y243" s="7">
        <v>0</v>
      </c>
      <c r="Z243" s="7">
        <v>5000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16000</v>
      </c>
      <c r="AG243" s="7">
        <v>16000</v>
      </c>
      <c r="AH243" s="7">
        <v>0</v>
      </c>
      <c r="AI243" s="7">
        <v>0</v>
      </c>
    </row>
    <row r="244" spans="19:35" ht="13.5" thickBot="1">
      <c r="S244" s="5" t="s">
        <v>44</v>
      </c>
      <c r="T244" s="7">
        <v>0</v>
      </c>
      <c r="U244" s="7">
        <v>500</v>
      </c>
      <c r="V244" s="7">
        <v>0</v>
      </c>
      <c r="W244" s="7">
        <v>500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1000</v>
      </c>
      <c r="AG244" s="7">
        <v>1000</v>
      </c>
      <c r="AH244" s="7">
        <v>0</v>
      </c>
      <c r="AI244" s="7">
        <v>0</v>
      </c>
    </row>
    <row r="245" spans="19:35" ht="13.5" thickBot="1">
      <c r="S245" s="5" t="s">
        <v>45</v>
      </c>
      <c r="T245" s="7">
        <v>0</v>
      </c>
      <c r="U245" s="7">
        <v>500</v>
      </c>
      <c r="V245" s="7">
        <v>0</v>
      </c>
      <c r="W245" s="7">
        <v>500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1000</v>
      </c>
      <c r="AG245" s="7">
        <v>1000</v>
      </c>
      <c r="AH245" s="7">
        <v>0</v>
      </c>
      <c r="AI245" s="7">
        <v>0</v>
      </c>
    </row>
    <row r="246" spans="19:35" ht="13.5" thickBot="1">
      <c r="S246" s="5" t="s">
        <v>46</v>
      </c>
      <c r="T246" s="7">
        <v>0</v>
      </c>
      <c r="U246" s="7">
        <v>0</v>
      </c>
      <c r="V246" s="7">
        <v>0</v>
      </c>
      <c r="W246" s="7">
        <v>500</v>
      </c>
      <c r="X246" s="7">
        <v>4500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5000</v>
      </c>
      <c r="AG246" s="7">
        <v>5000</v>
      </c>
      <c r="AH246" s="7">
        <v>0</v>
      </c>
      <c r="AI246" s="7">
        <v>0</v>
      </c>
    </row>
    <row r="247" spans="19:35" ht="13.5" thickBot="1">
      <c r="S247" s="5" t="s">
        <v>47</v>
      </c>
      <c r="T247" s="7">
        <v>0</v>
      </c>
      <c r="U247" s="7">
        <v>0</v>
      </c>
      <c r="V247" s="7">
        <v>0</v>
      </c>
      <c r="W247" s="7">
        <v>500</v>
      </c>
      <c r="X247" s="7">
        <v>4000</v>
      </c>
      <c r="Y247" s="7">
        <v>6500</v>
      </c>
      <c r="Z247" s="7">
        <v>11000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22000</v>
      </c>
      <c r="AG247" s="7">
        <v>22000</v>
      </c>
      <c r="AH247" s="7">
        <v>0</v>
      </c>
      <c r="AI247" s="7">
        <v>0</v>
      </c>
    </row>
    <row r="248" spans="19:35" ht="13.5" thickBot="1">
      <c r="S248" s="5" t="s">
        <v>48</v>
      </c>
      <c r="T248" s="7">
        <v>0</v>
      </c>
      <c r="U248" s="7">
        <v>0</v>
      </c>
      <c r="V248" s="7">
        <v>500</v>
      </c>
      <c r="W248" s="7">
        <v>0</v>
      </c>
      <c r="X248" s="7">
        <v>0</v>
      </c>
      <c r="Y248" s="7">
        <v>0</v>
      </c>
      <c r="Z248" s="7">
        <v>12500</v>
      </c>
      <c r="AA248" s="7">
        <v>0</v>
      </c>
      <c r="AB248" s="7">
        <v>0</v>
      </c>
      <c r="AC248" s="7">
        <v>1000</v>
      </c>
      <c r="AD248" s="7">
        <v>0</v>
      </c>
      <c r="AE248" s="7">
        <v>0</v>
      </c>
      <c r="AF248" s="7">
        <v>14000</v>
      </c>
      <c r="AG248" s="7">
        <v>14000</v>
      </c>
      <c r="AH248" s="7">
        <v>0</v>
      </c>
      <c r="AI248" s="7">
        <v>0</v>
      </c>
    </row>
    <row r="249" spans="19:35" ht="13.5" thickBot="1">
      <c r="S249" s="5" t="s">
        <v>49</v>
      </c>
      <c r="T249" s="7">
        <v>1500</v>
      </c>
      <c r="U249" s="7">
        <v>0</v>
      </c>
      <c r="V249" s="7">
        <v>500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1000</v>
      </c>
      <c r="AD249" s="7">
        <v>0</v>
      </c>
      <c r="AE249" s="7">
        <v>0</v>
      </c>
      <c r="AF249" s="7">
        <v>3000</v>
      </c>
      <c r="AG249" s="7">
        <v>3000</v>
      </c>
      <c r="AH249" s="7">
        <v>0</v>
      </c>
      <c r="AI249" s="7">
        <v>0</v>
      </c>
    </row>
    <row r="250" spans="19:35" ht="13.5" thickBot="1">
      <c r="S250" s="5" t="s">
        <v>50</v>
      </c>
      <c r="T250" s="7">
        <v>15000</v>
      </c>
      <c r="U250" s="7">
        <v>8000</v>
      </c>
      <c r="V250" s="7">
        <v>500</v>
      </c>
      <c r="W250" s="7">
        <v>0</v>
      </c>
      <c r="X250" s="7">
        <v>500</v>
      </c>
      <c r="Y250" s="7">
        <v>8000</v>
      </c>
      <c r="Z250" s="7">
        <v>0</v>
      </c>
      <c r="AA250" s="7">
        <v>5000</v>
      </c>
      <c r="AB250" s="7">
        <v>0</v>
      </c>
      <c r="AC250" s="7">
        <v>0</v>
      </c>
      <c r="AD250" s="7">
        <v>9000</v>
      </c>
      <c r="AE250" s="7">
        <v>0</v>
      </c>
      <c r="AF250" s="7">
        <v>46000</v>
      </c>
      <c r="AG250" s="7">
        <v>46000</v>
      </c>
      <c r="AH250" s="7">
        <v>0</v>
      </c>
      <c r="AI250" s="7">
        <v>0</v>
      </c>
    </row>
    <row r="251" spans="19:35" ht="13.5" thickBot="1">
      <c r="S251" s="5" t="s">
        <v>51</v>
      </c>
      <c r="T251" s="7">
        <v>19500</v>
      </c>
      <c r="U251" s="7">
        <v>0</v>
      </c>
      <c r="V251" s="7">
        <v>0</v>
      </c>
      <c r="W251" s="7">
        <v>0</v>
      </c>
      <c r="X251" s="7">
        <v>0</v>
      </c>
      <c r="Y251" s="7">
        <v>6000</v>
      </c>
      <c r="Z251" s="7">
        <v>500</v>
      </c>
      <c r="AA251" s="7">
        <v>0</v>
      </c>
      <c r="AB251" s="7">
        <v>12000</v>
      </c>
      <c r="AC251" s="7">
        <v>1000</v>
      </c>
      <c r="AD251" s="7">
        <v>0</v>
      </c>
      <c r="AE251" s="7">
        <v>0</v>
      </c>
      <c r="AF251" s="7">
        <v>39000</v>
      </c>
      <c r="AG251" s="7">
        <v>39000</v>
      </c>
      <c r="AH251" s="7">
        <v>0</v>
      </c>
      <c r="AI251" s="7">
        <v>0</v>
      </c>
    </row>
    <row r="252" spans="19:35" ht="13.5" thickBot="1">
      <c r="S252" s="5" t="s">
        <v>52</v>
      </c>
      <c r="T252" s="7">
        <v>0</v>
      </c>
      <c r="U252" s="7">
        <v>0</v>
      </c>
      <c r="V252" s="7">
        <v>11500</v>
      </c>
      <c r="W252" s="7">
        <v>0</v>
      </c>
      <c r="X252" s="7">
        <v>0</v>
      </c>
      <c r="Y252" s="7">
        <v>0</v>
      </c>
      <c r="Z252" s="7">
        <v>2500</v>
      </c>
      <c r="AA252" s="7">
        <v>0</v>
      </c>
      <c r="AB252" s="7">
        <v>0</v>
      </c>
      <c r="AC252" s="7">
        <v>0</v>
      </c>
      <c r="AD252" s="7">
        <v>27000</v>
      </c>
      <c r="AE252" s="7">
        <v>0</v>
      </c>
      <c r="AF252" s="7">
        <v>41000</v>
      </c>
      <c r="AG252" s="7">
        <v>41000</v>
      </c>
      <c r="AH252" s="7">
        <v>0</v>
      </c>
      <c r="AI252" s="7">
        <v>0</v>
      </c>
    </row>
    <row r="253" spans="19:35" ht="13.5" thickBot="1">
      <c r="S253" s="5" t="s">
        <v>53</v>
      </c>
      <c r="T253" s="7">
        <v>1500</v>
      </c>
      <c r="U253" s="7">
        <v>0</v>
      </c>
      <c r="V253" s="7">
        <v>500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1000</v>
      </c>
      <c r="AD253" s="7">
        <v>0</v>
      </c>
      <c r="AE253" s="7">
        <v>0</v>
      </c>
      <c r="AF253" s="7">
        <v>3000</v>
      </c>
      <c r="AG253" s="7">
        <v>3000</v>
      </c>
      <c r="AH253" s="7">
        <v>0</v>
      </c>
      <c r="AI253" s="7">
        <v>0</v>
      </c>
    </row>
    <row r="254" spans="19:35" ht="13.5" thickBot="1">
      <c r="S254" s="5" t="s">
        <v>54</v>
      </c>
      <c r="T254" s="7">
        <v>0</v>
      </c>
      <c r="U254" s="7">
        <v>13500</v>
      </c>
      <c r="V254" s="7">
        <v>500</v>
      </c>
      <c r="W254" s="7">
        <v>3000</v>
      </c>
      <c r="X254" s="7">
        <v>500</v>
      </c>
      <c r="Y254" s="7">
        <v>0</v>
      </c>
      <c r="Z254" s="7">
        <v>500</v>
      </c>
      <c r="AA254" s="7">
        <v>0</v>
      </c>
      <c r="AB254" s="7">
        <v>0</v>
      </c>
      <c r="AC254" s="7">
        <v>0</v>
      </c>
      <c r="AD254" s="7">
        <v>9000</v>
      </c>
      <c r="AE254" s="7">
        <v>0</v>
      </c>
      <c r="AF254" s="7">
        <v>27000</v>
      </c>
      <c r="AG254" s="7">
        <v>27000</v>
      </c>
      <c r="AH254" s="7">
        <v>0</v>
      </c>
      <c r="AI254" s="7">
        <v>0</v>
      </c>
    </row>
    <row r="255" spans="19:35" ht="13.5" thickBot="1">
      <c r="S255" s="5" t="s">
        <v>55</v>
      </c>
      <c r="T255" s="7">
        <v>0</v>
      </c>
      <c r="U255" s="7">
        <v>500</v>
      </c>
      <c r="V255" s="7">
        <v>500</v>
      </c>
      <c r="W255" s="7">
        <v>0</v>
      </c>
      <c r="X255" s="7">
        <v>0</v>
      </c>
      <c r="Y255" s="7">
        <v>0</v>
      </c>
      <c r="Z255" s="7">
        <v>2000</v>
      </c>
      <c r="AA255" s="7">
        <v>0</v>
      </c>
      <c r="AB255" s="7">
        <v>0</v>
      </c>
      <c r="AC255" s="7">
        <v>1000</v>
      </c>
      <c r="AD255" s="7">
        <v>500</v>
      </c>
      <c r="AE255" s="7">
        <v>26500</v>
      </c>
      <c r="AF255" s="7">
        <v>31000</v>
      </c>
      <c r="AG255" s="7">
        <v>31000</v>
      </c>
      <c r="AH255" s="7">
        <v>0</v>
      </c>
      <c r="AI255" s="7">
        <v>0</v>
      </c>
    </row>
    <row r="256" spans="19:35" ht="13.5" thickBot="1">
      <c r="S256" s="5" t="s">
        <v>56</v>
      </c>
      <c r="T256" s="7">
        <v>1500</v>
      </c>
      <c r="U256" s="7">
        <v>0</v>
      </c>
      <c r="V256" s="7">
        <v>500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1000</v>
      </c>
      <c r="AD256" s="7">
        <v>0</v>
      </c>
      <c r="AE256" s="7">
        <v>0</v>
      </c>
      <c r="AF256" s="7">
        <v>3000</v>
      </c>
      <c r="AG256" s="7">
        <v>3000</v>
      </c>
      <c r="AH256" s="7">
        <v>0</v>
      </c>
      <c r="AI256" s="7">
        <v>0</v>
      </c>
    </row>
    <row r="257" spans="19:35" ht="13.5" thickBot="1">
      <c r="S257" s="5" t="s">
        <v>57</v>
      </c>
      <c r="T257" s="7">
        <v>0</v>
      </c>
      <c r="U257" s="7">
        <v>0</v>
      </c>
      <c r="V257" s="7">
        <v>500</v>
      </c>
      <c r="W257" s="7">
        <v>3000</v>
      </c>
      <c r="X257" s="7">
        <v>500</v>
      </c>
      <c r="Y257" s="7">
        <v>0</v>
      </c>
      <c r="Z257" s="7">
        <v>0</v>
      </c>
      <c r="AA257" s="7">
        <v>0</v>
      </c>
      <c r="AB257" s="7">
        <v>14000</v>
      </c>
      <c r="AC257" s="7">
        <v>0</v>
      </c>
      <c r="AD257" s="7">
        <v>9000</v>
      </c>
      <c r="AE257" s="7">
        <v>0</v>
      </c>
      <c r="AF257" s="7">
        <v>27000</v>
      </c>
      <c r="AG257" s="7">
        <v>27000</v>
      </c>
      <c r="AH257" s="7">
        <v>0</v>
      </c>
      <c r="AI257" s="7">
        <v>0</v>
      </c>
    </row>
    <row r="258" spans="19:35" ht="13.5" thickBot="1">
      <c r="S258" s="5" t="s">
        <v>58</v>
      </c>
      <c r="T258" s="7">
        <v>0</v>
      </c>
      <c r="U258" s="7">
        <v>0</v>
      </c>
      <c r="V258" s="7">
        <v>500</v>
      </c>
      <c r="W258" s="7">
        <v>3000</v>
      </c>
      <c r="X258" s="7">
        <v>500</v>
      </c>
      <c r="Y258" s="7">
        <v>0</v>
      </c>
      <c r="Z258" s="7">
        <v>500</v>
      </c>
      <c r="AA258" s="7">
        <v>0</v>
      </c>
      <c r="AB258" s="7">
        <v>13500</v>
      </c>
      <c r="AC258" s="7">
        <v>0</v>
      </c>
      <c r="AD258" s="7">
        <v>9000</v>
      </c>
      <c r="AE258" s="7">
        <v>0</v>
      </c>
      <c r="AF258" s="7">
        <v>27000</v>
      </c>
      <c r="AG258" s="7">
        <v>27000</v>
      </c>
      <c r="AH258" s="7">
        <v>0</v>
      </c>
      <c r="AI258" s="7">
        <v>0</v>
      </c>
    </row>
    <row r="259" spans="19:35" ht="13.5" thickBot="1">
      <c r="S259" s="5" t="s">
        <v>59</v>
      </c>
      <c r="T259" s="7">
        <v>0</v>
      </c>
      <c r="U259" s="7">
        <v>0</v>
      </c>
      <c r="V259" s="7">
        <v>13000</v>
      </c>
      <c r="W259" s="7">
        <v>500</v>
      </c>
      <c r="X259" s="7">
        <v>0</v>
      </c>
      <c r="Y259" s="7">
        <v>10500</v>
      </c>
      <c r="Z259" s="7">
        <v>2000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26000</v>
      </c>
      <c r="AG259" s="7">
        <v>26000</v>
      </c>
      <c r="AH259" s="7">
        <v>0</v>
      </c>
      <c r="AI259" s="7">
        <v>0</v>
      </c>
    </row>
    <row r="260" spans="19:35" ht="13.5" thickBot="1">
      <c r="S260" s="5" t="s">
        <v>60</v>
      </c>
      <c r="T260" s="7">
        <v>0</v>
      </c>
      <c r="U260" s="7">
        <v>0</v>
      </c>
      <c r="V260" s="7">
        <v>500</v>
      </c>
      <c r="W260" s="7">
        <v>0</v>
      </c>
      <c r="X260" s="7">
        <v>0</v>
      </c>
      <c r="Y260" s="7">
        <v>0</v>
      </c>
      <c r="Z260" s="7">
        <v>1500</v>
      </c>
      <c r="AA260" s="7">
        <v>0</v>
      </c>
      <c r="AB260" s="7">
        <v>0</v>
      </c>
      <c r="AC260" s="7">
        <v>1000</v>
      </c>
      <c r="AD260" s="7">
        <v>0</v>
      </c>
      <c r="AE260" s="7">
        <v>0</v>
      </c>
      <c r="AF260" s="7">
        <v>3000</v>
      </c>
      <c r="AG260" s="7">
        <v>3000</v>
      </c>
      <c r="AH260" s="7">
        <v>0</v>
      </c>
      <c r="AI260" s="7">
        <v>0</v>
      </c>
    </row>
    <row r="261" spans="19:35" ht="13.5" thickBot="1">
      <c r="S261" s="5" t="s">
        <v>61</v>
      </c>
      <c r="T261" s="7">
        <v>0</v>
      </c>
      <c r="U261" s="7">
        <v>0</v>
      </c>
      <c r="V261" s="7">
        <v>0</v>
      </c>
      <c r="W261" s="7">
        <v>500</v>
      </c>
      <c r="X261" s="7">
        <v>4000</v>
      </c>
      <c r="Y261" s="7">
        <v>6500</v>
      </c>
      <c r="Z261" s="7">
        <v>11000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22000</v>
      </c>
      <c r="AG261" s="7">
        <v>22000</v>
      </c>
      <c r="AH261" s="7">
        <v>0</v>
      </c>
      <c r="AI261" s="7">
        <v>0</v>
      </c>
    </row>
    <row r="262" spans="19:35" ht="13.5" thickBot="1">
      <c r="S262" s="5" t="s">
        <v>62</v>
      </c>
      <c r="T262" s="7">
        <v>0</v>
      </c>
      <c r="U262" s="7">
        <v>0</v>
      </c>
      <c r="V262" s="7">
        <v>500</v>
      </c>
      <c r="W262" s="7">
        <v>500</v>
      </c>
      <c r="X262" s="7">
        <v>0</v>
      </c>
      <c r="Y262" s="7">
        <v>12000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13000</v>
      </c>
      <c r="AG262" s="7">
        <v>13000</v>
      </c>
      <c r="AH262" s="7">
        <v>0</v>
      </c>
      <c r="AI262" s="7">
        <v>0</v>
      </c>
    </row>
    <row r="263" spans="19:35" ht="13.5" thickBot="1">
      <c r="S263" s="5" t="s">
        <v>63</v>
      </c>
      <c r="T263" s="7">
        <v>0</v>
      </c>
      <c r="U263" s="7">
        <v>0</v>
      </c>
      <c r="V263" s="7">
        <v>500</v>
      </c>
      <c r="W263" s="7">
        <v>500</v>
      </c>
      <c r="X263" s="7">
        <v>0</v>
      </c>
      <c r="Y263" s="7">
        <v>31000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32000</v>
      </c>
      <c r="AG263" s="7">
        <v>32000</v>
      </c>
      <c r="AH263" s="7">
        <v>0</v>
      </c>
      <c r="AI263" s="7">
        <v>0</v>
      </c>
    </row>
    <row r="264" spans="19:35" ht="13.5" thickBot="1">
      <c r="S264" s="5" t="s">
        <v>64</v>
      </c>
      <c r="T264" s="7">
        <v>0</v>
      </c>
      <c r="U264" s="7">
        <v>0</v>
      </c>
      <c r="V264" s="7">
        <v>11500</v>
      </c>
      <c r="W264" s="7">
        <v>0</v>
      </c>
      <c r="X264" s="7">
        <v>0</v>
      </c>
      <c r="Y264" s="7">
        <v>0</v>
      </c>
      <c r="Z264" s="7">
        <v>2500</v>
      </c>
      <c r="AA264" s="7">
        <v>0</v>
      </c>
      <c r="AB264" s="7">
        <v>0</v>
      </c>
      <c r="AC264" s="7">
        <v>0</v>
      </c>
      <c r="AD264" s="7">
        <v>9000</v>
      </c>
      <c r="AE264" s="7">
        <v>0</v>
      </c>
      <c r="AF264" s="7">
        <v>23000</v>
      </c>
      <c r="AG264" s="7">
        <v>23000</v>
      </c>
      <c r="AH264" s="7">
        <v>0</v>
      </c>
      <c r="AI264" s="7">
        <v>0</v>
      </c>
    </row>
    <row r="265" spans="19:35" ht="13.5" thickBot="1">
      <c r="S265" s="5" t="s">
        <v>65</v>
      </c>
      <c r="T265" s="7">
        <v>2500</v>
      </c>
      <c r="U265" s="7">
        <v>0</v>
      </c>
      <c r="V265" s="7">
        <v>500</v>
      </c>
      <c r="W265" s="7">
        <v>0</v>
      </c>
      <c r="X265" s="7">
        <v>0</v>
      </c>
      <c r="Y265" s="7">
        <v>0</v>
      </c>
      <c r="Z265" s="7">
        <v>4000</v>
      </c>
      <c r="AA265" s="7">
        <v>0</v>
      </c>
      <c r="AB265" s="7">
        <v>0</v>
      </c>
      <c r="AC265" s="7">
        <v>1000</v>
      </c>
      <c r="AD265" s="7">
        <v>0</v>
      </c>
      <c r="AE265" s="7">
        <v>0</v>
      </c>
      <c r="AF265" s="7">
        <v>8000</v>
      </c>
      <c r="AG265" s="7">
        <v>8000</v>
      </c>
      <c r="AH265" s="7">
        <v>0</v>
      </c>
      <c r="AI265" s="7">
        <v>0</v>
      </c>
    </row>
    <row r="266" spans="19:35" ht="13.5" thickBot="1">
      <c r="S266" s="5" t="s">
        <v>66</v>
      </c>
      <c r="T266" s="7">
        <v>2500</v>
      </c>
      <c r="U266" s="7">
        <v>0</v>
      </c>
      <c r="V266" s="7">
        <v>500</v>
      </c>
      <c r="W266" s="7">
        <v>0</v>
      </c>
      <c r="X266" s="7">
        <v>4000</v>
      </c>
      <c r="Y266" s="7">
        <v>0</v>
      </c>
      <c r="Z266" s="7">
        <v>4000</v>
      </c>
      <c r="AA266" s="7">
        <v>0</v>
      </c>
      <c r="AB266" s="7">
        <v>0</v>
      </c>
      <c r="AC266" s="7">
        <v>1000</v>
      </c>
      <c r="AD266" s="7">
        <v>0</v>
      </c>
      <c r="AE266" s="7">
        <v>7000</v>
      </c>
      <c r="AF266" s="7">
        <v>19000</v>
      </c>
      <c r="AG266" s="7">
        <v>19000</v>
      </c>
      <c r="AH266" s="7">
        <v>0</v>
      </c>
      <c r="AI266" s="7">
        <v>0</v>
      </c>
    </row>
    <row r="267" spans="19:35" ht="13.5" thickBot="1">
      <c r="S267" s="5" t="s">
        <v>67</v>
      </c>
      <c r="T267" s="7">
        <v>2500</v>
      </c>
      <c r="U267" s="7">
        <v>0</v>
      </c>
      <c r="V267" s="7">
        <v>500</v>
      </c>
      <c r="W267" s="7">
        <v>0</v>
      </c>
      <c r="X267" s="7">
        <v>0</v>
      </c>
      <c r="Y267" s="7">
        <v>0</v>
      </c>
      <c r="Z267" s="7">
        <v>4000</v>
      </c>
      <c r="AA267" s="7">
        <v>0</v>
      </c>
      <c r="AB267" s="7">
        <v>0</v>
      </c>
      <c r="AC267" s="7">
        <v>1000</v>
      </c>
      <c r="AD267" s="7">
        <v>0</v>
      </c>
      <c r="AE267" s="7">
        <v>0</v>
      </c>
      <c r="AF267" s="7">
        <v>8000</v>
      </c>
      <c r="AG267" s="7">
        <v>8000</v>
      </c>
      <c r="AH267" s="7">
        <v>0</v>
      </c>
      <c r="AI267" s="7">
        <v>0</v>
      </c>
    </row>
    <row r="268" spans="19:35" ht="13.5" thickBot="1">
      <c r="S268" s="5" t="s">
        <v>68</v>
      </c>
      <c r="T268" s="7">
        <v>1500</v>
      </c>
      <c r="U268" s="7">
        <v>0</v>
      </c>
      <c r="V268" s="7">
        <v>500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1000</v>
      </c>
      <c r="AD268" s="7">
        <v>0</v>
      </c>
      <c r="AE268" s="7">
        <v>0</v>
      </c>
      <c r="AF268" s="7">
        <v>3000</v>
      </c>
      <c r="AG268" s="7">
        <v>3000</v>
      </c>
      <c r="AH268" s="7">
        <v>0</v>
      </c>
      <c r="AI268" s="7">
        <v>0</v>
      </c>
    </row>
    <row r="269" spans="19:35" ht="13.5" thickBot="1">
      <c r="S269" s="5" t="s">
        <v>69</v>
      </c>
      <c r="T269" s="7">
        <v>0</v>
      </c>
      <c r="U269" s="7">
        <v>0</v>
      </c>
      <c r="V269" s="7">
        <v>500</v>
      </c>
      <c r="W269" s="7">
        <v>0</v>
      </c>
      <c r="X269" s="7">
        <v>0</v>
      </c>
      <c r="Y269" s="7">
        <v>0</v>
      </c>
      <c r="Z269" s="7">
        <v>12500</v>
      </c>
      <c r="AA269" s="7">
        <v>0</v>
      </c>
      <c r="AB269" s="7">
        <v>0</v>
      </c>
      <c r="AC269" s="7">
        <v>1000</v>
      </c>
      <c r="AD269" s="7">
        <v>0</v>
      </c>
      <c r="AE269" s="7">
        <v>0</v>
      </c>
      <c r="AF269" s="7">
        <v>14000</v>
      </c>
      <c r="AG269" s="7">
        <v>14000</v>
      </c>
      <c r="AH269" s="7">
        <v>0</v>
      </c>
      <c r="AI269" s="7">
        <v>0</v>
      </c>
    </row>
    <row r="270" spans="19:35" ht="13.5" thickBot="1">
      <c r="S270" s="5" t="s">
        <v>70</v>
      </c>
      <c r="T270" s="7">
        <v>0</v>
      </c>
      <c r="U270" s="7">
        <v>3000</v>
      </c>
      <c r="V270" s="7">
        <v>500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2000</v>
      </c>
      <c r="AD270" s="7">
        <v>500</v>
      </c>
      <c r="AE270" s="7">
        <v>0</v>
      </c>
      <c r="AF270" s="7">
        <v>6000</v>
      </c>
      <c r="AG270" s="7">
        <v>6000</v>
      </c>
      <c r="AH270" s="7">
        <v>0</v>
      </c>
      <c r="AI270" s="7">
        <v>0</v>
      </c>
    </row>
    <row r="271" spans="19:35" ht="13.5" thickBot="1">
      <c r="S271" s="5" t="s">
        <v>71</v>
      </c>
      <c r="T271" s="7">
        <v>1500</v>
      </c>
      <c r="U271" s="7">
        <v>0</v>
      </c>
      <c r="V271" s="7">
        <v>500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1000</v>
      </c>
      <c r="AD271" s="7">
        <v>0</v>
      </c>
      <c r="AE271" s="7">
        <v>0</v>
      </c>
      <c r="AF271" s="7">
        <v>3000</v>
      </c>
      <c r="AG271" s="7">
        <v>3000</v>
      </c>
      <c r="AH271" s="7">
        <v>0</v>
      </c>
      <c r="AI271" s="7">
        <v>0</v>
      </c>
    </row>
    <row r="272" spans="19:35" ht="13.5" thickBot="1">
      <c r="S272" s="5" t="s">
        <v>72</v>
      </c>
      <c r="T272" s="7">
        <v>0</v>
      </c>
      <c r="U272" s="7">
        <v>0</v>
      </c>
      <c r="V272" s="7">
        <v>500</v>
      </c>
      <c r="W272" s="7">
        <v>3000</v>
      </c>
      <c r="X272" s="7">
        <v>500</v>
      </c>
      <c r="Y272" s="7">
        <v>0</v>
      </c>
      <c r="Z272" s="7">
        <v>0</v>
      </c>
      <c r="AA272" s="7">
        <v>0</v>
      </c>
      <c r="AB272" s="7">
        <v>14000</v>
      </c>
      <c r="AC272" s="7">
        <v>0</v>
      </c>
      <c r="AD272" s="7">
        <v>9000</v>
      </c>
      <c r="AE272" s="7">
        <v>0</v>
      </c>
      <c r="AF272" s="7">
        <v>27000</v>
      </c>
      <c r="AG272" s="7">
        <v>27000</v>
      </c>
      <c r="AH272" s="7">
        <v>0</v>
      </c>
      <c r="AI272" s="7">
        <v>0</v>
      </c>
    </row>
    <row r="273" spans="19:35" ht="13.5" thickBot="1">
      <c r="S273" s="5" t="s">
        <v>73</v>
      </c>
      <c r="T273" s="7">
        <v>0</v>
      </c>
      <c r="U273" s="7">
        <v>500</v>
      </c>
      <c r="V273" s="7">
        <v>500</v>
      </c>
      <c r="W273" s="7">
        <v>500</v>
      </c>
      <c r="X273" s="7">
        <v>0</v>
      </c>
      <c r="Y273" s="7">
        <v>12000</v>
      </c>
      <c r="Z273" s="7">
        <v>0</v>
      </c>
      <c r="AA273" s="7">
        <v>0</v>
      </c>
      <c r="AB273" s="7">
        <v>0</v>
      </c>
      <c r="AC273" s="7">
        <v>0</v>
      </c>
      <c r="AD273" s="7">
        <v>500</v>
      </c>
      <c r="AE273" s="7">
        <v>19000</v>
      </c>
      <c r="AF273" s="7">
        <v>33000</v>
      </c>
      <c r="AG273" s="7">
        <v>33000</v>
      </c>
      <c r="AH273" s="7">
        <v>0</v>
      </c>
      <c r="AI273" s="7">
        <v>0</v>
      </c>
    </row>
    <row r="274" spans="19:35" ht="13.5" thickBot="1">
      <c r="S274" s="5" t="s">
        <v>74</v>
      </c>
      <c r="T274" s="7">
        <v>2500</v>
      </c>
      <c r="U274" s="7">
        <v>0</v>
      </c>
      <c r="V274" s="7">
        <v>500</v>
      </c>
      <c r="W274" s="7">
        <v>0</v>
      </c>
      <c r="X274" s="7">
        <v>20500</v>
      </c>
      <c r="Y274" s="7">
        <v>0</v>
      </c>
      <c r="Z274" s="7">
        <v>2500</v>
      </c>
      <c r="AA274" s="7">
        <v>0</v>
      </c>
      <c r="AB274" s="7">
        <v>0</v>
      </c>
      <c r="AC274" s="7">
        <v>2000</v>
      </c>
      <c r="AD274" s="7">
        <v>0</v>
      </c>
      <c r="AE274" s="7">
        <v>0</v>
      </c>
      <c r="AF274" s="7">
        <v>28000</v>
      </c>
      <c r="AG274" s="7">
        <v>28000</v>
      </c>
      <c r="AH274" s="7">
        <v>0</v>
      </c>
      <c r="AI274" s="7">
        <v>0</v>
      </c>
    </row>
    <row r="275" spans="19:35" ht="13.5" thickBot="1">
      <c r="S275" s="5" t="s">
        <v>75</v>
      </c>
      <c r="T275" s="7">
        <v>2500</v>
      </c>
      <c r="U275" s="7">
        <v>0</v>
      </c>
      <c r="V275" s="7">
        <v>500</v>
      </c>
      <c r="W275" s="7">
        <v>0</v>
      </c>
      <c r="X275" s="7">
        <v>20500</v>
      </c>
      <c r="Y275" s="7">
        <v>0</v>
      </c>
      <c r="Z275" s="7">
        <v>2500</v>
      </c>
      <c r="AA275" s="7">
        <v>0</v>
      </c>
      <c r="AB275" s="7">
        <v>0</v>
      </c>
      <c r="AC275" s="7">
        <v>2000</v>
      </c>
      <c r="AD275" s="7">
        <v>0</v>
      </c>
      <c r="AE275" s="7">
        <v>0</v>
      </c>
      <c r="AF275" s="7">
        <v>28000</v>
      </c>
      <c r="AG275" s="7">
        <v>28000</v>
      </c>
      <c r="AH275" s="7">
        <v>0</v>
      </c>
      <c r="AI275" s="7">
        <v>0</v>
      </c>
    </row>
    <row r="276" spans="19:35" ht="13.5" thickBot="1">
      <c r="S276" s="5" t="s">
        <v>76</v>
      </c>
      <c r="T276" s="7">
        <v>0</v>
      </c>
      <c r="U276" s="7">
        <v>0</v>
      </c>
      <c r="V276" s="7">
        <v>500</v>
      </c>
      <c r="W276" s="7">
        <v>500</v>
      </c>
      <c r="X276" s="7">
        <v>0</v>
      </c>
      <c r="Y276" s="7">
        <v>0</v>
      </c>
      <c r="Z276" s="7">
        <v>8000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9000</v>
      </c>
      <c r="AG276" s="7">
        <v>9000</v>
      </c>
      <c r="AH276" s="7">
        <v>0</v>
      </c>
      <c r="AI276" s="7">
        <v>0</v>
      </c>
    </row>
    <row r="277" spans="19:35" ht="13.5" thickBot="1">
      <c r="S277" s="5" t="s">
        <v>77</v>
      </c>
      <c r="T277" s="7">
        <v>0</v>
      </c>
      <c r="U277" s="7">
        <v>0</v>
      </c>
      <c r="V277" s="7">
        <v>500</v>
      </c>
      <c r="W277" s="7">
        <v>500</v>
      </c>
      <c r="X277" s="7">
        <v>0</v>
      </c>
      <c r="Y277" s="7">
        <v>12000</v>
      </c>
      <c r="Z277" s="7">
        <v>0</v>
      </c>
      <c r="AA277" s="7">
        <v>0</v>
      </c>
      <c r="AB277" s="7">
        <v>0</v>
      </c>
      <c r="AC277" s="7">
        <v>0</v>
      </c>
      <c r="AD277" s="7">
        <v>500</v>
      </c>
      <c r="AE277" s="7">
        <v>11500</v>
      </c>
      <c r="AF277" s="7">
        <v>25000</v>
      </c>
      <c r="AG277" s="7">
        <v>25000</v>
      </c>
      <c r="AH277" s="7">
        <v>0</v>
      </c>
      <c r="AI277" s="7">
        <v>0</v>
      </c>
    </row>
    <row r="278" spans="19:35" ht="13.5" thickBot="1">
      <c r="S278" s="5" t="s">
        <v>78</v>
      </c>
      <c r="T278" s="7">
        <v>0</v>
      </c>
      <c r="U278" s="7">
        <v>500</v>
      </c>
      <c r="V278" s="7">
        <v>0</v>
      </c>
      <c r="W278" s="7">
        <v>0</v>
      </c>
      <c r="X278" s="7">
        <v>4000</v>
      </c>
      <c r="Y278" s="7">
        <v>6000</v>
      </c>
      <c r="Z278" s="7">
        <v>0</v>
      </c>
      <c r="AA278" s="7">
        <v>0</v>
      </c>
      <c r="AB278" s="7">
        <v>10500</v>
      </c>
      <c r="AC278" s="7">
        <v>1000</v>
      </c>
      <c r="AD278" s="7">
        <v>0</v>
      </c>
      <c r="AE278" s="7">
        <v>0</v>
      </c>
      <c r="AF278" s="7">
        <v>22000</v>
      </c>
      <c r="AG278" s="7">
        <v>22000</v>
      </c>
      <c r="AH278" s="7">
        <v>0</v>
      </c>
      <c r="AI278" s="7">
        <v>0</v>
      </c>
    </row>
    <row r="279" spans="19:35" ht="13.5" thickBot="1">
      <c r="S279" s="5" t="s">
        <v>79</v>
      </c>
      <c r="T279" s="7">
        <v>0</v>
      </c>
      <c r="U279" s="7">
        <v>3000</v>
      </c>
      <c r="V279" s="7">
        <v>500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2000</v>
      </c>
      <c r="AD279" s="7">
        <v>500</v>
      </c>
      <c r="AE279" s="7">
        <v>0</v>
      </c>
      <c r="AF279" s="7">
        <v>6000</v>
      </c>
      <c r="AG279" s="7">
        <v>6000</v>
      </c>
      <c r="AH279" s="7">
        <v>0</v>
      </c>
      <c r="AI279" s="7">
        <v>0</v>
      </c>
    </row>
    <row r="280" spans="19:35" ht="13.5" thickBot="1">
      <c r="S280" s="5" t="s">
        <v>80</v>
      </c>
      <c r="T280" s="7">
        <v>0</v>
      </c>
      <c r="U280" s="7">
        <v>0</v>
      </c>
      <c r="V280" s="7">
        <v>500</v>
      </c>
      <c r="W280" s="7">
        <v>500</v>
      </c>
      <c r="X280" s="7">
        <v>0</v>
      </c>
      <c r="Y280" s="7">
        <v>1000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2000</v>
      </c>
      <c r="AG280" s="7">
        <v>2000</v>
      </c>
      <c r="AH280" s="7">
        <v>0</v>
      </c>
      <c r="AI280" s="7">
        <v>0</v>
      </c>
    </row>
    <row r="281" spans="19:35" ht="13.5" thickBot="1">
      <c r="S281" s="5" t="s">
        <v>81</v>
      </c>
      <c r="T281" s="7">
        <v>0</v>
      </c>
      <c r="U281" s="7">
        <v>0</v>
      </c>
      <c r="V281" s="7">
        <v>500</v>
      </c>
      <c r="W281" s="7">
        <v>0</v>
      </c>
      <c r="X281" s="7">
        <v>0</v>
      </c>
      <c r="Y281" s="7">
        <v>0</v>
      </c>
      <c r="Z281" s="7">
        <v>1500</v>
      </c>
      <c r="AA281" s="7">
        <v>0</v>
      </c>
      <c r="AB281" s="7">
        <v>33000</v>
      </c>
      <c r="AC281" s="7">
        <v>1000</v>
      </c>
      <c r="AD281" s="7">
        <v>0</v>
      </c>
      <c r="AE281" s="7">
        <v>0</v>
      </c>
      <c r="AF281" s="7">
        <v>36000</v>
      </c>
      <c r="AG281" s="7">
        <v>36000</v>
      </c>
      <c r="AH281" s="7">
        <v>0</v>
      </c>
      <c r="AI281" s="7">
        <v>0</v>
      </c>
    </row>
    <row r="282" spans="19:35" ht="13.5" thickBot="1">
      <c r="S282" s="5" t="s">
        <v>82</v>
      </c>
      <c r="T282" s="7">
        <v>0</v>
      </c>
      <c r="U282" s="7">
        <v>500</v>
      </c>
      <c r="V282" s="7">
        <v>500</v>
      </c>
      <c r="W282" s="7">
        <v>500</v>
      </c>
      <c r="X282" s="7">
        <v>500</v>
      </c>
      <c r="Y282" s="7">
        <v>6500</v>
      </c>
      <c r="Z282" s="7">
        <v>0</v>
      </c>
      <c r="AA282" s="7">
        <v>5000</v>
      </c>
      <c r="AB282" s="7">
        <v>22500</v>
      </c>
      <c r="AC282" s="7">
        <v>0</v>
      </c>
      <c r="AD282" s="7">
        <v>9000</v>
      </c>
      <c r="AE282" s="7">
        <v>0</v>
      </c>
      <c r="AF282" s="7">
        <v>45000</v>
      </c>
      <c r="AG282" s="7">
        <v>45000</v>
      </c>
      <c r="AH282" s="7">
        <v>0</v>
      </c>
      <c r="AI282" s="7">
        <v>0</v>
      </c>
    </row>
    <row r="283" spans="19:35" ht="13.5" thickBot="1">
      <c r="S283" s="5" t="s">
        <v>83</v>
      </c>
      <c r="T283" s="7">
        <v>0</v>
      </c>
      <c r="U283" s="7">
        <v>2000</v>
      </c>
      <c r="V283" s="7">
        <v>500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1000</v>
      </c>
      <c r="AD283" s="7">
        <v>500</v>
      </c>
      <c r="AE283" s="7">
        <v>0</v>
      </c>
      <c r="AF283" s="7">
        <v>4000</v>
      </c>
      <c r="AG283" s="7">
        <v>4000</v>
      </c>
      <c r="AH283" s="7">
        <v>0</v>
      </c>
      <c r="AI283" s="7">
        <v>0</v>
      </c>
    </row>
    <row r="284" spans="19:35" ht="13.5" thickBot="1">
      <c r="S284" s="5" t="s">
        <v>84</v>
      </c>
      <c r="T284" s="7">
        <v>0</v>
      </c>
      <c r="U284" s="7">
        <v>0</v>
      </c>
      <c r="V284" s="7">
        <v>500</v>
      </c>
      <c r="W284" s="7">
        <v>500</v>
      </c>
      <c r="X284" s="7">
        <v>0</v>
      </c>
      <c r="Y284" s="7">
        <v>12000</v>
      </c>
      <c r="Z284" s="7">
        <v>0</v>
      </c>
      <c r="AA284" s="7">
        <v>0</v>
      </c>
      <c r="AB284" s="7">
        <v>0</v>
      </c>
      <c r="AC284" s="7">
        <v>0</v>
      </c>
      <c r="AD284" s="7">
        <v>500</v>
      </c>
      <c r="AE284" s="7">
        <v>11500</v>
      </c>
      <c r="AF284" s="7">
        <v>25000</v>
      </c>
      <c r="AG284" s="7">
        <v>25000</v>
      </c>
      <c r="AH284" s="7">
        <v>0</v>
      </c>
      <c r="AI284" s="7">
        <v>0</v>
      </c>
    </row>
    <row r="285" spans="19:35" ht="13.5" thickBot="1">
      <c r="S285" s="5" t="s">
        <v>85</v>
      </c>
      <c r="T285" s="7">
        <v>0</v>
      </c>
      <c r="U285" s="7">
        <v>0</v>
      </c>
      <c r="V285" s="7">
        <v>500</v>
      </c>
      <c r="W285" s="7">
        <v>500</v>
      </c>
      <c r="X285" s="7">
        <v>0</v>
      </c>
      <c r="Y285" s="7">
        <v>0</v>
      </c>
      <c r="Z285" s="7">
        <v>8000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9000</v>
      </c>
      <c r="AG285" s="7">
        <v>9000</v>
      </c>
      <c r="AH285" s="7">
        <v>0</v>
      </c>
      <c r="AI285" s="7">
        <v>0</v>
      </c>
    </row>
    <row r="286" spans="19:35" ht="13.5" thickBot="1">
      <c r="S286" s="5" t="s">
        <v>86</v>
      </c>
      <c r="T286" s="7">
        <v>0</v>
      </c>
      <c r="U286" s="7">
        <v>30000</v>
      </c>
      <c r="V286" s="7">
        <v>500</v>
      </c>
      <c r="W286" s="7">
        <v>0</v>
      </c>
      <c r="X286" s="7">
        <v>500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9000</v>
      </c>
      <c r="AE286" s="7">
        <v>0</v>
      </c>
      <c r="AF286" s="7">
        <v>40000</v>
      </c>
      <c r="AG286" s="7">
        <v>40000</v>
      </c>
      <c r="AH286" s="7">
        <v>0</v>
      </c>
      <c r="AI286" s="7">
        <v>0</v>
      </c>
    </row>
    <row r="287" spans="19:35" ht="13.5" thickBot="1">
      <c r="S287" s="5" t="s">
        <v>87</v>
      </c>
      <c r="T287" s="7">
        <v>0</v>
      </c>
      <c r="U287" s="7">
        <v>0</v>
      </c>
      <c r="V287" s="7">
        <v>500</v>
      </c>
      <c r="W287" s="7">
        <v>500</v>
      </c>
      <c r="X287" s="7">
        <v>0</v>
      </c>
      <c r="Y287" s="7">
        <v>1500</v>
      </c>
      <c r="Z287" s="7">
        <v>500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3000</v>
      </c>
      <c r="AG287" s="7">
        <v>3000</v>
      </c>
      <c r="AH287" s="7">
        <v>0</v>
      </c>
      <c r="AI287" s="7">
        <v>0</v>
      </c>
    </row>
    <row r="288" spans="19:35" ht="13.5" thickBot="1">
      <c r="S288" s="5" t="s">
        <v>88</v>
      </c>
      <c r="T288" s="7">
        <v>0</v>
      </c>
      <c r="U288" s="7">
        <v>0</v>
      </c>
      <c r="V288" s="7">
        <v>500</v>
      </c>
      <c r="W288" s="7">
        <v>0</v>
      </c>
      <c r="X288" s="7">
        <v>500</v>
      </c>
      <c r="Y288" s="7">
        <v>8000</v>
      </c>
      <c r="Z288" s="7">
        <v>24000</v>
      </c>
      <c r="AA288" s="7">
        <v>0</v>
      </c>
      <c r="AB288" s="7">
        <v>0</v>
      </c>
      <c r="AC288" s="7">
        <v>0</v>
      </c>
      <c r="AD288" s="7">
        <v>9000</v>
      </c>
      <c r="AE288" s="7">
        <v>0</v>
      </c>
      <c r="AF288" s="7">
        <v>42000</v>
      </c>
      <c r="AG288" s="7">
        <v>42000</v>
      </c>
      <c r="AH288" s="7">
        <v>0</v>
      </c>
      <c r="AI288" s="7">
        <v>0</v>
      </c>
    </row>
    <row r="289" spans="19:35" ht="13.5" thickBot="1">
      <c r="S289" s="5" t="s">
        <v>89</v>
      </c>
      <c r="T289" s="7">
        <v>0</v>
      </c>
      <c r="U289" s="7">
        <v>3000</v>
      </c>
      <c r="V289" s="7">
        <v>500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2000</v>
      </c>
      <c r="AD289" s="7">
        <v>500</v>
      </c>
      <c r="AE289" s="7">
        <v>0</v>
      </c>
      <c r="AF289" s="7">
        <v>6000</v>
      </c>
      <c r="AG289" s="7">
        <v>6000</v>
      </c>
      <c r="AH289" s="7">
        <v>0</v>
      </c>
      <c r="AI289" s="7">
        <v>0</v>
      </c>
    </row>
    <row r="290" spans="19:35" ht="13.5" thickBot="1">
      <c r="S290" s="5" t="s">
        <v>90</v>
      </c>
      <c r="T290" s="7">
        <v>23000</v>
      </c>
      <c r="U290" s="7">
        <v>0</v>
      </c>
      <c r="V290" s="7">
        <v>500</v>
      </c>
      <c r="W290" s="7">
        <v>0</v>
      </c>
      <c r="X290" s="7">
        <v>500</v>
      </c>
      <c r="Y290" s="7">
        <v>8000</v>
      </c>
      <c r="Z290" s="7">
        <v>0</v>
      </c>
      <c r="AA290" s="7">
        <v>5000</v>
      </c>
      <c r="AB290" s="7">
        <v>0</v>
      </c>
      <c r="AC290" s="7">
        <v>0</v>
      </c>
      <c r="AD290" s="7">
        <v>9000</v>
      </c>
      <c r="AE290" s="7">
        <v>0</v>
      </c>
      <c r="AF290" s="7">
        <v>46000</v>
      </c>
      <c r="AG290" s="7">
        <v>46000</v>
      </c>
      <c r="AH290" s="7">
        <v>0</v>
      </c>
      <c r="AI290" s="7">
        <v>0</v>
      </c>
    </row>
    <row r="291" spans="19:35" ht="13.5" thickBot="1">
      <c r="S291" s="5" t="s">
        <v>91</v>
      </c>
      <c r="T291" s="7">
        <v>0</v>
      </c>
      <c r="U291" s="7">
        <v>25000</v>
      </c>
      <c r="V291" s="7">
        <v>500</v>
      </c>
      <c r="W291" s="7">
        <v>500</v>
      </c>
      <c r="X291" s="7">
        <v>500</v>
      </c>
      <c r="Y291" s="7">
        <v>0</v>
      </c>
      <c r="Z291" s="7">
        <v>1500</v>
      </c>
      <c r="AA291" s="7">
        <v>0</v>
      </c>
      <c r="AB291" s="7">
        <v>0</v>
      </c>
      <c r="AC291" s="7">
        <v>0</v>
      </c>
      <c r="AD291" s="7">
        <v>9000</v>
      </c>
      <c r="AE291" s="7">
        <v>0</v>
      </c>
      <c r="AF291" s="7">
        <v>37000</v>
      </c>
      <c r="AG291" s="7">
        <v>37000</v>
      </c>
      <c r="AH291" s="7">
        <v>0</v>
      </c>
      <c r="AI291" s="7">
        <v>0</v>
      </c>
    </row>
    <row r="292" spans="19:35" ht="13.5" thickBot="1">
      <c r="S292" s="5" t="s">
        <v>92</v>
      </c>
      <c r="T292" s="7">
        <v>18000</v>
      </c>
      <c r="U292" s="7">
        <v>0</v>
      </c>
      <c r="V292" s="7">
        <v>500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2000</v>
      </c>
      <c r="AD292" s="7">
        <v>500</v>
      </c>
      <c r="AE292" s="7">
        <v>0</v>
      </c>
      <c r="AF292" s="7">
        <v>21000</v>
      </c>
      <c r="AG292" s="7">
        <v>21000</v>
      </c>
      <c r="AH292" s="7">
        <v>0</v>
      </c>
      <c r="AI292" s="7">
        <v>0</v>
      </c>
    </row>
    <row r="293" spans="19:35" ht="13.5" thickBot="1">
      <c r="S293" s="5" t="s">
        <v>93</v>
      </c>
      <c r="T293" s="7">
        <v>0</v>
      </c>
      <c r="U293" s="7">
        <v>500</v>
      </c>
      <c r="V293" s="7">
        <v>500</v>
      </c>
      <c r="W293" s="7">
        <v>500</v>
      </c>
      <c r="X293" s="7">
        <v>0</v>
      </c>
      <c r="Y293" s="7">
        <v>12000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10500</v>
      </c>
      <c r="AF293" s="7">
        <v>24000</v>
      </c>
      <c r="AG293" s="7">
        <v>24000</v>
      </c>
      <c r="AH293" s="7">
        <v>0</v>
      </c>
      <c r="AI293" s="7">
        <v>0</v>
      </c>
    </row>
    <row r="294" spans="19:35" ht="13.5" thickBot="1">
      <c r="S294" s="5" t="s">
        <v>94</v>
      </c>
      <c r="T294" s="7">
        <v>0</v>
      </c>
      <c r="U294" s="7">
        <v>0</v>
      </c>
      <c r="V294" s="7">
        <v>500</v>
      </c>
      <c r="W294" s="7">
        <v>0</v>
      </c>
      <c r="X294" s="7">
        <v>0</v>
      </c>
      <c r="Y294" s="7">
        <v>0</v>
      </c>
      <c r="Z294" s="7">
        <v>1500</v>
      </c>
      <c r="AA294" s="7">
        <v>0</v>
      </c>
      <c r="AB294" s="7">
        <v>33000</v>
      </c>
      <c r="AC294" s="7">
        <v>1000</v>
      </c>
      <c r="AD294" s="7">
        <v>0</v>
      </c>
      <c r="AE294" s="7">
        <v>0</v>
      </c>
      <c r="AF294" s="7">
        <v>36000</v>
      </c>
      <c r="AG294" s="7">
        <v>36000</v>
      </c>
      <c r="AH294" s="7">
        <v>0</v>
      </c>
      <c r="AI294" s="7">
        <v>0</v>
      </c>
    </row>
    <row r="295" spans="19:35" ht="13.5" thickBot="1">
      <c r="S295" s="5" t="s">
        <v>95</v>
      </c>
      <c r="T295" s="7">
        <v>0</v>
      </c>
      <c r="U295" s="7">
        <v>22000</v>
      </c>
      <c r="V295" s="7">
        <v>500</v>
      </c>
      <c r="W295" s="7">
        <v>500</v>
      </c>
      <c r="X295" s="7">
        <v>500</v>
      </c>
      <c r="Y295" s="7">
        <v>6500</v>
      </c>
      <c r="Z295" s="7">
        <v>5000</v>
      </c>
      <c r="AA295" s="7">
        <v>0</v>
      </c>
      <c r="AB295" s="7">
        <v>0</v>
      </c>
      <c r="AC295" s="7">
        <v>0</v>
      </c>
      <c r="AD295" s="7">
        <v>9000</v>
      </c>
      <c r="AE295" s="7">
        <v>0</v>
      </c>
      <c r="AF295" s="7">
        <v>44000</v>
      </c>
      <c r="AG295" s="7">
        <v>44000</v>
      </c>
      <c r="AH295" s="7">
        <v>0</v>
      </c>
      <c r="AI295" s="7">
        <v>0</v>
      </c>
    </row>
    <row r="296" spans="19:35" ht="13.5" thickBot="1">
      <c r="S296" s="5" t="s">
        <v>96</v>
      </c>
      <c r="T296" s="7">
        <v>0</v>
      </c>
      <c r="U296" s="7">
        <v>3000</v>
      </c>
      <c r="V296" s="7">
        <v>500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2000</v>
      </c>
      <c r="AD296" s="7">
        <v>500</v>
      </c>
      <c r="AE296" s="7">
        <v>0</v>
      </c>
      <c r="AF296" s="7">
        <v>6000</v>
      </c>
      <c r="AG296" s="7">
        <v>6000</v>
      </c>
      <c r="AH296" s="7">
        <v>0</v>
      </c>
      <c r="AI296" s="7">
        <v>0</v>
      </c>
    </row>
    <row r="297" spans="19:35" ht="13.5" thickBot="1">
      <c r="S297" s="5" t="s">
        <v>97</v>
      </c>
      <c r="T297" s="7">
        <v>13500</v>
      </c>
      <c r="U297" s="7">
        <v>0</v>
      </c>
      <c r="V297" s="7">
        <v>500</v>
      </c>
      <c r="W297" s="7">
        <v>3000</v>
      </c>
      <c r="X297" s="7">
        <v>500</v>
      </c>
      <c r="Y297" s="7">
        <v>0</v>
      </c>
      <c r="Z297" s="7">
        <v>500</v>
      </c>
      <c r="AA297" s="7">
        <v>0</v>
      </c>
      <c r="AB297" s="7">
        <v>0</v>
      </c>
      <c r="AC297" s="7">
        <v>0</v>
      </c>
      <c r="AD297" s="7">
        <v>9000</v>
      </c>
      <c r="AE297" s="7">
        <v>0</v>
      </c>
      <c r="AF297" s="7">
        <v>27000</v>
      </c>
      <c r="AG297" s="7">
        <v>27000</v>
      </c>
      <c r="AH297" s="7">
        <v>0</v>
      </c>
      <c r="AI297" s="7">
        <v>0</v>
      </c>
    </row>
    <row r="298" spans="19:35" ht="13.5" thickBot="1">
      <c r="S298" s="5" t="s">
        <v>98</v>
      </c>
      <c r="T298" s="7">
        <v>0</v>
      </c>
      <c r="U298" s="7">
        <v>0</v>
      </c>
      <c r="V298" s="7">
        <v>0</v>
      </c>
      <c r="W298" s="7">
        <v>500</v>
      </c>
      <c r="X298" s="7">
        <v>0</v>
      </c>
      <c r="Y298" s="7">
        <v>16000</v>
      </c>
      <c r="Z298" s="7">
        <v>12500</v>
      </c>
      <c r="AA298" s="7">
        <v>5000</v>
      </c>
      <c r="AB298" s="7">
        <v>0</v>
      </c>
      <c r="AC298" s="7">
        <v>0</v>
      </c>
      <c r="AD298" s="7">
        <v>9000</v>
      </c>
      <c r="AE298" s="7">
        <v>0</v>
      </c>
      <c r="AF298" s="7">
        <v>43000</v>
      </c>
      <c r="AG298" s="7">
        <v>43000</v>
      </c>
      <c r="AH298" s="7">
        <v>0</v>
      </c>
      <c r="AI298" s="7">
        <v>0</v>
      </c>
    </row>
    <row r="299" spans="19:35" ht="13.5" thickBot="1">
      <c r="S299" s="5" t="s">
        <v>99</v>
      </c>
      <c r="T299" s="7">
        <v>0</v>
      </c>
      <c r="U299" s="7">
        <v>0</v>
      </c>
      <c r="V299" s="7">
        <v>500</v>
      </c>
      <c r="W299" s="7">
        <v>0</v>
      </c>
      <c r="X299" s="7">
        <v>0</v>
      </c>
      <c r="Y299" s="7">
        <v>0</v>
      </c>
      <c r="Z299" s="7">
        <v>12500</v>
      </c>
      <c r="AA299" s="7">
        <v>0</v>
      </c>
      <c r="AB299" s="7">
        <v>0</v>
      </c>
      <c r="AC299" s="7">
        <v>1000</v>
      </c>
      <c r="AD299" s="7">
        <v>0</v>
      </c>
      <c r="AE299" s="7">
        <v>0</v>
      </c>
      <c r="AF299" s="7">
        <v>14000</v>
      </c>
      <c r="AG299" s="7">
        <v>14000</v>
      </c>
      <c r="AH299" s="7">
        <v>0</v>
      </c>
      <c r="AI299" s="7">
        <v>0</v>
      </c>
    </row>
    <row r="300" spans="19:35" ht="13.5" thickBot="1">
      <c r="S300" s="5" t="s">
        <v>100</v>
      </c>
      <c r="T300" s="7">
        <v>0</v>
      </c>
      <c r="U300" s="7">
        <v>23000</v>
      </c>
      <c r="V300" s="7">
        <v>500</v>
      </c>
      <c r="W300" s="7">
        <v>3000</v>
      </c>
      <c r="X300" s="7">
        <v>500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27000</v>
      </c>
      <c r="AG300" s="7">
        <v>27000</v>
      </c>
      <c r="AH300" s="7">
        <v>0</v>
      </c>
      <c r="AI300" s="7">
        <v>0</v>
      </c>
    </row>
    <row r="301" spans="19:35" ht="13.5" thickBot="1">
      <c r="S301" s="5" t="s">
        <v>101</v>
      </c>
      <c r="T301" s="7">
        <v>0</v>
      </c>
      <c r="U301" s="7">
        <v>0</v>
      </c>
      <c r="V301" s="7">
        <v>13000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2000</v>
      </c>
      <c r="AD301" s="7">
        <v>0</v>
      </c>
      <c r="AE301" s="7">
        <v>0</v>
      </c>
      <c r="AF301" s="7">
        <v>15000</v>
      </c>
      <c r="AG301" s="7">
        <v>15000</v>
      </c>
      <c r="AH301" s="7">
        <v>0</v>
      </c>
      <c r="AI301" s="7">
        <v>0</v>
      </c>
    </row>
    <row r="302" spans="19:35" ht="13.5" thickBot="1">
      <c r="S302" s="5" t="s">
        <v>102</v>
      </c>
      <c r="T302" s="7">
        <v>0</v>
      </c>
      <c r="U302" s="7">
        <v>0</v>
      </c>
      <c r="V302" s="7">
        <v>500</v>
      </c>
      <c r="W302" s="7">
        <v>500</v>
      </c>
      <c r="X302" s="7">
        <v>0</v>
      </c>
      <c r="Y302" s="7">
        <v>4500</v>
      </c>
      <c r="Z302" s="7">
        <v>5500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11000</v>
      </c>
      <c r="AG302" s="7">
        <v>11000</v>
      </c>
      <c r="AH302" s="7">
        <v>0</v>
      </c>
      <c r="AI302" s="7">
        <v>0</v>
      </c>
    </row>
    <row r="303" spans="19:35" ht="13.5" thickBot="1">
      <c r="S303" s="5" t="s">
        <v>103</v>
      </c>
      <c r="T303" s="7">
        <v>0</v>
      </c>
      <c r="U303" s="7">
        <v>0</v>
      </c>
      <c r="V303" s="7">
        <v>500</v>
      </c>
      <c r="W303" s="7">
        <v>500</v>
      </c>
      <c r="X303" s="7">
        <v>0</v>
      </c>
      <c r="Y303" s="7">
        <v>4500</v>
      </c>
      <c r="Z303" s="7">
        <v>5500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11000</v>
      </c>
      <c r="AG303" s="7">
        <v>11000</v>
      </c>
      <c r="AH303" s="7">
        <v>0</v>
      </c>
      <c r="AI303" s="7">
        <v>0</v>
      </c>
    </row>
    <row r="304" spans="19:35" ht="13.5" thickBot="1">
      <c r="S304" s="5" t="s">
        <v>104</v>
      </c>
      <c r="T304" s="7">
        <v>0</v>
      </c>
      <c r="U304" s="7">
        <v>0</v>
      </c>
      <c r="V304" s="7">
        <v>500</v>
      </c>
      <c r="W304" s="7">
        <v>500</v>
      </c>
      <c r="X304" s="7">
        <v>0</v>
      </c>
      <c r="Y304" s="7">
        <v>4500</v>
      </c>
      <c r="Z304" s="7">
        <v>5500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11000</v>
      </c>
      <c r="AG304" s="7">
        <v>11000</v>
      </c>
      <c r="AH304" s="7">
        <v>0</v>
      </c>
      <c r="AI304" s="7">
        <v>0</v>
      </c>
    </row>
    <row r="305" spans="19:35" ht="13.5" thickBot="1">
      <c r="S305" s="5" t="s">
        <v>105</v>
      </c>
      <c r="T305" s="7">
        <v>0</v>
      </c>
      <c r="U305" s="7">
        <v>3000</v>
      </c>
      <c r="V305" s="7">
        <v>500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2000</v>
      </c>
      <c r="AD305" s="7">
        <v>500</v>
      </c>
      <c r="AE305" s="7">
        <v>0</v>
      </c>
      <c r="AF305" s="7">
        <v>6000</v>
      </c>
      <c r="AG305" s="7">
        <v>6000</v>
      </c>
      <c r="AH305" s="7">
        <v>0</v>
      </c>
      <c r="AI305" s="7">
        <v>0</v>
      </c>
    </row>
    <row r="306" spans="19:35" ht="13.5" thickBot="1">
      <c r="S306" s="5" t="s">
        <v>106</v>
      </c>
      <c r="T306" s="7">
        <v>0</v>
      </c>
      <c r="U306" s="7">
        <v>0</v>
      </c>
      <c r="V306" s="7">
        <v>0</v>
      </c>
      <c r="W306" s="7">
        <v>500</v>
      </c>
      <c r="X306" s="7">
        <v>4000</v>
      </c>
      <c r="Y306" s="7">
        <v>18000</v>
      </c>
      <c r="Z306" s="7">
        <v>12500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35000</v>
      </c>
      <c r="AG306" s="7">
        <v>35000</v>
      </c>
      <c r="AH306" s="7">
        <v>0</v>
      </c>
      <c r="AI306" s="7">
        <v>0</v>
      </c>
    </row>
    <row r="307" spans="19:35" ht="13.5" thickBot="1">
      <c r="S307" s="5" t="s">
        <v>107</v>
      </c>
      <c r="T307" s="7">
        <v>3500</v>
      </c>
      <c r="U307" s="7">
        <v>0</v>
      </c>
      <c r="V307" s="7">
        <v>0</v>
      </c>
      <c r="W307" s="7">
        <v>500</v>
      </c>
      <c r="X307" s="7">
        <v>4000</v>
      </c>
      <c r="Y307" s="7">
        <v>0</v>
      </c>
      <c r="Z307" s="7">
        <v>500</v>
      </c>
      <c r="AA307" s="7">
        <v>5000</v>
      </c>
      <c r="AB307" s="7">
        <v>15500</v>
      </c>
      <c r="AC307" s="7">
        <v>0</v>
      </c>
      <c r="AD307" s="7">
        <v>9000</v>
      </c>
      <c r="AE307" s="7">
        <v>0</v>
      </c>
      <c r="AF307" s="7">
        <v>38000</v>
      </c>
      <c r="AG307" s="7">
        <v>38000</v>
      </c>
      <c r="AH307" s="7">
        <v>0</v>
      </c>
      <c r="AI307" s="7">
        <v>0</v>
      </c>
    </row>
    <row r="308" spans="19:35" ht="13.5" thickBot="1">
      <c r="S308" s="5" t="s">
        <v>108</v>
      </c>
      <c r="T308" s="7">
        <v>0</v>
      </c>
      <c r="U308" s="7">
        <v>7500</v>
      </c>
      <c r="V308" s="7">
        <v>0</v>
      </c>
      <c r="W308" s="7">
        <v>500</v>
      </c>
      <c r="X308" s="7">
        <v>0</v>
      </c>
      <c r="Y308" s="7">
        <v>6500</v>
      </c>
      <c r="Z308" s="7">
        <v>500</v>
      </c>
      <c r="AA308" s="7">
        <v>0</v>
      </c>
      <c r="AB308" s="7">
        <v>0</v>
      </c>
      <c r="AC308" s="7">
        <v>0</v>
      </c>
      <c r="AD308" s="7">
        <v>0</v>
      </c>
      <c r="AE308" s="7">
        <v>15000</v>
      </c>
      <c r="AF308" s="7">
        <v>30000</v>
      </c>
      <c r="AG308" s="7">
        <v>30000</v>
      </c>
      <c r="AH308" s="7">
        <v>0</v>
      </c>
      <c r="AI308" s="7">
        <v>0</v>
      </c>
    </row>
    <row r="309" spans="19:35" ht="13.5" thickBot="1">
      <c r="S309" s="5" t="s">
        <v>109</v>
      </c>
      <c r="T309" s="7">
        <v>0</v>
      </c>
      <c r="U309" s="7">
        <v>7500</v>
      </c>
      <c r="V309" s="7">
        <v>0</v>
      </c>
      <c r="W309" s="7">
        <v>500</v>
      </c>
      <c r="X309" s="7">
        <v>0</v>
      </c>
      <c r="Y309" s="7">
        <v>6500</v>
      </c>
      <c r="Z309" s="7">
        <v>500</v>
      </c>
      <c r="AA309" s="7">
        <v>0</v>
      </c>
      <c r="AB309" s="7">
        <v>0</v>
      </c>
      <c r="AC309" s="7">
        <v>0</v>
      </c>
      <c r="AD309" s="7">
        <v>0</v>
      </c>
      <c r="AE309" s="7">
        <v>15000</v>
      </c>
      <c r="AF309" s="7">
        <v>30000</v>
      </c>
      <c r="AG309" s="7">
        <v>30000</v>
      </c>
      <c r="AH309" s="7">
        <v>0</v>
      </c>
      <c r="AI309" s="7">
        <v>0</v>
      </c>
    </row>
    <row r="310" spans="19:35" ht="13.5" thickBot="1">
      <c r="S310" s="5" t="s">
        <v>110</v>
      </c>
      <c r="T310" s="7">
        <v>0</v>
      </c>
      <c r="U310" s="7">
        <v>7500</v>
      </c>
      <c r="V310" s="7">
        <v>0</v>
      </c>
      <c r="W310" s="7">
        <v>500</v>
      </c>
      <c r="X310" s="7">
        <v>0</v>
      </c>
      <c r="Y310" s="7">
        <v>6500</v>
      </c>
      <c r="Z310" s="7">
        <v>500</v>
      </c>
      <c r="AA310" s="7">
        <v>0</v>
      </c>
      <c r="AB310" s="7">
        <v>0</v>
      </c>
      <c r="AC310" s="7">
        <v>0</v>
      </c>
      <c r="AD310" s="7">
        <v>0</v>
      </c>
      <c r="AE310" s="7">
        <v>15000</v>
      </c>
      <c r="AF310" s="7">
        <v>30000</v>
      </c>
      <c r="AG310" s="7">
        <v>30000</v>
      </c>
      <c r="AH310" s="7">
        <v>0</v>
      </c>
      <c r="AI310" s="7">
        <v>0</v>
      </c>
    </row>
    <row r="311" spans="19:35" ht="13.5" thickBot="1">
      <c r="S311" s="5" t="s">
        <v>111</v>
      </c>
      <c r="T311" s="7">
        <v>0</v>
      </c>
      <c r="U311" s="7">
        <v>2000</v>
      </c>
      <c r="V311" s="7">
        <v>500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1000</v>
      </c>
      <c r="AD311" s="7">
        <v>500</v>
      </c>
      <c r="AE311" s="7">
        <v>0</v>
      </c>
      <c r="AF311" s="7">
        <v>4000</v>
      </c>
      <c r="AG311" s="7">
        <v>4000</v>
      </c>
      <c r="AH311" s="7">
        <v>0</v>
      </c>
      <c r="AI311" s="7">
        <v>0</v>
      </c>
    </row>
    <row r="312" spans="19:35" ht="13.5" thickBot="1">
      <c r="S312" s="5" t="s">
        <v>112</v>
      </c>
      <c r="T312" s="7">
        <v>1500</v>
      </c>
      <c r="U312" s="7">
        <v>0</v>
      </c>
      <c r="V312" s="7">
        <v>500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1000</v>
      </c>
      <c r="AD312" s="7">
        <v>0</v>
      </c>
      <c r="AE312" s="7">
        <v>0</v>
      </c>
      <c r="AF312" s="7">
        <v>3000</v>
      </c>
      <c r="AG312" s="7">
        <v>3000</v>
      </c>
      <c r="AH312" s="7">
        <v>0</v>
      </c>
      <c r="AI312" s="7">
        <v>0</v>
      </c>
    </row>
    <row r="313" spans="19:35" ht="13.5" thickBot="1">
      <c r="S313" s="5" t="s">
        <v>113</v>
      </c>
      <c r="T313" s="7">
        <v>1500</v>
      </c>
      <c r="U313" s="7">
        <v>0</v>
      </c>
      <c r="V313" s="7">
        <v>500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1000</v>
      </c>
      <c r="AD313" s="7">
        <v>0</v>
      </c>
      <c r="AE313" s="7">
        <v>0</v>
      </c>
      <c r="AF313" s="7">
        <v>3000</v>
      </c>
      <c r="AG313" s="7">
        <v>3000</v>
      </c>
      <c r="AH313" s="7">
        <v>0</v>
      </c>
      <c r="AI313" s="7">
        <v>0</v>
      </c>
    </row>
    <row r="314" spans="19:35" ht="13.5" thickBot="1">
      <c r="S314" s="5" t="s">
        <v>114</v>
      </c>
      <c r="T314" s="7">
        <v>0</v>
      </c>
      <c r="U314" s="7">
        <v>0</v>
      </c>
      <c r="V314" s="7">
        <v>0</v>
      </c>
      <c r="W314" s="7">
        <v>500</v>
      </c>
      <c r="X314" s="7">
        <v>4000</v>
      </c>
      <c r="Y314" s="7">
        <v>18000</v>
      </c>
      <c r="Z314" s="7">
        <v>12500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35000</v>
      </c>
      <c r="AG314" s="7">
        <v>35000</v>
      </c>
      <c r="AH314" s="7">
        <v>0</v>
      </c>
      <c r="AI314" s="7">
        <v>0</v>
      </c>
    </row>
    <row r="315" spans="19:35" ht="13.5" thickBot="1">
      <c r="S315" s="5" t="s">
        <v>115</v>
      </c>
      <c r="T315" s="7">
        <v>0</v>
      </c>
      <c r="U315" s="7">
        <v>7500</v>
      </c>
      <c r="V315" s="7">
        <v>0</v>
      </c>
      <c r="W315" s="7">
        <v>500</v>
      </c>
      <c r="X315" s="7">
        <v>0</v>
      </c>
      <c r="Y315" s="7">
        <v>6500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14500</v>
      </c>
      <c r="AF315" s="7">
        <v>29000</v>
      </c>
      <c r="AG315" s="7">
        <v>29000</v>
      </c>
      <c r="AH315" s="7">
        <v>0</v>
      </c>
      <c r="AI315" s="7">
        <v>0</v>
      </c>
    </row>
    <row r="316" ht="13.5" thickBot="1">
      <c r="S316" s="2"/>
    </row>
    <row r="317" spans="19:20" ht="13.5" thickBot="1">
      <c r="S317" s="8" t="s">
        <v>181</v>
      </c>
      <c r="T317" s="9">
        <v>86500</v>
      </c>
    </row>
    <row r="318" spans="19:20" ht="21.75" thickBot="1">
      <c r="S318" s="8" t="s">
        <v>190</v>
      </c>
      <c r="T318" s="9">
        <v>0</v>
      </c>
    </row>
    <row r="319" spans="19:20" ht="21.75" thickBot="1">
      <c r="S319" s="8" t="s">
        <v>182</v>
      </c>
      <c r="T319" s="9">
        <v>1909000</v>
      </c>
    </row>
    <row r="320" spans="19:20" ht="21.75" thickBot="1">
      <c r="S320" s="8" t="s">
        <v>183</v>
      </c>
      <c r="T320" s="9">
        <v>1909000</v>
      </c>
    </row>
    <row r="321" spans="19:20" ht="32.25" thickBot="1">
      <c r="S321" s="8" t="s">
        <v>184</v>
      </c>
      <c r="T321" s="9">
        <v>0</v>
      </c>
    </row>
    <row r="322" spans="19:20" ht="32.25" thickBot="1">
      <c r="S322" s="8" t="s">
        <v>185</v>
      </c>
      <c r="T322" s="9"/>
    </row>
    <row r="323" spans="19:20" ht="32.25" thickBot="1">
      <c r="S323" s="8" t="s">
        <v>186</v>
      </c>
      <c r="T323" s="9"/>
    </row>
    <row r="324" spans="19:20" ht="21.75" thickBot="1">
      <c r="S324" s="8" t="s">
        <v>187</v>
      </c>
      <c r="T324" s="9">
        <v>0</v>
      </c>
    </row>
    <row r="325" ht="12.75">
      <c r="S325" s="2"/>
    </row>
    <row r="326" ht="12.75">
      <c r="S326" s="2"/>
    </row>
    <row r="327" ht="12.75">
      <c r="S327" s="10" t="s">
        <v>267</v>
      </c>
    </row>
    <row r="328" ht="12.75">
      <c r="S328" s="10" t="s">
        <v>549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3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 t="s">
        <v>638</v>
      </c>
      <c r="B1" t="str">
        <f>info!B4</f>
        <v>székhely</v>
      </c>
      <c r="C1" t="str">
        <f>info!C4</f>
        <v>telephely</v>
      </c>
      <c r="D1" t="str">
        <f>info!D4</f>
        <v>levelezési cím</v>
      </c>
      <c r="E1" t="str">
        <f>info!E4</f>
        <v>iratok őrzésének helye</v>
      </c>
      <c r="F1" t="str">
        <f>info!F4</f>
        <v>tevékenység végzésének formája</v>
      </c>
      <c r="G1" t="str">
        <f>info!G4</f>
        <v>fő_tevékenység</v>
      </c>
      <c r="H1" t="str">
        <f>info!H4</f>
        <v>egyéb_tevékenység(i)</v>
      </c>
      <c r="I1" t="str">
        <f>info!I4</f>
        <v>munkavégzés jellege</v>
      </c>
      <c r="J1" t="str">
        <f>info!J4</f>
        <v>átalányadózás</v>
      </c>
      <c r="K1" t="str">
        <f>info!K4</f>
        <v>tételes átalányadózás</v>
      </c>
      <c r="L1" t="str">
        <f>info!L4</f>
        <v>meghatalmazott</v>
      </c>
      <c r="M1" t="str">
        <f>info!M4</f>
        <v>törvényes képviselő</v>
      </c>
      <c r="N1" t="str">
        <f>info!N4</f>
        <v>özvegy</v>
      </c>
      <c r="O1" t="s">
        <v>645</v>
      </c>
      <c r="Q1" t="str">
        <f>N1</f>
        <v>özvegy</v>
      </c>
    </row>
    <row r="2" spans="1:17" ht="12.75">
      <c r="A2">
        <v>19286</v>
      </c>
      <c r="B2">
        <v>22</v>
      </c>
      <c r="C2">
        <v>50</v>
      </c>
      <c r="D2">
        <v>1</v>
      </c>
      <c r="E2">
        <v>3</v>
      </c>
      <c r="F2">
        <v>3</v>
      </c>
      <c r="G2">
        <v>33</v>
      </c>
      <c r="H2">
        <v>15</v>
      </c>
      <c r="I2">
        <v>3</v>
      </c>
      <c r="J2">
        <v>10</v>
      </c>
      <c r="K2">
        <v>1</v>
      </c>
      <c r="L2">
        <v>7</v>
      </c>
      <c r="M2">
        <v>18</v>
      </c>
      <c r="O2">
        <f>Q2*1000</f>
        <v>48000</v>
      </c>
      <c r="Q2">
        <v>48</v>
      </c>
    </row>
    <row r="3" spans="1:19" ht="12.75">
      <c r="A3">
        <v>20373</v>
      </c>
      <c r="B3">
        <v>50</v>
      </c>
      <c r="C3">
        <v>30</v>
      </c>
      <c r="D3">
        <v>6</v>
      </c>
      <c r="E3">
        <v>1</v>
      </c>
      <c r="F3">
        <v>13</v>
      </c>
      <c r="G3">
        <v>2</v>
      </c>
      <c r="H3">
        <v>22</v>
      </c>
      <c r="I3">
        <v>3</v>
      </c>
      <c r="J3">
        <v>34</v>
      </c>
      <c r="K3">
        <v>1</v>
      </c>
      <c r="L3">
        <v>1</v>
      </c>
      <c r="M3">
        <v>7</v>
      </c>
      <c r="O3">
        <f aca="true" t="shared" si="0" ref="O3:O66">Q3*1000</f>
        <v>14000</v>
      </c>
      <c r="Q3">
        <v>14</v>
      </c>
      <c r="S3" s="2"/>
    </row>
    <row r="4" spans="1:19" ht="12.75">
      <c r="A4">
        <v>20398</v>
      </c>
      <c r="B4">
        <v>50</v>
      </c>
      <c r="C4">
        <v>30</v>
      </c>
      <c r="D4">
        <v>6</v>
      </c>
      <c r="E4">
        <v>1</v>
      </c>
      <c r="F4">
        <v>13</v>
      </c>
      <c r="G4">
        <v>2</v>
      </c>
      <c r="H4">
        <v>22</v>
      </c>
      <c r="I4">
        <v>3</v>
      </c>
      <c r="J4">
        <v>34</v>
      </c>
      <c r="K4">
        <v>1</v>
      </c>
      <c r="L4">
        <v>1</v>
      </c>
      <c r="M4">
        <v>7</v>
      </c>
      <c r="O4">
        <f t="shared" si="0"/>
        <v>14000</v>
      </c>
      <c r="Q4">
        <v>14</v>
      </c>
      <c r="S4" s="2"/>
    </row>
    <row r="5" spans="1:30" ht="32.25">
      <c r="A5">
        <v>36632</v>
      </c>
      <c r="B5">
        <v>22</v>
      </c>
      <c r="C5">
        <v>50</v>
      </c>
      <c r="D5">
        <v>1</v>
      </c>
      <c r="E5">
        <v>3</v>
      </c>
      <c r="F5">
        <v>3</v>
      </c>
      <c r="G5">
        <v>33</v>
      </c>
      <c r="H5">
        <v>15</v>
      </c>
      <c r="I5">
        <v>3</v>
      </c>
      <c r="J5">
        <v>10</v>
      </c>
      <c r="K5">
        <v>1</v>
      </c>
      <c r="L5">
        <v>7</v>
      </c>
      <c r="M5">
        <v>18</v>
      </c>
      <c r="O5">
        <f t="shared" si="0"/>
        <v>48000</v>
      </c>
      <c r="Q5">
        <v>48</v>
      </c>
      <c r="S5" s="3" t="s">
        <v>0</v>
      </c>
      <c r="T5" s="4" t="s">
        <v>1</v>
      </c>
      <c r="U5" s="3" t="s">
        <v>2</v>
      </c>
      <c r="V5" s="4">
        <v>94</v>
      </c>
      <c r="W5" s="3" t="s">
        <v>3</v>
      </c>
      <c r="X5" s="4">
        <v>12</v>
      </c>
      <c r="Y5" s="3" t="s">
        <v>4</v>
      </c>
      <c r="Z5" s="4">
        <v>57</v>
      </c>
      <c r="AA5" s="3" t="s">
        <v>5</v>
      </c>
      <c r="AB5" s="4">
        <v>0</v>
      </c>
      <c r="AC5" s="3" t="s">
        <v>6</v>
      </c>
      <c r="AD5" s="4" t="s">
        <v>7</v>
      </c>
    </row>
    <row r="6" spans="1:17" ht="13.5" thickBot="1">
      <c r="A6">
        <v>44355</v>
      </c>
      <c r="B6">
        <v>14</v>
      </c>
      <c r="C6">
        <v>8</v>
      </c>
      <c r="D6">
        <v>2</v>
      </c>
      <c r="E6">
        <v>3</v>
      </c>
      <c r="F6">
        <v>7</v>
      </c>
      <c r="G6">
        <v>21</v>
      </c>
      <c r="H6">
        <v>24</v>
      </c>
      <c r="I6">
        <v>3</v>
      </c>
      <c r="J6">
        <v>28</v>
      </c>
      <c r="K6">
        <v>1</v>
      </c>
      <c r="L6">
        <v>7</v>
      </c>
      <c r="M6">
        <v>20</v>
      </c>
      <c r="O6">
        <f t="shared" si="0"/>
        <v>50000</v>
      </c>
      <c r="Q6">
        <v>50</v>
      </c>
    </row>
    <row r="7" spans="1:32" ht="13.5" thickBot="1">
      <c r="A7">
        <v>44519</v>
      </c>
      <c r="B7">
        <v>7</v>
      </c>
      <c r="C7">
        <v>14</v>
      </c>
      <c r="D7">
        <v>6</v>
      </c>
      <c r="E7">
        <v>3</v>
      </c>
      <c r="F7">
        <v>12</v>
      </c>
      <c r="G7">
        <v>30</v>
      </c>
      <c r="H7">
        <v>18</v>
      </c>
      <c r="I7">
        <v>3</v>
      </c>
      <c r="J7">
        <v>38</v>
      </c>
      <c r="K7">
        <v>3</v>
      </c>
      <c r="L7">
        <v>3</v>
      </c>
      <c r="M7">
        <v>14</v>
      </c>
      <c r="O7">
        <f t="shared" si="0"/>
        <v>33000</v>
      </c>
      <c r="Q7">
        <v>33</v>
      </c>
      <c r="S7" s="5" t="s">
        <v>8</v>
      </c>
      <c r="T7" s="5" t="s">
        <v>9</v>
      </c>
      <c r="U7" s="5" t="s">
        <v>10</v>
      </c>
      <c r="V7" s="5" t="s">
        <v>11</v>
      </c>
      <c r="W7" s="5" t="s">
        <v>12</v>
      </c>
      <c r="X7" s="5" t="s">
        <v>13</v>
      </c>
      <c r="Y7" s="5" t="s">
        <v>14</v>
      </c>
      <c r="Z7" s="5" t="s">
        <v>15</v>
      </c>
      <c r="AA7" s="5" t="s">
        <v>16</v>
      </c>
      <c r="AB7" s="5" t="s">
        <v>17</v>
      </c>
      <c r="AC7" s="5" t="s">
        <v>18</v>
      </c>
      <c r="AD7" s="5" t="s">
        <v>19</v>
      </c>
      <c r="AE7" s="5" t="s">
        <v>20</v>
      </c>
      <c r="AF7" s="5" t="s">
        <v>192</v>
      </c>
    </row>
    <row r="8" spans="1:32" ht="13.5" thickBot="1">
      <c r="A8">
        <v>59966</v>
      </c>
      <c r="B8">
        <v>1</v>
      </c>
      <c r="C8">
        <v>17</v>
      </c>
      <c r="D8">
        <v>6</v>
      </c>
      <c r="E8">
        <v>3</v>
      </c>
      <c r="F8">
        <v>13</v>
      </c>
      <c r="G8">
        <v>23</v>
      </c>
      <c r="H8">
        <v>2</v>
      </c>
      <c r="I8">
        <v>3</v>
      </c>
      <c r="J8">
        <v>26</v>
      </c>
      <c r="K8">
        <v>3</v>
      </c>
      <c r="L8">
        <v>1</v>
      </c>
      <c r="M8">
        <v>4</v>
      </c>
      <c r="O8">
        <f t="shared" si="0"/>
        <v>20000</v>
      </c>
      <c r="Q8">
        <v>20</v>
      </c>
      <c r="S8" s="6" t="s">
        <v>22</v>
      </c>
      <c r="T8" s="7">
        <v>22</v>
      </c>
      <c r="U8" s="7">
        <v>50</v>
      </c>
      <c r="V8" s="7">
        <v>1</v>
      </c>
      <c r="W8" s="7">
        <v>3</v>
      </c>
      <c r="X8" s="7">
        <v>3</v>
      </c>
      <c r="Y8" s="7">
        <v>33</v>
      </c>
      <c r="Z8" s="7">
        <v>15</v>
      </c>
      <c r="AA8" s="7">
        <v>3</v>
      </c>
      <c r="AB8" s="7">
        <v>10</v>
      </c>
      <c r="AC8" s="7">
        <v>1</v>
      </c>
      <c r="AD8" s="7">
        <v>7</v>
      </c>
      <c r="AE8" s="7">
        <v>18</v>
      </c>
      <c r="AF8" s="7">
        <v>48000</v>
      </c>
    </row>
    <row r="9" spans="1:32" ht="13.5" thickBot="1">
      <c r="A9">
        <v>74116</v>
      </c>
      <c r="B9">
        <v>6</v>
      </c>
      <c r="C9">
        <v>49</v>
      </c>
      <c r="D9">
        <v>2</v>
      </c>
      <c r="E9">
        <v>3</v>
      </c>
      <c r="F9">
        <v>7</v>
      </c>
      <c r="G9">
        <v>36</v>
      </c>
      <c r="H9">
        <v>13</v>
      </c>
      <c r="I9">
        <v>2</v>
      </c>
      <c r="J9">
        <v>11</v>
      </c>
      <c r="K9">
        <v>1</v>
      </c>
      <c r="L9">
        <v>7</v>
      </c>
      <c r="M9">
        <v>34</v>
      </c>
      <c r="O9">
        <f t="shared" si="0"/>
        <v>47000</v>
      </c>
      <c r="Q9">
        <v>47</v>
      </c>
      <c r="S9" s="6" t="s">
        <v>23</v>
      </c>
      <c r="T9" s="7">
        <v>50</v>
      </c>
      <c r="U9" s="7">
        <v>30</v>
      </c>
      <c r="V9" s="7">
        <v>6</v>
      </c>
      <c r="W9" s="7">
        <v>1</v>
      </c>
      <c r="X9" s="7">
        <v>13</v>
      </c>
      <c r="Y9" s="7">
        <v>2</v>
      </c>
      <c r="Z9" s="7">
        <v>22</v>
      </c>
      <c r="AA9" s="7">
        <v>3</v>
      </c>
      <c r="AB9" s="7">
        <v>34</v>
      </c>
      <c r="AC9" s="7">
        <v>1</v>
      </c>
      <c r="AD9" s="7">
        <v>1</v>
      </c>
      <c r="AE9" s="7">
        <v>7</v>
      </c>
      <c r="AF9" s="7">
        <v>14000</v>
      </c>
    </row>
    <row r="10" spans="1:32" ht="13.5" thickBot="1">
      <c r="A10">
        <v>86886</v>
      </c>
      <c r="B10">
        <v>43</v>
      </c>
      <c r="C10">
        <v>40</v>
      </c>
      <c r="D10">
        <v>7</v>
      </c>
      <c r="E10">
        <v>1</v>
      </c>
      <c r="F10">
        <v>5</v>
      </c>
      <c r="G10">
        <v>9</v>
      </c>
      <c r="H10">
        <v>7</v>
      </c>
      <c r="I10">
        <v>3</v>
      </c>
      <c r="J10">
        <v>8</v>
      </c>
      <c r="K10">
        <v>1</v>
      </c>
      <c r="L10">
        <v>6</v>
      </c>
      <c r="M10">
        <v>22</v>
      </c>
      <c r="O10">
        <f t="shared" si="0"/>
        <v>18000</v>
      </c>
      <c r="Q10">
        <v>18</v>
      </c>
      <c r="S10" s="6" t="s">
        <v>24</v>
      </c>
      <c r="T10" s="7">
        <v>50</v>
      </c>
      <c r="U10" s="7">
        <v>30</v>
      </c>
      <c r="V10" s="7">
        <v>6</v>
      </c>
      <c r="W10" s="7">
        <v>1</v>
      </c>
      <c r="X10" s="7">
        <v>13</v>
      </c>
      <c r="Y10" s="7">
        <v>2</v>
      </c>
      <c r="Z10" s="7">
        <v>22</v>
      </c>
      <c r="AA10" s="7">
        <v>3</v>
      </c>
      <c r="AB10" s="7">
        <v>34</v>
      </c>
      <c r="AC10" s="7">
        <v>1</v>
      </c>
      <c r="AD10" s="7">
        <v>1</v>
      </c>
      <c r="AE10" s="7">
        <v>7</v>
      </c>
      <c r="AF10" s="7">
        <v>14000</v>
      </c>
    </row>
    <row r="11" spans="1:32" ht="13.5" thickBot="1">
      <c r="A11">
        <v>91700</v>
      </c>
      <c r="B11">
        <v>13</v>
      </c>
      <c r="C11">
        <v>45</v>
      </c>
      <c r="D11">
        <v>2</v>
      </c>
      <c r="E11">
        <v>3</v>
      </c>
      <c r="F11">
        <v>7</v>
      </c>
      <c r="G11">
        <v>38</v>
      </c>
      <c r="H11">
        <v>19</v>
      </c>
      <c r="I11">
        <v>2</v>
      </c>
      <c r="J11">
        <v>14</v>
      </c>
      <c r="K11">
        <v>1</v>
      </c>
      <c r="L11">
        <v>7</v>
      </c>
      <c r="M11">
        <v>46</v>
      </c>
      <c r="O11">
        <f t="shared" si="0"/>
        <v>36000</v>
      </c>
      <c r="Q11">
        <v>36</v>
      </c>
      <c r="S11" s="6" t="s">
        <v>25</v>
      </c>
      <c r="T11" s="7">
        <v>22</v>
      </c>
      <c r="U11" s="7">
        <v>50</v>
      </c>
      <c r="V11" s="7">
        <v>1</v>
      </c>
      <c r="W11" s="7">
        <v>3</v>
      </c>
      <c r="X11" s="7">
        <v>3</v>
      </c>
      <c r="Y11" s="7">
        <v>33</v>
      </c>
      <c r="Z11" s="7">
        <v>15</v>
      </c>
      <c r="AA11" s="7">
        <v>3</v>
      </c>
      <c r="AB11" s="7">
        <v>10</v>
      </c>
      <c r="AC11" s="7">
        <v>1</v>
      </c>
      <c r="AD11" s="7">
        <v>7</v>
      </c>
      <c r="AE11" s="7">
        <v>18</v>
      </c>
      <c r="AF11" s="7">
        <v>48000</v>
      </c>
    </row>
    <row r="12" spans="1:32" ht="13.5" thickBot="1">
      <c r="A12">
        <v>105473</v>
      </c>
      <c r="B12">
        <v>9</v>
      </c>
      <c r="C12">
        <v>51</v>
      </c>
      <c r="D12">
        <v>2</v>
      </c>
      <c r="E12">
        <v>3</v>
      </c>
      <c r="F12">
        <v>7</v>
      </c>
      <c r="G12">
        <v>35</v>
      </c>
      <c r="H12">
        <v>28</v>
      </c>
      <c r="I12">
        <v>2</v>
      </c>
      <c r="J12">
        <v>16</v>
      </c>
      <c r="K12">
        <v>1</v>
      </c>
      <c r="L12">
        <v>7</v>
      </c>
      <c r="M12">
        <v>48</v>
      </c>
      <c r="O12">
        <f t="shared" si="0"/>
        <v>55000</v>
      </c>
      <c r="Q12">
        <v>55</v>
      </c>
      <c r="S12" s="6" t="s">
        <v>26</v>
      </c>
      <c r="T12" s="7">
        <v>14</v>
      </c>
      <c r="U12" s="7">
        <v>8</v>
      </c>
      <c r="V12" s="7">
        <v>2</v>
      </c>
      <c r="W12" s="7">
        <v>3</v>
      </c>
      <c r="X12" s="7">
        <v>7</v>
      </c>
      <c r="Y12" s="7">
        <v>21</v>
      </c>
      <c r="Z12" s="7">
        <v>24</v>
      </c>
      <c r="AA12" s="7">
        <v>3</v>
      </c>
      <c r="AB12" s="7">
        <v>28</v>
      </c>
      <c r="AC12" s="7">
        <v>1</v>
      </c>
      <c r="AD12" s="7">
        <v>7</v>
      </c>
      <c r="AE12" s="7">
        <v>20</v>
      </c>
      <c r="AF12" s="7">
        <v>50000</v>
      </c>
    </row>
    <row r="13" spans="1:32" ht="13.5" thickBot="1">
      <c r="A13">
        <v>121976</v>
      </c>
      <c r="B13">
        <v>17</v>
      </c>
      <c r="C13">
        <v>42</v>
      </c>
      <c r="D13">
        <v>2</v>
      </c>
      <c r="E13">
        <v>3</v>
      </c>
      <c r="F13">
        <v>5</v>
      </c>
      <c r="G13">
        <v>20</v>
      </c>
      <c r="H13">
        <v>23</v>
      </c>
      <c r="I13">
        <v>3</v>
      </c>
      <c r="J13">
        <v>32</v>
      </c>
      <c r="K13">
        <v>3</v>
      </c>
      <c r="L13">
        <v>1</v>
      </c>
      <c r="M13">
        <v>12</v>
      </c>
      <c r="O13">
        <f t="shared" si="0"/>
        <v>2000</v>
      </c>
      <c r="Q13">
        <v>2</v>
      </c>
      <c r="S13" s="6" t="s">
        <v>27</v>
      </c>
      <c r="T13" s="7">
        <v>7</v>
      </c>
      <c r="U13" s="7">
        <v>14</v>
      </c>
      <c r="V13" s="7">
        <v>6</v>
      </c>
      <c r="W13" s="7">
        <v>3</v>
      </c>
      <c r="X13" s="7">
        <v>12</v>
      </c>
      <c r="Y13" s="7">
        <v>30</v>
      </c>
      <c r="Z13" s="7">
        <v>18</v>
      </c>
      <c r="AA13" s="7">
        <v>3</v>
      </c>
      <c r="AB13" s="7">
        <v>38</v>
      </c>
      <c r="AC13" s="7">
        <v>3</v>
      </c>
      <c r="AD13" s="7">
        <v>3</v>
      </c>
      <c r="AE13" s="7">
        <v>14</v>
      </c>
      <c r="AF13" s="7">
        <v>33000</v>
      </c>
    </row>
    <row r="14" spans="1:32" ht="13.5" thickBot="1">
      <c r="A14">
        <v>142658</v>
      </c>
      <c r="B14">
        <v>45</v>
      </c>
      <c r="C14">
        <v>23</v>
      </c>
      <c r="D14">
        <v>7</v>
      </c>
      <c r="E14">
        <v>1</v>
      </c>
      <c r="F14">
        <v>9</v>
      </c>
      <c r="G14">
        <v>17</v>
      </c>
      <c r="H14">
        <v>3</v>
      </c>
      <c r="I14">
        <v>3</v>
      </c>
      <c r="J14">
        <v>31</v>
      </c>
      <c r="K14">
        <v>1</v>
      </c>
      <c r="L14">
        <v>6</v>
      </c>
      <c r="M14">
        <v>10</v>
      </c>
      <c r="O14">
        <f t="shared" si="0"/>
        <v>2000</v>
      </c>
      <c r="Q14">
        <v>2</v>
      </c>
      <c r="S14" s="6" t="s">
        <v>28</v>
      </c>
      <c r="T14" s="7">
        <v>1</v>
      </c>
      <c r="U14" s="7">
        <v>17</v>
      </c>
      <c r="V14" s="7">
        <v>6</v>
      </c>
      <c r="W14" s="7">
        <v>3</v>
      </c>
      <c r="X14" s="7">
        <v>13</v>
      </c>
      <c r="Y14" s="7">
        <v>23</v>
      </c>
      <c r="Z14" s="7">
        <v>2</v>
      </c>
      <c r="AA14" s="7">
        <v>3</v>
      </c>
      <c r="AB14" s="7">
        <v>26</v>
      </c>
      <c r="AC14" s="7">
        <v>3</v>
      </c>
      <c r="AD14" s="7">
        <v>1</v>
      </c>
      <c r="AE14" s="7">
        <v>4</v>
      </c>
      <c r="AF14" s="7">
        <v>20000</v>
      </c>
    </row>
    <row r="15" spans="1:32" ht="13.5" thickBot="1">
      <c r="A15">
        <v>149481</v>
      </c>
      <c r="B15">
        <v>45</v>
      </c>
      <c r="C15">
        <v>23</v>
      </c>
      <c r="D15">
        <v>7</v>
      </c>
      <c r="E15">
        <v>1</v>
      </c>
      <c r="F15">
        <v>9</v>
      </c>
      <c r="G15">
        <v>17</v>
      </c>
      <c r="H15">
        <v>3</v>
      </c>
      <c r="I15">
        <v>3</v>
      </c>
      <c r="J15">
        <v>31</v>
      </c>
      <c r="K15">
        <v>1</v>
      </c>
      <c r="L15">
        <v>6</v>
      </c>
      <c r="M15">
        <v>10</v>
      </c>
      <c r="O15">
        <f t="shared" si="0"/>
        <v>2000</v>
      </c>
      <c r="Q15">
        <v>2</v>
      </c>
      <c r="S15" s="6" t="s">
        <v>29</v>
      </c>
      <c r="T15" s="7">
        <v>6</v>
      </c>
      <c r="U15" s="7">
        <v>49</v>
      </c>
      <c r="V15" s="7">
        <v>2</v>
      </c>
      <c r="W15" s="7">
        <v>3</v>
      </c>
      <c r="X15" s="7">
        <v>7</v>
      </c>
      <c r="Y15" s="7">
        <v>36</v>
      </c>
      <c r="Z15" s="7">
        <v>13</v>
      </c>
      <c r="AA15" s="7">
        <v>2</v>
      </c>
      <c r="AB15" s="7">
        <v>11</v>
      </c>
      <c r="AC15" s="7">
        <v>1</v>
      </c>
      <c r="AD15" s="7">
        <v>7</v>
      </c>
      <c r="AE15" s="7">
        <v>34</v>
      </c>
      <c r="AF15" s="7">
        <v>47000</v>
      </c>
    </row>
    <row r="16" spans="1:32" ht="13.5" thickBot="1">
      <c r="A16">
        <v>159342</v>
      </c>
      <c r="B16">
        <v>2</v>
      </c>
      <c r="C16">
        <v>34</v>
      </c>
      <c r="D16">
        <v>7</v>
      </c>
      <c r="E16">
        <v>3</v>
      </c>
      <c r="F16">
        <v>9</v>
      </c>
      <c r="G16">
        <v>18</v>
      </c>
      <c r="H16">
        <v>1</v>
      </c>
      <c r="I16">
        <v>3</v>
      </c>
      <c r="J16">
        <v>17</v>
      </c>
      <c r="K16">
        <v>3</v>
      </c>
      <c r="L16">
        <v>3</v>
      </c>
      <c r="M16">
        <v>39</v>
      </c>
      <c r="O16">
        <f t="shared" si="0"/>
        <v>17000</v>
      </c>
      <c r="Q16">
        <v>17</v>
      </c>
      <c r="S16" s="6" t="s">
        <v>30</v>
      </c>
      <c r="T16" s="7">
        <v>43</v>
      </c>
      <c r="U16" s="7">
        <v>40</v>
      </c>
      <c r="V16" s="7">
        <v>7</v>
      </c>
      <c r="W16" s="7">
        <v>1</v>
      </c>
      <c r="X16" s="7">
        <v>5</v>
      </c>
      <c r="Y16" s="7">
        <v>9</v>
      </c>
      <c r="Z16" s="7">
        <v>7</v>
      </c>
      <c r="AA16" s="7">
        <v>3</v>
      </c>
      <c r="AB16" s="7">
        <v>8</v>
      </c>
      <c r="AC16" s="7">
        <v>1</v>
      </c>
      <c r="AD16" s="7">
        <v>6</v>
      </c>
      <c r="AE16" s="7">
        <v>22</v>
      </c>
      <c r="AF16" s="7">
        <v>18000</v>
      </c>
    </row>
    <row r="17" spans="1:32" ht="13.5" thickBot="1">
      <c r="A17">
        <v>182181</v>
      </c>
      <c r="B17">
        <v>41</v>
      </c>
      <c r="C17">
        <v>32</v>
      </c>
      <c r="D17">
        <v>6</v>
      </c>
      <c r="E17">
        <v>1</v>
      </c>
      <c r="F17">
        <v>13</v>
      </c>
      <c r="G17">
        <v>3</v>
      </c>
      <c r="H17">
        <v>27</v>
      </c>
      <c r="I17">
        <v>3</v>
      </c>
      <c r="J17">
        <v>6</v>
      </c>
      <c r="K17">
        <v>1</v>
      </c>
      <c r="L17">
        <v>5</v>
      </c>
      <c r="M17">
        <v>17</v>
      </c>
      <c r="O17">
        <f t="shared" si="0"/>
        <v>9000</v>
      </c>
      <c r="Q17">
        <v>9</v>
      </c>
      <c r="S17" s="6" t="s">
        <v>31</v>
      </c>
      <c r="T17" s="7">
        <v>13</v>
      </c>
      <c r="U17" s="7">
        <v>45</v>
      </c>
      <c r="V17" s="7">
        <v>2</v>
      </c>
      <c r="W17" s="7">
        <v>3</v>
      </c>
      <c r="X17" s="7">
        <v>7</v>
      </c>
      <c r="Y17" s="7">
        <v>38</v>
      </c>
      <c r="Z17" s="7">
        <v>19</v>
      </c>
      <c r="AA17" s="7">
        <v>2</v>
      </c>
      <c r="AB17" s="7">
        <v>14</v>
      </c>
      <c r="AC17" s="7">
        <v>1</v>
      </c>
      <c r="AD17" s="7">
        <v>7</v>
      </c>
      <c r="AE17" s="7">
        <v>46</v>
      </c>
      <c r="AF17" s="7">
        <v>36000</v>
      </c>
    </row>
    <row r="18" spans="1:32" ht="13.5" thickBot="1">
      <c r="A18">
        <v>189186</v>
      </c>
      <c r="B18">
        <v>8</v>
      </c>
      <c r="C18">
        <v>46</v>
      </c>
      <c r="D18">
        <v>2</v>
      </c>
      <c r="E18">
        <v>3</v>
      </c>
      <c r="F18">
        <v>7</v>
      </c>
      <c r="G18">
        <v>35</v>
      </c>
      <c r="H18">
        <v>14</v>
      </c>
      <c r="I18">
        <v>2</v>
      </c>
      <c r="J18">
        <v>25</v>
      </c>
      <c r="K18">
        <v>1</v>
      </c>
      <c r="L18">
        <v>7</v>
      </c>
      <c r="M18">
        <v>47</v>
      </c>
      <c r="O18">
        <f t="shared" si="0"/>
        <v>56000</v>
      </c>
      <c r="Q18">
        <v>56</v>
      </c>
      <c r="S18" s="6" t="s">
        <v>32</v>
      </c>
      <c r="T18" s="7">
        <v>9</v>
      </c>
      <c r="U18" s="7">
        <v>51</v>
      </c>
      <c r="V18" s="7">
        <v>2</v>
      </c>
      <c r="W18" s="7">
        <v>3</v>
      </c>
      <c r="X18" s="7">
        <v>7</v>
      </c>
      <c r="Y18" s="7">
        <v>35</v>
      </c>
      <c r="Z18" s="7">
        <v>28</v>
      </c>
      <c r="AA18" s="7">
        <v>2</v>
      </c>
      <c r="AB18" s="7">
        <v>16</v>
      </c>
      <c r="AC18" s="7">
        <v>1</v>
      </c>
      <c r="AD18" s="7">
        <v>7</v>
      </c>
      <c r="AE18" s="7">
        <v>48</v>
      </c>
      <c r="AF18" s="7">
        <v>55000</v>
      </c>
    </row>
    <row r="19" spans="1:32" ht="13.5" thickBot="1">
      <c r="A19">
        <v>192082</v>
      </c>
      <c r="B19">
        <v>3</v>
      </c>
      <c r="C19">
        <v>21</v>
      </c>
      <c r="D19">
        <v>6</v>
      </c>
      <c r="E19">
        <v>3</v>
      </c>
      <c r="F19">
        <v>13</v>
      </c>
      <c r="G19">
        <v>28</v>
      </c>
      <c r="H19">
        <v>23</v>
      </c>
      <c r="I19">
        <v>3</v>
      </c>
      <c r="J19">
        <v>48</v>
      </c>
      <c r="K19">
        <v>3</v>
      </c>
      <c r="L19">
        <v>3</v>
      </c>
      <c r="M19">
        <v>3</v>
      </c>
      <c r="O19">
        <f t="shared" si="0"/>
        <v>29000</v>
      </c>
      <c r="Q19">
        <v>29</v>
      </c>
      <c r="S19" s="6" t="s">
        <v>33</v>
      </c>
      <c r="T19" s="7">
        <v>17</v>
      </c>
      <c r="U19" s="7">
        <v>42</v>
      </c>
      <c r="V19" s="7">
        <v>2</v>
      </c>
      <c r="W19" s="7">
        <v>3</v>
      </c>
      <c r="X19" s="7">
        <v>5</v>
      </c>
      <c r="Y19" s="7">
        <v>20</v>
      </c>
      <c r="Z19" s="7">
        <v>23</v>
      </c>
      <c r="AA19" s="7">
        <v>3</v>
      </c>
      <c r="AB19" s="7">
        <v>32</v>
      </c>
      <c r="AC19" s="7">
        <v>3</v>
      </c>
      <c r="AD19" s="7">
        <v>1</v>
      </c>
      <c r="AE19" s="7">
        <v>12</v>
      </c>
      <c r="AF19" s="7">
        <v>2000</v>
      </c>
    </row>
    <row r="20" spans="1:32" ht="13.5" thickBot="1">
      <c r="A20">
        <v>193169</v>
      </c>
      <c r="B20">
        <v>43</v>
      </c>
      <c r="C20">
        <v>40</v>
      </c>
      <c r="D20">
        <v>7</v>
      </c>
      <c r="E20">
        <v>1</v>
      </c>
      <c r="F20">
        <v>5</v>
      </c>
      <c r="G20">
        <v>9</v>
      </c>
      <c r="H20">
        <v>7</v>
      </c>
      <c r="I20">
        <v>3</v>
      </c>
      <c r="J20">
        <v>8</v>
      </c>
      <c r="K20">
        <v>1</v>
      </c>
      <c r="L20">
        <v>6</v>
      </c>
      <c r="M20">
        <v>22</v>
      </c>
      <c r="O20">
        <f t="shared" si="0"/>
        <v>18000</v>
      </c>
      <c r="Q20">
        <v>18</v>
      </c>
      <c r="S20" s="6" t="s">
        <v>34</v>
      </c>
      <c r="T20" s="7">
        <v>45</v>
      </c>
      <c r="U20" s="7">
        <v>23</v>
      </c>
      <c r="V20" s="7">
        <v>7</v>
      </c>
      <c r="W20" s="7">
        <v>1</v>
      </c>
      <c r="X20" s="7">
        <v>9</v>
      </c>
      <c r="Y20" s="7">
        <v>17</v>
      </c>
      <c r="Z20" s="7">
        <v>3</v>
      </c>
      <c r="AA20" s="7">
        <v>3</v>
      </c>
      <c r="AB20" s="7">
        <v>31</v>
      </c>
      <c r="AC20" s="7">
        <v>1</v>
      </c>
      <c r="AD20" s="7">
        <v>6</v>
      </c>
      <c r="AE20" s="7">
        <v>10</v>
      </c>
      <c r="AF20" s="7">
        <v>2000</v>
      </c>
    </row>
    <row r="21" spans="1:32" ht="13.5" thickBot="1">
      <c r="A21">
        <v>194726</v>
      </c>
      <c r="B21">
        <v>3</v>
      </c>
      <c r="C21">
        <v>21</v>
      </c>
      <c r="D21">
        <v>6</v>
      </c>
      <c r="E21">
        <v>3</v>
      </c>
      <c r="F21">
        <v>13</v>
      </c>
      <c r="G21">
        <v>28</v>
      </c>
      <c r="H21">
        <v>23</v>
      </c>
      <c r="I21">
        <v>3</v>
      </c>
      <c r="J21">
        <v>48</v>
      </c>
      <c r="K21">
        <v>3</v>
      </c>
      <c r="L21">
        <v>3</v>
      </c>
      <c r="M21">
        <v>3</v>
      </c>
      <c r="O21">
        <f t="shared" si="0"/>
        <v>29000</v>
      </c>
      <c r="Q21">
        <v>29</v>
      </c>
      <c r="S21" s="6" t="s">
        <v>35</v>
      </c>
      <c r="T21" s="7">
        <v>45</v>
      </c>
      <c r="U21" s="7">
        <v>23</v>
      </c>
      <c r="V21" s="7">
        <v>7</v>
      </c>
      <c r="W21" s="7">
        <v>1</v>
      </c>
      <c r="X21" s="7">
        <v>9</v>
      </c>
      <c r="Y21" s="7">
        <v>17</v>
      </c>
      <c r="Z21" s="7">
        <v>3</v>
      </c>
      <c r="AA21" s="7">
        <v>3</v>
      </c>
      <c r="AB21" s="7">
        <v>31</v>
      </c>
      <c r="AC21" s="7">
        <v>1</v>
      </c>
      <c r="AD21" s="7">
        <v>6</v>
      </c>
      <c r="AE21" s="7">
        <v>10</v>
      </c>
      <c r="AF21" s="7">
        <v>2000</v>
      </c>
    </row>
    <row r="22" spans="1:32" ht="13.5" thickBot="1">
      <c r="A22">
        <v>211974</v>
      </c>
      <c r="B22">
        <v>44</v>
      </c>
      <c r="C22">
        <v>9</v>
      </c>
      <c r="D22">
        <v>7</v>
      </c>
      <c r="E22">
        <v>1</v>
      </c>
      <c r="F22">
        <v>1</v>
      </c>
      <c r="G22">
        <v>15</v>
      </c>
      <c r="H22">
        <v>17</v>
      </c>
      <c r="I22">
        <v>3</v>
      </c>
      <c r="J22">
        <v>5</v>
      </c>
      <c r="K22">
        <v>1</v>
      </c>
      <c r="L22">
        <v>2</v>
      </c>
      <c r="M22">
        <v>16</v>
      </c>
      <c r="O22">
        <f t="shared" si="0"/>
        <v>23000</v>
      </c>
      <c r="Q22">
        <v>23</v>
      </c>
      <c r="S22" s="6" t="s">
        <v>36</v>
      </c>
      <c r="T22" s="7">
        <v>2</v>
      </c>
      <c r="U22" s="7">
        <v>34</v>
      </c>
      <c r="V22" s="7">
        <v>7</v>
      </c>
      <c r="W22" s="7">
        <v>3</v>
      </c>
      <c r="X22" s="7">
        <v>9</v>
      </c>
      <c r="Y22" s="7">
        <v>18</v>
      </c>
      <c r="Z22" s="7">
        <v>1</v>
      </c>
      <c r="AA22" s="7">
        <v>3</v>
      </c>
      <c r="AB22" s="7">
        <v>17</v>
      </c>
      <c r="AC22" s="7">
        <v>3</v>
      </c>
      <c r="AD22" s="7">
        <v>3</v>
      </c>
      <c r="AE22" s="7">
        <v>39</v>
      </c>
      <c r="AF22" s="7">
        <v>17000</v>
      </c>
    </row>
    <row r="23" spans="1:32" ht="13.5" thickBot="1">
      <c r="A23">
        <v>212070</v>
      </c>
      <c r="B23">
        <v>44</v>
      </c>
      <c r="C23">
        <v>44</v>
      </c>
      <c r="D23">
        <v>7</v>
      </c>
      <c r="E23">
        <v>1</v>
      </c>
      <c r="F23">
        <v>1</v>
      </c>
      <c r="G23">
        <v>15</v>
      </c>
      <c r="H23">
        <v>17</v>
      </c>
      <c r="I23">
        <v>3</v>
      </c>
      <c r="J23">
        <v>5</v>
      </c>
      <c r="K23">
        <v>1</v>
      </c>
      <c r="L23">
        <v>2</v>
      </c>
      <c r="M23">
        <v>16</v>
      </c>
      <c r="O23">
        <f t="shared" si="0"/>
        <v>23000</v>
      </c>
      <c r="Q23">
        <v>23</v>
      </c>
      <c r="S23" s="6" t="s">
        <v>37</v>
      </c>
      <c r="T23" s="7">
        <v>41</v>
      </c>
      <c r="U23" s="7">
        <v>32</v>
      </c>
      <c r="V23" s="7">
        <v>6</v>
      </c>
      <c r="W23" s="7">
        <v>1</v>
      </c>
      <c r="X23" s="7">
        <v>13</v>
      </c>
      <c r="Y23" s="7">
        <v>3</v>
      </c>
      <c r="Z23" s="7">
        <v>27</v>
      </c>
      <c r="AA23" s="7">
        <v>3</v>
      </c>
      <c r="AB23" s="7">
        <v>6</v>
      </c>
      <c r="AC23" s="7">
        <v>1</v>
      </c>
      <c r="AD23" s="7">
        <v>5</v>
      </c>
      <c r="AE23" s="7">
        <v>17</v>
      </c>
      <c r="AF23" s="7">
        <v>9000</v>
      </c>
    </row>
    <row r="24" spans="1:32" ht="13.5" thickBot="1">
      <c r="A24">
        <v>258095</v>
      </c>
      <c r="B24">
        <v>33</v>
      </c>
      <c r="C24">
        <v>20</v>
      </c>
      <c r="D24">
        <v>7</v>
      </c>
      <c r="E24">
        <v>1</v>
      </c>
      <c r="F24">
        <v>2</v>
      </c>
      <c r="G24">
        <v>16</v>
      </c>
      <c r="H24">
        <v>15</v>
      </c>
      <c r="I24">
        <v>3</v>
      </c>
      <c r="J24">
        <v>46</v>
      </c>
      <c r="K24">
        <v>1</v>
      </c>
      <c r="L24">
        <v>6</v>
      </c>
      <c r="M24">
        <v>1</v>
      </c>
      <c r="O24">
        <f t="shared" si="0"/>
        <v>3000</v>
      </c>
      <c r="Q24">
        <v>3</v>
      </c>
      <c r="S24" s="6" t="s">
        <v>38</v>
      </c>
      <c r="T24" s="7">
        <v>8</v>
      </c>
      <c r="U24" s="7">
        <v>46</v>
      </c>
      <c r="V24" s="7">
        <v>2</v>
      </c>
      <c r="W24" s="7">
        <v>3</v>
      </c>
      <c r="X24" s="7">
        <v>7</v>
      </c>
      <c r="Y24" s="7">
        <v>35</v>
      </c>
      <c r="Z24" s="7">
        <v>14</v>
      </c>
      <c r="AA24" s="7">
        <v>2</v>
      </c>
      <c r="AB24" s="7">
        <v>25</v>
      </c>
      <c r="AC24" s="7">
        <v>1</v>
      </c>
      <c r="AD24" s="7">
        <v>7</v>
      </c>
      <c r="AE24" s="7">
        <v>47</v>
      </c>
      <c r="AF24" s="7">
        <v>56000</v>
      </c>
    </row>
    <row r="25" spans="1:32" ht="13.5" thickBot="1">
      <c r="A25">
        <v>258096</v>
      </c>
      <c r="B25">
        <v>33</v>
      </c>
      <c r="C25">
        <v>32</v>
      </c>
      <c r="D25">
        <v>7</v>
      </c>
      <c r="E25">
        <v>1</v>
      </c>
      <c r="F25">
        <v>2</v>
      </c>
      <c r="G25">
        <v>16</v>
      </c>
      <c r="H25">
        <v>15</v>
      </c>
      <c r="I25">
        <v>3</v>
      </c>
      <c r="J25">
        <v>46</v>
      </c>
      <c r="K25">
        <v>1</v>
      </c>
      <c r="L25">
        <v>6</v>
      </c>
      <c r="M25">
        <v>1</v>
      </c>
      <c r="O25">
        <f t="shared" si="0"/>
        <v>3000</v>
      </c>
      <c r="Q25">
        <v>3</v>
      </c>
      <c r="S25" s="6" t="s">
        <v>39</v>
      </c>
      <c r="T25" s="7">
        <v>3</v>
      </c>
      <c r="U25" s="7">
        <v>21</v>
      </c>
      <c r="V25" s="7">
        <v>6</v>
      </c>
      <c r="W25" s="7">
        <v>3</v>
      </c>
      <c r="X25" s="7">
        <v>13</v>
      </c>
      <c r="Y25" s="7">
        <v>28</v>
      </c>
      <c r="Z25" s="7">
        <v>23</v>
      </c>
      <c r="AA25" s="7">
        <v>3</v>
      </c>
      <c r="AB25" s="7">
        <v>48</v>
      </c>
      <c r="AC25" s="7">
        <v>3</v>
      </c>
      <c r="AD25" s="7">
        <v>3</v>
      </c>
      <c r="AE25" s="7">
        <v>3</v>
      </c>
      <c r="AF25" s="7">
        <v>29000</v>
      </c>
    </row>
    <row r="26" spans="1:32" ht="13.5" thickBot="1">
      <c r="A26">
        <v>304897</v>
      </c>
      <c r="B26">
        <v>45</v>
      </c>
      <c r="C26">
        <v>33</v>
      </c>
      <c r="D26">
        <v>7</v>
      </c>
      <c r="E26">
        <v>1</v>
      </c>
      <c r="F26">
        <v>4</v>
      </c>
      <c r="G26">
        <v>12</v>
      </c>
      <c r="H26">
        <v>3</v>
      </c>
      <c r="I26">
        <v>3</v>
      </c>
      <c r="J26">
        <v>12</v>
      </c>
      <c r="K26">
        <v>1</v>
      </c>
      <c r="L26">
        <v>5</v>
      </c>
      <c r="M26">
        <v>5</v>
      </c>
      <c r="O26">
        <f t="shared" si="0"/>
        <v>2000</v>
      </c>
      <c r="Q26">
        <v>2</v>
      </c>
      <c r="S26" s="6" t="s">
        <v>40</v>
      </c>
      <c r="T26" s="7">
        <v>43</v>
      </c>
      <c r="U26" s="7">
        <v>40</v>
      </c>
      <c r="V26" s="7">
        <v>7</v>
      </c>
      <c r="W26" s="7">
        <v>1</v>
      </c>
      <c r="X26" s="7">
        <v>5</v>
      </c>
      <c r="Y26" s="7">
        <v>9</v>
      </c>
      <c r="Z26" s="7">
        <v>7</v>
      </c>
      <c r="AA26" s="7">
        <v>3</v>
      </c>
      <c r="AB26" s="7">
        <v>8</v>
      </c>
      <c r="AC26" s="7">
        <v>1</v>
      </c>
      <c r="AD26" s="7">
        <v>6</v>
      </c>
      <c r="AE26" s="7">
        <v>22</v>
      </c>
      <c r="AF26" s="7">
        <v>18000</v>
      </c>
    </row>
    <row r="27" spans="1:32" ht="13.5" thickBot="1">
      <c r="A27">
        <v>325401</v>
      </c>
      <c r="B27">
        <v>43</v>
      </c>
      <c r="C27">
        <v>40</v>
      </c>
      <c r="D27">
        <v>7</v>
      </c>
      <c r="E27">
        <v>1</v>
      </c>
      <c r="F27">
        <v>5</v>
      </c>
      <c r="G27">
        <v>9</v>
      </c>
      <c r="H27">
        <v>7</v>
      </c>
      <c r="I27">
        <v>3</v>
      </c>
      <c r="J27">
        <v>8</v>
      </c>
      <c r="K27">
        <v>1</v>
      </c>
      <c r="L27">
        <v>6</v>
      </c>
      <c r="M27">
        <v>22</v>
      </c>
      <c r="O27">
        <f t="shared" si="0"/>
        <v>18000</v>
      </c>
      <c r="Q27">
        <v>18</v>
      </c>
      <c r="S27" s="6" t="s">
        <v>41</v>
      </c>
      <c r="T27" s="7">
        <v>3</v>
      </c>
      <c r="U27" s="7">
        <v>21</v>
      </c>
      <c r="V27" s="7">
        <v>6</v>
      </c>
      <c r="W27" s="7">
        <v>3</v>
      </c>
      <c r="X27" s="7">
        <v>13</v>
      </c>
      <c r="Y27" s="7">
        <v>28</v>
      </c>
      <c r="Z27" s="7">
        <v>23</v>
      </c>
      <c r="AA27" s="7">
        <v>3</v>
      </c>
      <c r="AB27" s="7">
        <v>48</v>
      </c>
      <c r="AC27" s="7">
        <v>3</v>
      </c>
      <c r="AD27" s="7">
        <v>3</v>
      </c>
      <c r="AE27" s="7">
        <v>3</v>
      </c>
      <c r="AF27" s="7">
        <v>29000</v>
      </c>
    </row>
    <row r="28" spans="1:32" ht="13.5" thickBot="1">
      <c r="A28">
        <v>335404</v>
      </c>
      <c r="B28">
        <v>7</v>
      </c>
      <c r="C28">
        <v>14</v>
      </c>
      <c r="D28">
        <v>6</v>
      </c>
      <c r="E28">
        <v>3</v>
      </c>
      <c r="F28">
        <v>12</v>
      </c>
      <c r="G28">
        <v>30</v>
      </c>
      <c r="H28">
        <v>18</v>
      </c>
      <c r="I28">
        <v>3</v>
      </c>
      <c r="J28">
        <v>38</v>
      </c>
      <c r="K28">
        <v>3</v>
      </c>
      <c r="L28">
        <v>3</v>
      </c>
      <c r="M28">
        <v>14</v>
      </c>
      <c r="O28">
        <f t="shared" si="0"/>
        <v>33000</v>
      </c>
      <c r="Q28">
        <v>33</v>
      </c>
      <c r="S28" s="6" t="s">
        <v>42</v>
      </c>
      <c r="T28" s="7">
        <v>44</v>
      </c>
      <c r="U28" s="7">
        <v>9</v>
      </c>
      <c r="V28" s="7">
        <v>7</v>
      </c>
      <c r="W28" s="7">
        <v>1</v>
      </c>
      <c r="X28" s="7">
        <v>1</v>
      </c>
      <c r="Y28" s="7">
        <v>15</v>
      </c>
      <c r="Z28" s="7">
        <v>17</v>
      </c>
      <c r="AA28" s="7">
        <v>3</v>
      </c>
      <c r="AB28" s="7">
        <v>5</v>
      </c>
      <c r="AC28" s="7">
        <v>1</v>
      </c>
      <c r="AD28" s="7">
        <v>2</v>
      </c>
      <c r="AE28" s="7">
        <v>16</v>
      </c>
      <c r="AF28" s="7">
        <v>23000</v>
      </c>
    </row>
    <row r="29" spans="1:32" ht="13.5" thickBot="1">
      <c r="A29">
        <v>354533</v>
      </c>
      <c r="B29">
        <v>3</v>
      </c>
      <c r="C29">
        <v>21</v>
      </c>
      <c r="D29">
        <v>6</v>
      </c>
      <c r="E29">
        <v>3</v>
      </c>
      <c r="F29">
        <v>13</v>
      </c>
      <c r="G29">
        <v>28</v>
      </c>
      <c r="H29">
        <v>23</v>
      </c>
      <c r="I29">
        <v>3</v>
      </c>
      <c r="J29">
        <v>48</v>
      </c>
      <c r="K29">
        <v>3</v>
      </c>
      <c r="L29">
        <v>3</v>
      </c>
      <c r="M29">
        <v>3</v>
      </c>
      <c r="O29">
        <f t="shared" si="0"/>
        <v>29000</v>
      </c>
      <c r="Q29">
        <v>29</v>
      </c>
      <c r="S29" s="6" t="s">
        <v>43</v>
      </c>
      <c r="T29" s="7">
        <v>44</v>
      </c>
      <c r="U29" s="7">
        <v>44</v>
      </c>
      <c r="V29" s="7">
        <v>7</v>
      </c>
      <c r="W29" s="7">
        <v>1</v>
      </c>
      <c r="X29" s="7">
        <v>1</v>
      </c>
      <c r="Y29" s="7">
        <v>15</v>
      </c>
      <c r="Z29" s="7">
        <v>17</v>
      </c>
      <c r="AA29" s="7">
        <v>3</v>
      </c>
      <c r="AB29" s="7">
        <v>5</v>
      </c>
      <c r="AC29" s="7">
        <v>1</v>
      </c>
      <c r="AD29" s="7">
        <v>2</v>
      </c>
      <c r="AE29" s="7">
        <v>16</v>
      </c>
      <c r="AF29" s="7">
        <v>23000</v>
      </c>
    </row>
    <row r="30" spans="1:32" ht="13.5" thickBot="1">
      <c r="A30">
        <v>362208</v>
      </c>
      <c r="B30">
        <v>11</v>
      </c>
      <c r="C30">
        <v>9</v>
      </c>
      <c r="D30">
        <v>2</v>
      </c>
      <c r="E30">
        <v>3</v>
      </c>
      <c r="F30">
        <v>7</v>
      </c>
      <c r="G30">
        <v>38</v>
      </c>
      <c r="H30">
        <v>15</v>
      </c>
      <c r="I30">
        <v>2</v>
      </c>
      <c r="J30">
        <v>36</v>
      </c>
      <c r="K30">
        <v>1</v>
      </c>
      <c r="L30">
        <v>7</v>
      </c>
      <c r="M30">
        <v>46</v>
      </c>
      <c r="O30">
        <f t="shared" si="0"/>
        <v>35000</v>
      </c>
      <c r="Q30">
        <v>35</v>
      </c>
      <c r="S30" s="6" t="s">
        <v>44</v>
      </c>
      <c r="T30" s="7">
        <v>33</v>
      </c>
      <c r="U30" s="7">
        <v>20</v>
      </c>
      <c r="V30" s="7">
        <v>7</v>
      </c>
      <c r="W30" s="7">
        <v>1</v>
      </c>
      <c r="X30" s="7">
        <v>2</v>
      </c>
      <c r="Y30" s="7">
        <v>16</v>
      </c>
      <c r="Z30" s="7">
        <v>15</v>
      </c>
      <c r="AA30" s="7">
        <v>3</v>
      </c>
      <c r="AB30" s="7">
        <v>46</v>
      </c>
      <c r="AC30" s="7">
        <v>1</v>
      </c>
      <c r="AD30" s="7">
        <v>6</v>
      </c>
      <c r="AE30" s="7">
        <v>1</v>
      </c>
      <c r="AF30" s="7">
        <v>3000</v>
      </c>
    </row>
    <row r="31" spans="1:32" ht="13.5" thickBot="1">
      <c r="A31">
        <v>367851</v>
      </c>
      <c r="B31">
        <v>4</v>
      </c>
      <c r="C31">
        <v>39</v>
      </c>
      <c r="D31">
        <v>7</v>
      </c>
      <c r="E31">
        <v>3</v>
      </c>
      <c r="F31">
        <v>9</v>
      </c>
      <c r="G31">
        <v>18</v>
      </c>
      <c r="H31">
        <v>27</v>
      </c>
      <c r="I31">
        <v>3</v>
      </c>
      <c r="J31">
        <v>17</v>
      </c>
      <c r="K31">
        <v>3</v>
      </c>
      <c r="L31">
        <v>3</v>
      </c>
      <c r="M31">
        <v>39</v>
      </c>
      <c r="O31">
        <f t="shared" si="0"/>
        <v>16000</v>
      </c>
      <c r="Q31">
        <v>16</v>
      </c>
      <c r="S31" s="6" t="s">
        <v>45</v>
      </c>
      <c r="T31" s="7">
        <v>33</v>
      </c>
      <c r="U31" s="7">
        <v>32</v>
      </c>
      <c r="V31" s="7">
        <v>7</v>
      </c>
      <c r="W31" s="7">
        <v>1</v>
      </c>
      <c r="X31" s="7">
        <v>2</v>
      </c>
      <c r="Y31" s="7">
        <v>16</v>
      </c>
      <c r="Z31" s="7">
        <v>15</v>
      </c>
      <c r="AA31" s="7">
        <v>3</v>
      </c>
      <c r="AB31" s="7">
        <v>46</v>
      </c>
      <c r="AC31" s="7">
        <v>1</v>
      </c>
      <c r="AD31" s="7">
        <v>6</v>
      </c>
      <c r="AE31" s="7">
        <v>1</v>
      </c>
      <c r="AF31" s="7">
        <v>3000</v>
      </c>
    </row>
    <row r="32" spans="1:32" ht="13.5" thickBot="1">
      <c r="A32">
        <v>375061</v>
      </c>
      <c r="B32">
        <v>27</v>
      </c>
      <c r="C32">
        <v>18</v>
      </c>
      <c r="D32">
        <v>4</v>
      </c>
      <c r="E32">
        <v>3</v>
      </c>
      <c r="F32">
        <v>10</v>
      </c>
      <c r="G32">
        <v>39</v>
      </c>
      <c r="H32">
        <v>16</v>
      </c>
      <c r="I32">
        <v>3</v>
      </c>
      <c r="J32">
        <v>42</v>
      </c>
      <c r="K32">
        <v>1</v>
      </c>
      <c r="L32">
        <v>8</v>
      </c>
      <c r="M32">
        <v>41</v>
      </c>
      <c r="O32">
        <f t="shared" si="0"/>
        <v>51000</v>
      </c>
      <c r="Q32">
        <v>51</v>
      </c>
      <c r="S32" s="6" t="s">
        <v>46</v>
      </c>
      <c r="T32" s="7">
        <v>45</v>
      </c>
      <c r="U32" s="7">
        <v>33</v>
      </c>
      <c r="V32" s="7">
        <v>7</v>
      </c>
      <c r="W32" s="7">
        <v>1</v>
      </c>
      <c r="X32" s="7">
        <v>4</v>
      </c>
      <c r="Y32" s="7">
        <v>12</v>
      </c>
      <c r="Z32" s="7">
        <v>3</v>
      </c>
      <c r="AA32" s="7">
        <v>3</v>
      </c>
      <c r="AB32" s="7">
        <v>12</v>
      </c>
      <c r="AC32" s="7">
        <v>1</v>
      </c>
      <c r="AD32" s="7">
        <v>5</v>
      </c>
      <c r="AE32" s="7">
        <v>5</v>
      </c>
      <c r="AF32" s="7">
        <v>2000</v>
      </c>
    </row>
    <row r="33" spans="1:32" ht="13.5" thickBot="1">
      <c r="A33">
        <v>375869</v>
      </c>
      <c r="B33">
        <v>3</v>
      </c>
      <c r="C33">
        <v>21</v>
      </c>
      <c r="D33">
        <v>6</v>
      </c>
      <c r="E33">
        <v>3</v>
      </c>
      <c r="F33">
        <v>13</v>
      </c>
      <c r="G33">
        <v>28</v>
      </c>
      <c r="H33">
        <v>23</v>
      </c>
      <c r="I33">
        <v>3</v>
      </c>
      <c r="J33">
        <v>48</v>
      </c>
      <c r="K33">
        <v>3</v>
      </c>
      <c r="L33">
        <v>3</v>
      </c>
      <c r="M33">
        <v>3</v>
      </c>
      <c r="O33">
        <f t="shared" si="0"/>
        <v>29000</v>
      </c>
      <c r="Q33">
        <v>29</v>
      </c>
      <c r="S33" s="6" t="s">
        <v>47</v>
      </c>
      <c r="T33" s="7">
        <v>43</v>
      </c>
      <c r="U33" s="7">
        <v>40</v>
      </c>
      <c r="V33" s="7">
        <v>7</v>
      </c>
      <c r="W33" s="7">
        <v>1</v>
      </c>
      <c r="X33" s="7">
        <v>5</v>
      </c>
      <c r="Y33" s="7">
        <v>9</v>
      </c>
      <c r="Z33" s="7">
        <v>7</v>
      </c>
      <c r="AA33" s="7">
        <v>3</v>
      </c>
      <c r="AB33" s="7">
        <v>8</v>
      </c>
      <c r="AC33" s="7">
        <v>1</v>
      </c>
      <c r="AD33" s="7">
        <v>6</v>
      </c>
      <c r="AE33" s="7">
        <v>22</v>
      </c>
      <c r="AF33" s="7">
        <v>18000</v>
      </c>
    </row>
    <row r="34" spans="1:32" ht="13.5" thickBot="1">
      <c r="A34">
        <v>380362</v>
      </c>
      <c r="B34">
        <v>15</v>
      </c>
      <c r="C34">
        <v>4</v>
      </c>
      <c r="D34">
        <v>2</v>
      </c>
      <c r="E34">
        <v>2</v>
      </c>
      <c r="F34">
        <v>7</v>
      </c>
      <c r="G34">
        <v>27</v>
      </c>
      <c r="H34">
        <v>10</v>
      </c>
      <c r="I34">
        <v>1</v>
      </c>
      <c r="J34">
        <v>9</v>
      </c>
      <c r="K34">
        <v>1</v>
      </c>
      <c r="L34">
        <v>7</v>
      </c>
      <c r="M34">
        <v>27</v>
      </c>
      <c r="O34">
        <f t="shared" si="0"/>
        <v>45000</v>
      </c>
      <c r="Q34">
        <v>45</v>
      </c>
      <c r="S34" s="6" t="s">
        <v>48</v>
      </c>
      <c r="T34" s="7">
        <v>7</v>
      </c>
      <c r="U34" s="7">
        <v>14</v>
      </c>
      <c r="V34" s="7">
        <v>6</v>
      </c>
      <c r="W34" s="7">
        <v>3</v>
      </c>
      <c r="X34" s="7">
        <v>12</v>
      </c>
      <c r="Y34" s="7">
        <v>30</v>
      </c>
      <c r="Z34" s="7">
        <v>18</v>
      </c>
      <c r="AA34" s="7">
        <v>3</v>
      </c>
      <c r="AB34" s="7">
        <v>38</v>
      </c>
      <c r="AC34" s="7">
        <v>3</v>
      </c>
      <c r="AD34" s="7">
        <v>3</v>
      </c>
      <c r="AE34" s="7">
        <v>14</v>
      </c>
      <c r="AF34" s="7">
        <v>33000</v>
      </c>
    </row>
    <row r="35" spans="1:32" ht="13.5" thickBot="1">
      <c r="A35">
        <v>380742</v>
      </c>
      <c r="B35">
        <v>20</v>
      </c>
      <c r="C35">
        <v>32</v>
      </c>
      <c r="D35">
        <v>6</v>
      </c>
      <c r="E35">
        <v>3</v>
      </c>
      <c r="F35">
        <v>13</v>
      </c>
      <c r="G35">
        <v>32</v>
      </c>
      <c r="H35">
        <v>13</v>
      </c>
      <c r="I35">
        <v>3</v>
      </c>
      <c r="J35">
        <v>44</v>
      </c>
      <c r="K35">
        <v>3</v>
      </c>
      <c r="L35">
        <v>1</v>
      </c>
      <c r="M35">
        <v>31</v>
      </c>
      <c r="O35">
        <f t="shared" si="0"/>
        <v>1000</v>
      </c>
      <c r="Q35">
        <v>1</v>
      </c>
      <c r="S35" s="6" t="s">
        <v>49</v>
      </c>
      <c r="T35" s="7">
        <v>3</v>
      </c>
      <c r="U35" s="7">
        <v>21</v>
      </c>
      <c r="V35" s="7">
        <v>6</v>
      </c>
      <c r="W35" s="7">
        <v>3</v>
      </c>
      <c r="X35" s="7">
        <v>13</v>
      </c>
      <c r="Y35" s="7">
        <v>28</v>
      </c>
      <c r="Z35" s="7">
        <v>23</v>
      </c>
      <c r="AA35" s="7">
        <v>3</v>
      </c>
      <c r="AB35" s="7">
        <v>48</v>
      </c>
      <c r="AC35" s="7">
        <v>3</v>
      </c>
      <c r="AD35" s="7">
        <v>3</v>
      </c>
      <c r="AE35" s="7">
        <v>3</v>
      </c>
      <c r="AF35" s="7">
        <v>29000</v>
      </c>
    </row>
    <row r="36" spans="1:32" ht="13.5" thickBot="1">
      <c r="A36">
        <v>382959</v>
      </c>
      <c r="B36">
        <v>3</v>
      </c>
      <c r="C36">
        <v>21</v>
      </c>
      <c r="D36">
        <v>6</v>
      </c>
      <c r="E36">
        <v>3</v>
      </c>
      <c r="F36">
        <v>13</v>
      </c>
      <c r="G36">
        <v>28</v>
      </c>
      <c r="H36">
        <v>23</v>
      </c>
      <c r="I36">
        <v>3</v>
      </c>
      <c r="J36">
        <v>48</v>
      </c>
      <c r="K36">
        <v>3</v>
      </c>
      <c r="L36">
        <v>3</v>
      </c>
      <c r="M36">
        <v>3</v>
      </c>
      <c r="O36">
        <f t="shared" si="0"/>
        <v>29000</v>
      </c>
      <c r="Q36">
        <v>29</v>
      </c>
      <c r="S36" s="6" t="s">
        <v>50</v>
      </c>
      <c r="T36" s="7">
        <v>11</v>
      </c>
      <c r="U36" s="7">
        <v>9</v>
      </c>
      <c r="V36" s="7">
        <v>2</v>
      </c>
      <c r="W36" s="7">
        <v>3</v>
      </c>
      <c r="X36" s="7">
        <v>7</v>
      </c>
      <c r="Y36" s="7">
        <v>38</v>
      </c>
      <c r="Z36" s="7">
        <v>15</v>
      </c>
      <c r="AA36" s="7">
        <v>2</v>
      </c>
      <c r="AB36" s="7">
        <v>36</v>
      </c>
      <c r="AC36" s="7">
        <v>1</v>
      </c>
      <c r="AD36" s="7">
        <v>7</v>
      </c>
      <c r="AE36" s="7">
        <v>46</v>
      </c>
      <c r="AF36" s="7">
        <v>35000</v>
      </c>
    </row>
    <row r="37" spans="1:32" ht="13.5" thickBot="1">
      <c r="A37">
        <v>387577</v>
      </c>
      <c r="B37">
        <v>32</v>
      </c>
      <c r="C37">
        <v>35</v>
      </c>
      <c r="D37">
        <v>2</v>
      </c>
      <c r="E37">
        <v>2</v>
      </c>
      <c r="F37">
        <v>7</v>
      </c>
      <c r="G37">
        <v>27</v>
      </c>
      <c r="H37">
        <v>24</v>
      </c>
      <c r="I37">
        <v>3</v>
      </c>
      <c r="J37">
        <v>13</v>
      </c>
      <c r="K37">
        <v>1</v>
      </c>
      <c r="L37">
        <v>7</v>
      </c>
      <c r="M37">
        <v>27</v>
      </c>
      <c r="O37">
        <f t="shared" si="0"/>
        <v>46000</v>
      </c>
      <c r="Q37">
        <v>46</v>
      </c>
      <c r="S37" s="6" t="s">
        <v>51</v>
      </c>
      <c r="T37" s="7">
        <v>4</v>
      </c>
      <c r="U37" s="7">
        <v>39</v>
      </c>
      <c r="V37" s="7">
        <v>7</v>
      </c>
      <c r="W37" s="7">
        <v>3</v>
      </c>
      <c r="X37" s="7">
        <v>9</v>
      </c>
      <c r="Y37" s="7">
        <v>18</v>
      </c>
      <c r="Z37" s="7">
        <v>27</v>
      </c>
      <c r="AA37" s="7">
        <v>3</v>
      </c>
      <c r="AB37" s="7">
        <v>17</v>
      </c>
      <c r="AC37" s="7">
        <v>3</v>
      </c>
      <c r="AD37" s="7">
        <v>3</v>
      </c>
      <c r="AE37" s="7">
        <v>39</v>
      </c>
      <c r="AF37" s="7">
        <v>16000</v>
      </c>
    </row>
    <row r="38" spans="1:32" ht="13.5" thickBot="1">
      <c r="A38">
        <v>400053</v>
      </c>
      <c r="B38">
        <v>48</v>
      </c>
      <c r="C38">
        <v>52</v>
      </c>
      <c r="D38">
        <v>2</v>
      </c>
      <c r="E38">
        <v>2</v>
      </c>
      <c r="F38">
        <v>7</v>
      </c>
      <c r="G38">
        <v>27</v>
      </c>
      <c r="H38">
        <v>1</v>
      </c>
      <c r="I38">
        <v>1</v>
      </c>
      <c r="J38">
        <v>3</v>
      </c>
      <c r="K38">
        <v>1</v>
      </c>
      <c r="L38">
        <v>7</v>
      </c>
      <c r="M38">
        <v>27</v>
      </c>
      <c r="O38">
        <f t="shared" si="0"/>
        <v>41000</v>
      </c>
      <c r="Q38">
        <v>41</v>
      </c>
      <c r="S38" s="6" t="s">
        <v>52</v>
      </c>
      <c r="T38" s="7">
        <v>27</v>
      </c>
      <c r="U38" s="7">
        <v>18</v>
      </c>
      <c r="V38" s="7">
        <v>4</v>
      </c>
      <c r="W38" s="7">
        <v>3</v>
      </c>
      <c r="X38" s="7">
        <v>10</v>
      </c>
      <c r="Y38" s="7">
        <v>39</v>
      </c>
      <c r="Z38" s="7">
        <v>16</v>
      </c>
      <c r="AA38" s="7">
        <v>3</v>
      </c>
      <c r="AB38" s="7">
        <v>42</v>
      </c>
      <c r="AC38" s="7">
        <v>1</v>
      </c>
      <c r="AD38" s="7">
        <v>8</v>
      </c>
      <c r="AE38" s="7">
        <v>41</v>
      </c>
      <c r="AF38" s="7">
        <v>51000</v>
      </c>
    </row>
    <row r="39" spans="1:32" ht="13.5" thickBot="1">
      <c r="A39">
        <v>416662</v>
      </c>
      <c r="B39">
        <v>28</v>
      </c>
      <c r="C39">
        <v>21</v>
      </c>
      <c r="D39">
        <v>3</v>
      </c>
      <c r="E39">
        <v>1</v>
      </c>
      <c r="F39">
        <v>8</v>
      </c>
      <c r="G39">
        <v>1</v>
      </c>
      <c r="H39">
        <v>13</v>
      </c>
      <c r="I39">
        <v>3</v>
      </c>
      <c r="J39">
        <v>33</v>
      </c>
      <c r="K39">
        <v>1</v>
      </c>
      <c r="L39">
        <v>3</v>
      </c>
      <c r="M39">
        <v>26</v>
      </c>
      <c r="O39">
        <f t="shared" si="0"/>
        <v>39000</v>
      </c>
      <c r="Q39">
        <v>39</v>
      </c>
      <c r="S39" s="6" t="s">
        <v>53</v>
      </c>
      <c r="T39" s="7">
        <v>3</v>
      </c>
      <c r="U39" s="7">
        <v>21</v>
      </c>
      <c r="V39" s="7">
        <v>6</v>
      </c>
      <c r="W39" s="7">
        <v>3</v>
      </c>
      <c r="X39" s="7">
        <v>13</v>
      </c>
      <c r="Y39" s="7">
        <v>28</v>
      </c>
      <c r="Z39" s="7">
        <v>23</v>
      </c>
      <c r="AA39" s="7">
        <v>3</v>
      </c>
      <c r="AB39" s="7">
        <v>48</v>
      </c>
      <c r="AC39" s="7">
        <v>3</v>
      </c>
      <c r="AD39" s="7">
        <v>3</v>
      </c>
      <c r="AE39" s="7">
        <v>3</v>
      </c>
      <c r="AF39" s="7">
        <v>29000</v>
      </c>
    </row>
    <row r="40" spans="1:32" ht="13.5" thickBot="1">
      <c r="A40">
        <v>420518</v>
      </c>
      <c r="B40">
        <v>26</v>
      </c>
      <c r="C40">
        <v>21</v>
      </c>
      <c r="D40">
        <v>6</v>
      </c>
      <c r="E40">
        <v>3</v>
      </c>
      <c r="F40">
        <v>13</v>
      </c>
      <c r="G40">
        <v>28</v>
      </c>
      <c r="H40">
        <v>19</v>
      </c>
      <c r="I40">
        <v>3</v>
      </c>
      <c r="J40">
        <v>48</v>
      </c>
      <c r="K40">
        <v>3</v>
      </c>
      <c r="L40">
        <v>3</v>
      </c>
      <c r="M40">
        <v>3</v>
      </c>
      <c r="O40">
        <f t="shared" si="0"/>
        <v>29000</v>
      </c>
      <c r="Q40">
        <v>29</v>
      </c>
      <c r="S40" s="6" t="s">
        <v>54</v>
      </c>
      <c r="T40" s="7">
        <v>15</v>
      </c>
      <c r="U40" s="7">
        <v>4</v>
      </c>
      <c r="V40" s="7">
        <v>2</v>
      </c>
      <c r="W40" s="7">
        <v>2</v>
      </c>
      <c r="X40" s="7">
        <v>7</v>
      </c>
      <c r="Y40" s="7">
        <v>27</v>
      </c>
      <c r="Z40" s="7">
        <v>10</v>
      </c>
      <c r="AA40" s="7">
        <v>1</v>
      </c>
      <c r="AB40" s="7">
        <v>9</v>
      </c>
      <c r="AC40" s="7">
        <v>1</v>
      </c>
      <c r="AD40" s="7">
        <v>7</v>
      </c>
      <c r="AE40" s="7">
        <v>27</v>
      </c>
      <c r="AF40" s="7">
        <v>45000</v>
      </c>
    </row>
    <row r="41" spans="1:32" ht="13.5" thickBot="1">
      <c r="A41">
        <v>421139</v>
      </c>
      <c r="B41">
        <v>43</v>
      </c>
      <c r="C41">
        <v>40</v>
      </c>
      <c r="D41">
        <v>7</v>
      </c>
      <c r="E41">
        <v>1</v>
      </c>
      <c r="F41">
        <v>5</v>
      </c>
      <c r="G41">
        <v>9</v>
      </c>
      <c r="H41">
        <v>7</v>
      </c>
      <c r="I41">
        <v>3</v>
      </c>
      <c r="J41">
        <v>8</v>
      </c>
      <c r="K41">
        <v>1</v>
      </c>
      <c r="L41">
        <v>6</v>
      </c>
      <c r="M41">
        <v>22</v>
      </c>
      <c r="O41">
        <f t="shared" si="0"/>
        <v>19000</v>
      </c>
      <c r="Q41">
        <v>19</v>
      </c>
      <c r="S41" s="6" t="s">
        <v>55</v>
      </c>
      <c r="T41" s="7">
        <v>20</v>
      </c>
      <c r="U41" s="7">
        <v>32</v>
      </c>
      <c r="V41" s="7">
        <v>6</v>
      </c>
      <c r="W41" s="7">
        <v>3</v>
      </c>
      <c r="X41" s="7">
        <v>13</v>
      </c>
      <c r="Y41" s="7">
        <v>32</v>
      </c>
      <c r="Z41" s="7">
        <v>13</v>
      </c>
      <c r="AA41" s="7">
        <v>3</v>
      </c>
      <c r="AB41" s="7">
        <v>44</v>
      </c>
      <c r="AC41" s="7">
        <v>3</v>
      </c>
      <c r="AD41" s="7">
        <v>1</v>
      </c>
      <c r="AE41" s="7">
        <v>31</v>
      </c>
      <c r="AF41" s="7">
        <v>1000</v>
      </c>
    </row>
    <row r="42" spans="1:32" ht="13.5" thickBot="1">
      <c r="A42">
        <v>429949</v>
      </c>
      <c r="B42">
        <v>52</v>
      </c>
      <c r="C42">
        <v>29</v>
      </c>
      <c r="D42">
        <v>6</v>
      </c>
      <c r="E42">
        <v>1</v>
      </c>
      <c r="F42">
        <v>13</v>
      </c>
      <c r="G42">
        <v>3</v>
      </c>
      <c r="H42">
        <v>12</v>
      </c>
      <c r="I42">
        <v>3</v>
      </c>
      <c r="J42">
        <v>43</v>
      </c>
      <c r="K42">
        <v>1</v>
      </c>
      <c r="L42">
        <v>5</v>
      </c>
      <c r="M42">
        <v>13</v>
      </c>
      <c r="O42">
        <f t="shared" si="0"/>
        <v>4000</v>
      </c>
      <c r="Q42">
        <v>4</v>
      </c>
      <c r="S42" s="6" t="s">
        <v>56</v>
      </c>
      <c r="T42" s="7">
        <v>3</v>
      </c>
      <c r="U42" s="7">
        <v>21</v>
      </c>
      <c r="V42" s="7">
        <v>6</v>
      </c>
      <c r="W42" s="7">
        <v>3</v>
      </c>
      <c r="X42" s="7">
        <v>13</v>
      </c>
      <c r="Y42" s="7">
        <v>28</v>
      </c>
      <c r="Z42" s="7">
        <v>23</v>
      </c>
      <c r="AA42" s="7">
        <v>3</v>
      </c>
      <c r="AB42" s="7">
        <v>48</v>
      </c>
      <c r="AC42" s="7">
        <v>3</v>
      </c>
      <c r="AD42" s="7">
        <v>3</v>
      </c>
      <c r="AE42" s="7">
        <v>3</v>
      </c>
      <c r="AF42" s="7">
        <v>29000</v>
      </c>
    </row>
    <row r="43" spans="1:32" ht="13.5" thickBot="1">
      <c r="A43">
        <v>429982</v>
      </c>
      <c r="B43">
        <v>52</v>
      </c>
      <c r="C43">
        <v>38</v>
      </c>
      <c r="D43">
        <v>6</v>
      </c>
      <c r="E43">
        <v>1</v>
      </c>
      <c r="F43">
        <v>13</v>
      </c>
      <c r="G43">
        <v>5</v>
      </c>
      <c r="H43">
        <v>12</v>
      </c>
      <c r="I43">
        <v>3</v>
      </c>
      <c r="J43">
        <v>37</v>
      </c>
      <c r="K43">
        <v>1</v>
      </c>
      <c r="L43">
        <v>6</v>
      </c>
      <c r="M43">
        <v>32</v>
      </c>
      <c r="O43">
        <f t="shared" si="0"/>
        <v>5000</v>
      </c>
      <c r="Q43">
        <v>5</v>
      </c>
      <c r="S43" s="6" t="s">
        <v>57</v>
      </c>
      <c r="T43" s="7">
        <v>32</v>
      </c>
      <c r="U43" s="7">
        <v>35</v>
      </c>
      <c r="V43" s="7">
        <v>2</v>
      </c>
      <c r="W43" s="7">
        <v>2</v>
      </c>
      <c r="X43" s="7">
        <v>7</v>
      </c>
      <c r="Y43" s="7">
        <v>27</v>
      </c>
      <c r="Z43" s="7">
        <v>24</v>
      </c>
      <c r="AA43" s="7">
        <v>3</v>
      </c>
      <c r="AB43" s="7">
        <v>13</v>
      </c>
      <c r="AC43" s="7">
        <v>1</v>
      </c>
      <c r="AD43" s="7">
        <v>7</v>
      </c>
      <c r="AE43" s="7">
        <v>27</v>
      </c>
      <c r="AF43" s="7">
        <v>46000</v>
      </c>
    </row>
    <row r="44" spans="1:32" ht="13.5" thickBot="1">
      <c r="A44">
        <v>445038</v>
      </c>
      <c r="B44">
        <v>27</v>
      </c>
      <c r="C44">
        <v>12</v>
      </c>
      <c r="D44">
        <v>4</v>
      </c>
      <c r="E44">
        <v>3</v>
      </c>
      <c r="F44">
        <v>10</v>
      </c>
      <c r="G44">
        <v>26</v>
      </c>
      <c r="H44">
        <v>16</v>
      </c>
      <c r="I44">
        <v>3</v>
      </c>
      <c r="J44">
        <v>18</v>
      </c>
      <c r="K44">
        <v>1</v>
      </c>
      <c r="L44">
        <v>7</v>
      </c>
      <c r="M44">
        <v>23</v>
      </c>
      <c r="O44">
        <f t="shared" si="0"/>
        <v>15000</v>
      </c>
      <c r="Q44">
        <v>15</v>
      </c>
      <c r="S44" s="6" t="s">
        <v>58</v>
      </c>
      <c r="T44" s="7">
        <v>48</v>
      </c>
      <c r="U44" s="7">
        <v>52</v>
      </c>
      <c r="V44" s="7">
        <v>2</v>
      </c>
      <c r="W44" s="7">
        <v>2</v>
      </c>
      <c r="X44" s="7">
        <v>7</v>
      </c>
      <c r="Y44" s="7">
        <v>27</v>
      </c>
      <c r="Z44" s="7">
        <v>1</v>
      </c>
      <c r="AA44" s="7">
        <v>1</v>
      </c>
      <c r="AB44" s="7">
        <v>3</v>
      </c>
      <c r="AC44" s="7">
        <v>1</v>
      </c>
      <c r="AD44" s="7">
        <v>7</v>
      </c>
      <c r="AE44" s="7">
        <v>27</v>
      </c>
      <c r="AF44" s="7">
        <v>41000</v>
      </c>
    </row>
    <row r="45" spans="1:32" ht="13.5" thickBot="1">
      <c r="A45">
        <v>446113</v>
      </c>
      <c r="B45">
        <v>18</v>
      </c>
      <c r="C45">
        <v>28</v>
      </c>
      <c r="D45">
        <v>6</v>
      </c>
      <c r="E45">
        <v>3</v>
      </c>
      <c r="F45">
        <v>11</v>
      </c>
      <c r="G45">
        <v>34</v>
      </c>
      <c r="H45">
        <v>9</v>
      </c>
      <c r="I45">
        <v>3</v>
      </c>
      <c r="J45">
        <v>20</v>
      </c>
      <c r="K45">
        <v>3</v>
      </c>
      <c r="L45">
        <v>3</v>
      </c>
      <c r="M45">
        <v>8</v>
      </c>
      <c r="O45">
        <f t="shared" si="0"/>
        <v>40000</v>
      </c>
      <c r="Q45">
        <v>40</v>
      </c>
      <c r="S45" s="6" t="s">
        <v>59</v>
      </c>
      <c r="T45" s="7">
        <v>28</v>
      </c>
      <c r="U45" s="7">
        <v>21</v>
      </c>
      <c r="V45" s="7">
        <v>3</v>
      </c>
      <c r="W45" s="7">
        <v>1</v>
      </c>
      <c r="X45" s="7">
        <v>8</v>
      </c>
      <c r="Y45" s="7">
        <v>1</v>
      </c>
      <c r="Z45" s="7">
        <v>13</v>
      </c>
      <c r="AA45" s="7">
        <v>3</v>
      </c>
      <c r="AB45" s="7">
        <v>33</v>
      </c>
      <c r="AC45" s="7">
        <v>1</v>
      </c>
      <c r="AD45" s="7">
        <v>3</v>
      </c>
      <c r="AE45" s="7">
        <v>26</v>
      </c>
      <c r="AF45" s="7">
        <v>39000</v>
      </c>
    </row>
    <row r="46" spans="1:32" ht="13.5" thickBot="1">
      <c r="A46">
        <v>446115</v>
      </c>
      <c r="B46">
        <v>18</v>
      </c>
      <c r="C46">
        <v>28</v>
      </c>
      <c r="D46">
        <v>6</v>
      </c>
      <c r="E46">
        <v>3</v>
      </c>
      <c r="F46">
        <v>5</v>
      </c>
      <c r="G46">
        <v>25</v>
      </c>
      <c r="H46">
        <v>9</v>
      </c>
      <c r="I46">
        <v>3</v>
      </c>
      <c r="J46">
        <v>40</v>
      </c>
      <c r="K46">
        <v>3</v>
      </c>
      <c r="L46">
        <v>3</v>
      </c>
      <c r="M46">
        <v>19</v>
      </c>
      <c r="O46">
        <f t="shared" si="0"/>
        <v>21000</v>
      </c>
      <c r="Q46">
        <v>21</v>
      </c>
      <c r="S46" s="6" t="s">
        <v>60</v>
      </c>
      <c r="T46" s="7">
        <v>26</v>
      </c>
      <c r="U46" s="7">
        <v>21</v>
      </c>
      <c r="V46" s="7">
        <v>6</v>
      </c>
      <c r="W46" s="7">
        <v>3</v>
      </c>
      <c r="X46" s="7">
        <v>13</v>
      </c>
      <c r="Y46" s="7">
        <v>28</v>
      </c>
      <c r="Z46" s="7">
        <v>19</v>
      </c>
      <c r="AA46" s="7">
        <v>3</v>
      </c>
      <c r="AB46" s="7">
        <v>48</v>
      </c>
      <c r="AC46" s="7">
        <v>3</v>
      </c>
      <c r="AD46" s="7">
        <v>3</v>
      </c>
      <c r="AE46" s="7">
        <v>3</v>
      </c>
      <c r="AF46" s="7">
        <v>29000</v>
      </c>
    </row>
    <row r="47" spans="1:32" ht="13.5" thickBot="1">
      <c r="A47">
        <v>446117</v>
      </c>
      <c r="B47">
        <v>18</v>
      </c>
      <c r="C47">
        <v>28</v>
      </c>
      <c r="D47">
        <v>6</v>
      </c>
      <c r="E47">
        <v>3</v>
      </c>
      <c r="F47">
        <v>11</v>
      </c>
      <c r="G47">
        <v>34</v>
      </c>
      <c r="H47">
        <v>9</v>
      </c>
      <c r="I47">
        <v>3</v>
      </c>
      <c r="J47">
        <v>20</v>
      </c>
      <c r="K47">
        <v>3</v>
      </c>
      <c r="L47">
        <v>3</v>
      </c>
      <c r="M47">
        <v>8</v>
      </c>
      <c r="O47">
        <f t="shared" si="0"/>
        <v>40000</v>
      </c>
      <c r="Q47">
        <v>40</v>
      </c>
      <c r="S47" s="6" t="s">
        <v>61</v>
      </c>
      <c r="T47" s="7">
        <v>43</v>
      </c>
      <c r="U47" s="7">
        <v>40</v>
      </c>
      <c r="V47" s="7">
        <v>7</v>
      </c>
      <c r="W47" s="7">
        <v>1</v>
      </c>
      <c r="X47" s="7">
        <v>5</v>
      </c>
      <c r="Y47" s="7">
        <v>9</v>
      </c>
      <c r="Z47" s="7">
        <v>7</v>
      </c>
      <c r="AA47" s="7">
        <v>3</v>
      </c>
      <c r="AB47" s="7">
        <v>8</v>
      </c>
      <c r="AC47" s="7">
        <v>1</v>
      </c>
      <c r="AD47" s="7">
        <v>6</v>
      </c>
      <c r="AE47" s="7">
        <v>22</v>
      </c>
      <c r="AF47" s="7">
        <v>19000</v>
      </c>
    </row>
    <row r="48" spans="1:32" ht="13.5" thickBot="1">
      <c r="A48">
        <v>454026</v>
      </c>
      <c r="B48">
        <v>3</v>
      </c>
      <c r="C48">
        <v>21</v>
      </c>
      <c r="D48">
        <v>6</v>
      </c>
      <c r="E48">
        <v>3</v>
      </c>
      <c r="F48">
        <v>13</v>
      </c>
      <c r="G48">
        <v>28</v>
      </c>
      <c r="H48">
        <v>23</v>
      </c>
      <c r="I48">
        <v>3</v>
      </c>
      <c r="J48">
        <v>48</v>
      </c>
      <c r="K48">
        <v>3</v>
      </c>
      <c r="L48">
        <v>3</v>
      </c>
      <c r="M48">
        <v>3</v>
      </c>
      <c r="O48">
        <f t="shared" si="0"/>
        <v>29000</v>
      </c>
      <c r="Q48">
        <v>29</v>
      </c>
      <c r="S48" s="6" t="s">
        <v>62</v>
      </c>
      <c r="T48" s="7">
        <v>52</v>
      </c>
      <c r="U48" s="7">
        <v>29</v>
      </c>
      <c r="V48" s="7">
        <v>6</v>
      </c>
      <c r="W48" s="7">
        <v>1</v>
      </c>
      <c r="X48" s="7">
        <v>13</v>
      </c>
      <c r="Y48" s="7">
        <v>3</v>
      </c>
      <c r="Z48" s="7">
        <v>12</v>
      </c>
      <c r="AA48" s="7">
        <v>3</v>
      </c>
      <c r="AB48" s="7">
        <v>43</v>
      </c>
      <c r="AC48" s="7">
        <v>1</v>
      </c>
      <c r="AD48" s="7">
        <v>5</v>
      </c>
      <c r="AE48" s="7">
        <v>13</v>
      </c>
      <c r="AF48" s="7">
        <v>4000</v>
      </c>
    </row>
    <row r="49" spans="1:32" ht="13.5" thickBot="1">
      <c r="A49">
        <v>481247</v>
      </c>
      <c r="B49">
        <v>7</v>
      </c>
      <c r="C49">
        <v>16</v>
      </c>
      <c r="D49">
        <v>6</v>
      </c>
      <c r="E49">
        <v>3</v>
      </c>
      <c r="F49">
        <v>12</v>
      </c>
      <c r="G49">
        <v>30</v>
      </c>
      <c r="H49">
        <v>18</v>
      </c>
      <c r="I49">
        <v>3</v>
      </c>
      <c r="J49">
        <v>38</v>
      </c>
      <c r="K49">
        <v>3</v>
      </c>
      <c r="L49">
        <v>3</v>
      </c>
      <c r="M49">
        <v>14</v>
      </c>
      <c r="O49">
        <f t="shared" si="0"/>
        <v>33000</v>
      </c>
      <c r="Q49">
        <v>33</v>
      </c>
      <c r="S49" s="6" t="s">
        <v>63</v>
      </c>
      <c r="T49" s="7">
        <v>52</v>
      </c>
      <c r="U49" s="7">
        <v>38</v>
      </c>
      <c r="V49" s="7">
        <v>6</v>
      </c>
      <c r="W49" s="7">
        <v>1</v>
      </c>
      <c r="X49" s="7">
        <v>13</v>
      </c>
      <c r="Y49" s="7">
        <v>5</v>
      </c>
      <c r="Z49" s="7">
        <v>12</v>
      </c>
      <c r="AA49" s="7">
        <v>3</v>
      </c>
      <c r="AB49" s="7">
        <v>37</v>
      </c>
      <c r="AC49" s="7">
        <v>1</v>
      </c>
      <c r="AD49" s="7">
        <v>6</v>
      </c>
      <c r="AE49" s="7">
        <v>32</v>
      </c>
      <c r="AF49" s="7">
        <v>5000</v>
      </c>
    </row>
    <row r="50" spans="1:32" ht="13.5" thickBot="1">
      <c r="A50">
        <v>481334</v>
      </c>
      <c r="B50">
        <v>10</v>
      </c>
      <c r="C50">
        <v>7</v>
      </c>
      <c r="D50">
        <v>2</v>
      </c>
      <c r="E50">
        <v>3</v>
      </c>
      <c r="F50">
        <v>9</v>
      </c>
      <c r="G50">
        <v>22</v>
      </c>
      <c r="H50">
        <v>25</v>
      </c>
      <c r="I50">
        <v>3</v>
      </c>
      <c r="J50">
        <v>24</v>
      </c>
      <c r="K50">
        <v>2</v>
      </c>
      <c r="L50">
        <v>1</v>
      </c>
      <c r="M50">
        <v>6</v>
      </c>
      <c r="O50">
        <f t="shared" si="0"/>
        <v>13000</v>
      </c>
      <c r="Q50">
        <v>13</v>
      </c>
      <c r="S50" s="6" t="s">
        <v>64</v>
      </c>
      <c r="T50" s="7">
        <v>27</v>
      </c>
      <c r="U50" s="7">
        <v>12</v>
      </c>
      <c r="V50" s="7">
        <v>4</v>
      </c>
      <c r="W50" s="7">
        <v>3</v>
      </c>
      <c r="X50" s="7">
        <v>10</v>
      </c>
      <c r="Y50" s="7">
        <v>26</v>
      </c>
      <c r="Z50" s="7">
        <v>16</v>
      </c>
      <c r="AA50" s="7">
        <v>3</v>
      </c>
      <c r="AB50" s="7">
        <v>18</v>
      </c>
      <c r="AC50" s="7">
        <v>1</v>
      </c>
      <c r="AD50" s="7">
        <v>7</v>
      </c>
      <c r="AE50" s="7">
        <v>23</v>
      </c>
      <c r="AF50" s="7">
        <v>15000</v>
      </c>
    </row>
    <row r="51" spans="1:32" ht="13.5" thickBot="1">
      <c r="A51">
        <v>488413</v>
      </c>
      <c r="B51">
        <v>3</v>
      </c>
      <c r="C51">
        <v>21</v>
      </c>
      <c r="D51">
        <v>6</v>
      </c>
      <c r="E51">
        <v>3</v>
      </c>
      <c r="F51">
        <v>13</v>
      </c>
      <c r="G51">
        <v>28</v>
      </c>
      <c r="H51">
        <v>23</v>
      </c>
      <c r="I51">
        <v>3</v>
      </c>
      <c r="J51">
        <v>48</v>
      </c>
      <c r="K51">
        <v>3</v>
      </c>
      <c r="L51">
        <v>3</v>
      </c>
      <c r="M51">
        <v>3</v>
      </c>
      <c r="O51">
        <f t="shared" si="0"/>
        <v>29000</v>
      </c>
      <c r="Q51">
        <v>29</v>
      </c>
      <c r="S51" s="6" t="s">
        <v>65</v>
      </c>
      <c r="T51" s="7">
        <v>18</v>
      </c>
      <c r="U51" s="7">
        <v>28</v>
      </c>
      <c r="V51" s="7">
        <v>6</v>
      </c>
      <c r="W51" s="7">
        <v>3</v>
      </c>
      <c r="X51" s="7">
        <v>11</v>
      </c>
      <c r="Y51" s="7">
        <v>34</v>
      </c>
      <c r="Z51" s="7">
        <v>9</v>
      </c>
      <c r="AA51" s="7">
        <v>3</v>
      </c>
      <c r="AB51" s="7">
        <v>20</v>
      </c>
      <c r="AC51" s="7">
        <v>3</v>
      </c>
      <c r="AD51" s="7">
        <v>3</v>
      </c>
      <c r="AE51" s="7">
        <v>8</v>
      </c>
      <c r="AF51" s="7">
        <v>40000</v>
      </c>
    </row>
    <row r="52" spans="1:32" ht="13.5" thickBot="1">
      <c r="A52">
        <v>496829</v>
      </c>
      <c r="B52">
        <v>12</v>
      </c>
      <c r="C52">
        <v>48</v>
      </c>
      <c r="D52">
        <v>2</v>
      </c>
      <c r="E52">
        <v>2</v>
      </c>
      <c r="F52">
        <v>7</v>
      </c>
      <c r="G52">
        <v>27</v>
      </c>
      <c r="H52">
        <v>21</v>
      </c>
      <c r="I52">
        <v>1</v>
      </c>
      <c r="J52">
        <v>2</v>
      </c>
      <c r="K52">
        <v>1</v>
      </c>
      <c r="L52">
        <v>7</v>
      </c>
      <c r="M52">
        <v>27</v>
      </c>
      <c r="O52">
        <f t="shared" si="0"/>
        <v>43000</v>
      </c>
      <c r="Q52">
        <v>43</v>
      </c>
      <c r="S52" s="6" t="s">
        <v>66</v>
      </c>
      <c r="T52" s="7">
        <v>18</v>
      </c>
      <c r="U52" s="7">
        <v>28</v>
      </c>
      <c r="V52" s="7">
        <v>6</v>
      </c>
      <c r="W52" s="7">
        <v>3</v>
      </c>
      <c r="X52" s="7">
        <v>5</v>
      </c>
      <c r="Y52" s="7">
        <v>25</v>
      </c>
      <c r="Z52" s="7">
        <v>9</v>
      </c>
      <c r="AA52" s="7">
        <v>3</v>
      </c>
      <c r="AB52" s="7">
        <v>40</v>
      </c>
      <c r="AC52" s="7">
        <v>3</v>
      </c>
      <c r="AD52" s="7">
        <v>3</v>
      </c>
      <c r="AE52" s="7">
        <v>19</v>
      </c>
      <c r="AF52" s="7">
        <v>21000</v>
      </c>
    </row>
    <row r="53" spans="1:32" ht="13.5" thickBot="1">
      <c r="A53">
        <v>501539</v>
      </c>
      <c r="B53">
        <v>35</v>
      </c>
      <c r="C53">
        <v>32</v>
      </c>
      <c r="D53">
        <v>6</v>
      </c>
      <c r="E53">
        <v>1</v>
      </c>
      <c r="F53">
        <v>13</v>
      </c>
      <c r="G53">
        <v>3</v>
      </c>
      <c r="H53">
        <v>30</v>
      </c>
      <c r="I53">
        <v>3</v>
      </c>
      <c r="J53">
        <v>27</v>
      </c>
      <c r="K53">
        <v>1</v>
      </c>
      <c r="L53">
        <v>1</v>
      </c>
      <c r="M53">
        <v>33</v>
      </c>
      <c r="O53">
        <f t="shared" si="0"/>
        <v>12000</v>
      </c>
      <c r="Q53">
        <v>12</v>
      </c>
      <c r="S53" s="6" t="s">
        <v>67</v>
      </c>
      <c r="T53" s="7">
        <v>18</v>
      </c>
      <c r="U53" s="7">
        <v>28</v>
      </c>
      <c r="V53" s="7">
        <v>6</v>
      </c>
      <c r="W53" s="7">
        <v>3</v>
      </c>
      <c r="X53" s="7">
        <v>11</v>
      </c>
      <c r="Y53" s="7">
        <v>34</v>
      </c>
      <c r="Z53" s="7">
        <v>9</v>
      </c>
      <c r="AA53" s="7">
        <v>3</v>
      </c>
      <c r="AB53" s="7">
        <v>20</v>
      </c>
      <c r="AC53" s="7">
        <v>3</v>
      </c>
      <c r="AD53" s="7">
        <v>3</v>
      </c>
      <c r="AE53" s="7">
        <v>8</v>
      </c>
      <c r="AF53" s="7">
        <v>40000</v>
      </c>
    </row>
    <row r="54" spans="1:32" ht="13.5" thickBot="1">
      <c r="A54">
        <v>517321</v>
      </c>
      <c r="B54">
        <v>18</v>
      </c>
      <c r="C54">
        <v>22</v>
      </c>
      <c r="D54">
        <v>6</v>
      </c>
      <c r="E54">
        <v>3</v>
      </c>
      <c r="F54">
        <v>6</v>
      </c>
      <c r="G54">
        <v>37</v>
      </c>
      <c r="H54">
        <v>16</v>
      </c>
      <c r="I54">
        <v>3</v>
      </c>
      <c r="J54">
        <v>41</v>
      </c>
      <c r="K54">
        <v>2</v>
      </c>
      <c r="L54">
        <v>3</v>
      </c>
      <c r="M54">
        <v>28</v>
      </c>
      <c r="O54">
        <f t="shared" si="0"/>
        <v>49000</v>
      </c>
      <c r="Q54">
        <v>49</v>
      </c>
      <c r="S54" s="6" t="s">
        <v>68</v>
      </c>
      <c r="T54" s="7">
        <v>3</v>
      </c>
      <c r="U54" s="7">
        <v>21</v>
      </c>
      <c r="V54" s="7">
        <v>6</v>
      </c>
      <c r="W54" s="7">
        <v>3</v>
      </c>
      <c r="X54" s="7">
        <v>13</v>
      </c>
      <c r="Y54" s="7">
        <v>28</v>
      </c>
      <c r="Z54" s="7">
        <v>23</v>
      </c>
      <c r="AA54" s="7">
        <v>3</v>
      </c>
      <c r="AB54" s="7">
        <v>48</v>
      </c>
      <c r="AC54" s="7">
        <v>3</v>
      </c>
      <c r="AD54" s="7">
        <v>3</v>
      </c>
      <c r="AE54" s="7">
        <v>3</v>
      </c>
      <c r="AF54" s="7">
        <v>29000</v>
      </c>
    </row>
    <row r="55" spans="1:32" ht="13.5" thickBot="1">
      <c r="A55">
        <v>517322</v>
      </c>
      <c r="B55">
        <v>18</v>
      </c>
      <c r="C55">
        <v>22</v>
      </c>
      <c r="D55">
        <v>6</v>
      </c>
      <c r="E55">
        <v>3</v>
      </c>
      <c r="F55">
        <v>6</v>
      </c>
      <c r="G55">
        <v>37</v>
      </c>
      <c r="H55">
        <v>16</v>
      </c>
      <c r="I55">
        <v>3</v>
      </c>
      <c r="J55">
        <v>41</v>
      </c>
      <c r="K55">
        <v>2</v>
      </c>
      <c r="L55">
        <v>3</v>
      </c>
      <c r="M55">
        <v>28</v>
      </c>
      <c r="O55">
        <f t="shared" si="0"/>
        <v>49000</v>
      </c>
      <c r="Q55">
        <v>49</v>
      </c>
      <c r="S55" s="6" t="s">
        <v>69</v>
      </c>
      <c r="T55" s="7">
        <v>7</v>
      </c>
      <c r="U55" s="7">
        <v>16</v>
      </c>
      <c r="V55" s="7">
        <v>6</v>
      </c>
      <c r="W55" s="7">
        <v>3</v>
      </c>
      <c r="X55" s="7">
        <v>12</v>
      </c>
      <c r="Y55" s="7">
        <v>30</v>
      </c>
      <c r="Z55" s="7">
        <v>18</v>
      </c>
      <c r="AA55" s="7">
        <v>3</v>
      </c>
      <c r="AB55" s="7">
        <v>38</v>
      </c>
      <c r="AC55" s="7">
        <v>3</v>
      </c>
      <c r="AD55" s="7">
        <v>3</v>
      </c>
      <c r="AE55" s="7">
        <v>14</v>
      </c>
      <c r="AF55" s="7">
        <v>33000</v>
      </c>
    </row>
    <row r="56" spans="1:32" ht="13.5" thickBot="1">
      <c r="A56">
        <v>529400</v>
      </c>
      <c r="B56">
        <v>31</v>
      </c>
      <c r="C56">
        <v>31</v>
      </c>
      <c r="D56">
        <v>6</v>
      </c>
      <c r="E56">
        <v>1</v>
      </c>
      <c r="F56">
        <v>13</v>
      </c>
      <c r="G56">
        <v>10</v>
      </c>
      <c r="H56">
        <v>8</v>
      </c>
      <c r="I56">
        <v>3</v>
      </c>
      <c r="J56">
        <v>15</v>
      </c>
      <c r="K56">
        <v>1</v>
      </c>
      <c r="L56">
        <v>5</v>
      </c>
      <c r="M56">
        <v>9</v>
      </c>
      <c r="O56">
        <f t="shared" si="0"/>
        <v>8000</v>
      </c>
      <c r="Q56">
        <v>8</v>
      </c>
      <c r="S56" s="6" t="s">
        <v>70</v>
      </c>
      <c r="T56" s="7">
        <v>10</v>
      </c>
      <c r="U56" s="7">
        <v>7</v>
      </c>
      <c r="V56" s="7">
        <v>2</v>
      </c>
      <c r="W56" s="7">
        <v>3</v>
      </c>
      <c r="X56" s="7">
        <v>9</v>
      </c>
      <c r="Y56" s="7">
        <v>22</v>
      </c>
      <c r="Z56" s="7">
        <v>25</v>
      </c>
      <c r="AA56" s="7">
        <v>3</v>
      </c>
      <c r="AB56" s="7">
        <v>24</v>
      </c>
      <c r="AC56" s="7">
        <v>2</v>
      </c>
      <c r="AD56" s="7">
        <v>1</v>
      </c>
      <c r="AE56" s="7">
        <v>6</v>
      </c>
      <c r="AF56" s="7">
        <v>13000</v>
      </c>
    </row>
    <row r="57" spans="1:32" ht="13.5" thickBot="1">
      <c r="A57">
        <v>557511</v>
      </c>
      <c r="B57">
        <v>30</v>
      </c>
      <c r="C57">
        <v>36</v>
      </c>
      <c r="D57">
        <v>6</v>
      </c>
      <c r="E57">
        <v>1</v>
      </c>
      <c r="F57">
        <v>13</v>
      </c>
      <c r="G57">
        <v>3</v>
      </c>
      <c r="H57">
        <v>15</v>
      </c>
      <c r="I57">
        <v>3</v>
      </c>
      <c r="J57">
        <v>54</v>
      </c>
      <c r="K57">
        <v>1</v>
      </c>
      <c r="L57">
        <v>1</v>
      </c>
      <c r="M57">
        <v>25</v>
      </c>
      <c r="O57">
        <f t="shared" si="0"/>
        <v>11000</v>
      </c>
      <c r="Q57">
        <v>11</v>
      </c>
      <c r="S57" s="6" t="s">
        <v>71</v>
      </c>
      <c r="T57" s="7">
        <v>3</v>
      </c>
      <c r="U57" s="7">
        <v>21</v>
      </c>
      <c r="V57" s="7">
        <v>6</v>
      </c>
      <c r="W57" s="7">
        <v>3</v>
      </c>
      <c r="X57" s="7">
        <v>13</v>
      </c>
      <c r="Y57" s="7">
        <v>28</v>
      </c>
      <c r="Z57" s="7">
        <v>23</v>
      </c>
      <c r="AA57" s="7">
        <v>3</v>
      </c>
      <c r="AB57" s="7">
        <v>48</v>
      </c>
      <c r="AC57" s="7">
        <v>3</v>
      </c>
      <c r="AD57" s="7">
        <v>3</v>
      </c>
      <c r="AE57" s="7">
        <v>3</v>
      </c>
      <c r="AF57" s="7">
        <v>29000</v>
      </c>
    </row>
    <row r="58" spans="1:32" ht="13.5" thickBot="1">
      <c r="A58">
        <v>558445</v>
      </c>
      <c r="B58">
        <v>21</v>
      </c>
      <c r="C58">
        <v>32</v>
      </c>
      <c r="D58">
        <v>7</v>
      </c>
      <c r="E58">
        <v>3</v>
      </c>
      <c r="F58">
        <v>5</v>
      </c>
      <c r="G58">
        <v>18</v>
      </c>
      <c r="H58">
        <v>21</v>
      </c>
      <c r="I58">
        <v>3</v>
      </c>
      <c r="J58">
        <v>7</v>
      </c>
      <c r="K58">
        <v>3</v>
      </c>
      <c r="L58">
        <v>3</v>
      </c>
      <c r="M58">
        <v>22</v>
      </c>
      <c r="O58">
        <f t="shared" si="0"/>
        <v>18000</v>
      </c>
      <c r="Q58">
        <v>18</v>
      </c>
      <c r="S58" s="6" t="s">
        <v>72</v>
      </c>
      <c r="T58" s="7">
        <v>12</v>
      </c>
      <c r="U58" s="7">
        <v>48</v>
      </c>
      <c r="V58" s="7">
        <v>2</v>
      </c>
      <c r="W58" s="7">
        <v>2</v>
      </c>
      <c r="X58" s="7">
        <v>7</v>
      </c>
      <c r="Y58" s="7">
        <v>27</v>
      </c>
      <c r="Z58" s="7">
        <v>21</v>
      </c>
      <c r="AA58" s="7">
        <v>1</v>
      </c>
      <c r="AB58" s="7">
        <v>2</v>
      </c>
      <c r="AC58" s="7">
        <v>1</v>
      </c>
      <c r="AD58" s="7">
        <v>7</v>
      </c>
      <c r="AE58" s="7">
        <v>27</v>
      </c>
      <c r="AF58" s="7">
        <v>43000</v>
      </c>
    </row>
    <row r="59" spans="1:32" ht="13.5" thickBot="1">
      <c r="A59">
        <v>559031</v>
      </c>
      <c r="B59">
        <v>10</v>
      </c>
      <c r="C59">
        <v>7</v>
      </c>
      <c r="D59">
        <v>2</v>
      </c>
      <c r="E59">
        <v>3</v>
      </c>
      <c r="F59">
        <v>9</v>
      </c>
      <c r="G59">
        <v>22</v>
      </c>
      <c r="H59">
        <v>25</v>
      </c>
      <c r="I59">
        <v>3</v>
      </c>
      <c r="J59">
        <v>24</v>
      </c>
      <c r="K59">
        <v>2</v>
      </c>
      <c r="L59">
        <v>1</v>
      </c>
      <c r="M59">
        <v>6</v>
      </c>
      <c r="O59">
        <f t="shared" si="0"/>
        <v>13000</v>
      </c>
      <c r="Q59">
        <v>13</v>
      </c>
      <c r="S59" s="6" t="s">
        <v>73</v>
      </c>
      <c r="T59" s="7">
        <v>35</v>
      </c>
      <c r="U59" s="7">
        <v>32</v>
      </c>
      <c r="V59" s="7">
        <v>6</v>
      </c>
      <c r="W59" s="7">
        <v>1</v>
      </c>
      <c r="X59" s="7">
        <v>13</v>
      </c>
      <c r="Y59" s="7">
        <v>3</v>
      </c>
      <c r="Z59" s="7">
        <v>30</v>
      </c>
      <c r="AA59" s="7">
        <v>3</v>
      </c>
      <c r="AB59" s="7">
        <v>27</v>
      </c>
      <c r="AC59" s="7">
        <v>1</v>
      </c>
      <c r="AD59" s="7">
        <v>1</v>
      </c>
      <c r="AE59" s="7">
        <v>33</v>
      </c>
      <c r="AF59" s="7">
        <v>12000</v>
      </c>
    </row>
    <row r="60" spans="1:32" ht="13.5" thickBot="1">
      <c r="A60">
        <v>559032</v>
      </c>
      <c r="B60">
        <v>51</v>
      </c>
      <c r="C60">
        <v>24</v>
      </c>
      <c r="D60">
        <v>6</v>
      </c>
      <c r="E60">
        <v>1</v>
      </c>
      <c r="F60">
        <v>13</v>
      </c>
      <c r="G60">
        <v>11</v>
      </c>
      <c r="H60">
        <v>29</v>
      </c>
      <c r="I60">
        <v>3</v>
      </c>
      <c r="J60">
        <v>39</v>
      </c>
      <c r="K60">
        <v>1</v>
      </c>
      <c r="L60">
        <v>3</v>
      </c>
      <c r="M60">
        <v>2</v>
      </c>
      <c r="O60">
        <f t="shared" si="0"/>
        <v>30000</v>
      </c>
      <c r="Q60">
        <v>30</v>
      </c>
      <c r="S60" s="6" t="s">
        <v>74</v>
      </c>
      <c r="T60" s="7">
        <v>18</v>
      </c>
      <c r="U60" s="7">
        <v>22</v>
      </c>
      <c r="V60" s="7">
        <v>6</v>
      </c>
      <c r="W60" s="7">
        <v>3</v>
      </c>
      <c r="X60" s="7">
        <v>6</v>
      </c>
      <c r="Y60" s="7">
        <v>37</v>
      </c>
      <c r="Z60" s="7">
        <v>16</v>
      </c>
      <c r="AA60" s="7">
        <v>3</v>
      </c>
      <c r="AB60" s="7">
        <v>41</v>
      </c>
      <c r="AC60" s="7">
        <v>2</v>
      </c>
      <c r="AD60" s="7">
        <v>3</v>
      </c>
      <c r="AE60" s="7">
        <v>28</v>
      </c>
      <c r="AF60" s="7">
        <v>49000</v>
      </c>
    </row>
    <row r="61" spans="1:32" ht="13.5" thickBot="1">
      <c r="A61">
        <v>559137</v>
      </c>
      <c r="B61">
        <v>23</v>
      </c>
      <c r="C61">
        <v>41</v>
      </c>
      <c r="D61">
        <v>6</v>
      </c>
      <c r="E61">
        <v>3</v>
      </c>
      <c r="F61">
        <v>13</v>
      </c>
      <c r="G61">
        <v>29</v>
      </c>
      <c r="H61">
        <v>19</v>
      </c>
      <c r="I61">
        <v>3</v>
      </c>
      <c r="J61">
        <v>21</v>
      </c>
      <c r="K61">
        <v>3</v>
      </c>
      <c r="L61">
        <v>3</v>
      </c>
      <c r="M61">
        <v>36</v>
      </c>
      <c r="O61">
        <f t="shared" si="0"/>
        <v>53000</v>
      </c>
      <c r="Q61">
        <v>53</v>
      </c>
      <c r="S61" s="6" t="s">
        <v>75</v>
      </c>
      <c r="T61" s="7">
        <v>18</v>
      </c>
      <c r="U61" s="7">
        <v>22</v>
      </c>
      <c r="V61" s="7">
        <v>6</v>
      </c>
      <c r="W61" s="7">
        <v>3</v>
      </c>
      <c r="X61" s="7">
        <v>6</v>
      </c>
      <c r="Y61" s="7">
        <v>37</v>
      </c>
      <c r="Z61" s="7">
        <v>16</v>
      </c>
      <c r="AA61" s="7">
        <v>3</v>
      </c>
      <c r="AB61" s="7">
        <v>41</v>
      </c>
      <c r="AC61" s="7">
        <v>2</v>
      </c>
      <c r="AD61" s="7">
        <v>3</v>
      </c>
      <c r="AE61" s="7">
        <v>28</v>
      </c>
      <c r="AF61" s="7">
        <v>49000</v>
      </c>
    </row>
    <row r="62" spans="1:32" ht="13.5" thickBot="1">
      <c r="A62">
        <v>577600</v>
      </c>
      <c r="B62">
        <v>34</v>
      </c>
      <c r="C62">
        <v>51</v>
      </c>
      <c r="D62">
        <v>2</v>
      </c>
      <c r="E62">
        <v>1</v>
      </c>
      <c r="F62">
        <v>7</v>
      </c>
      <c r="G62">
        <v>6</v>
      </c>
      <c r="H62">
        <v>2</v>
      </c>
      <c r="I62">
        <v>2</v>
      </c>
      <c r="J62">
        <v>29</v>
      </c>
      <c r="K62">
        <v>1</v>
      </c>
      <c r="L62">
        <v>7</v>
      </c>
      <c r="M62">
        <v>45</v>
      </c>
      <c r="O62">
        <f t="shared" si="0"/>
        <v>38000</v>
      </c>
      <c r="Q62">
        <v>38</v>
      </c>
      <c r="S62" s="6" t="s">
        <v>76</v>
      </c>
      <c r="T62" s="7">
        <v>31</v>
      </c>
      <c r="U62" s="7">
        <v>31</v>
      </c>
      <c r="V62" s="7">
        <v>6</v>
      </c>
      <c r="W62" s="7">
        <v>1</v>
      </c>
      <c r="X62" s="7">
        <v>13</v>
      </c>
      <c r="Y62" s="7">
        <v>10</v>
      </c>
      <c r="Z62" s="7">
        <v>8</v>
      </c>
      <c r="AA62" s="7">
        <v>3</v>
      </c>
      <c r="AB62" s="7">
        <v>15</v>
      </c>
      <c r="AC62" s="7">
        <v>1</v>
      </c>
      <c r="AD62" s="7">
        <v>5</v>
      </c>
      <c r="AE62" s="7">
        <v>9</v>
      </c>
      <c r="AF62" s="7">
        <v>8000</v>
      </c>
    </row>
    <row r="63" spans="1:32" ht="13.5" thickBot="1">
      <c r="A63">
        <v>585056</v>
      </c>
      <c r="B63">
        <v>1</v>
      </c>
      <c r="C63">
        <v>15</v>
      </c>
      <c r="D63">
        <v>6</v>
      </c>
      <c r="E63">
        <v>3</v>
      </c>
      <c r="F63">
        <v>13</v>
      </c>
      <c r="G63">
        <v>23</v>
      </c>
      <c r="H63">
        <v>2</v>
      </c>
      <c r="I63">
        <v>3</v>
      </c>
      <c r="J63">
        <v>26</v>
      </c>
      <c r="K63">
        <v>3</v>
      </c>
      <c r="L63">
        <v>1</v>
      </c>
      <c r="M63">
        <v>4</v>
      </c>
      <c r="O63">
        <f t="shared" si="0"/>
        <v>20000</v>
      </c>
      <c r="Q63">
        <v>20</v>
      </c>
      <c r="S63" s="6" t="s">
        <v>77</v>
      </c>
      <c r="T63" s="7">
        <v>30</v>
      </c>
      <c r="U63" s="7">
        <v>36</v>
      </c>
      <c r="V63" s="7">
        <v>6</v>
      </c>
      <c r="W63" s="7">
        <v>1</v>
      </c>
      <c r="X63" s="7">
        <v>13</v>
      </c>
      <c r="Y63" s="7">
        <v>3</v>
      </c>
      <c r="Z63" s="7">
        <v>15</v>
      </c>
      <c r="AA63" s="7">
        <v>3</v>
      </c>
      <c r="AB63" s="7">
        <v>54</v>
      </c>
      <c r="AC63" s="7">
        <v>1</v>
      </c>
      <c r="AD63" s="7">
        <v>1</v>
      </c>
      <c r="AE63" s="7">
        <v>25</v>
      </c>
      <c r="AF63" s="7">
        <v>11000</v>
      </c>
    </row>
    <row r="64" spans="1:32" ht="13.5" thickBot="1">
      <c r="A64">
        <v>590771</v>
      </c>
      <c r="B64">
        <v>30</v>
      </c>
      <c r="C64">
        <v>37</v>
      </c>
      <c r="D64">
        <v>6</v>
      </c>
      <c r="E64">
        <v>1</v>
      </c>
      <c r="F64">
        <v>13</v>
      </c>
      <c r="G64">
        <v>3</v>
      </c>
      <c r="H64">
        <v>15</v>
      </c>
      <c r="I64">
        <v>3</v>
      </c>
      <c r="J64">
        <v>55</v>
      </c>
      <c r="K64">
        <v>1</v>
      </c>
      <c r="L64">
        <v>1</v>
      </c>
      <c r="M64">
        <v>25</v>
      </c>
      <c r="O64">
        <f t="shared" si="0"/>
        <v>11000</v>
      </c>
      <c r="Q64">
        <v>11</v>
      </c>
      <c r="S64" s="6" t="s">
        <v>78</v>
      </c>
      <c r="T64" s="7">
        <v>21</v>
      </c>
      <c r="U64" s="7">
        <v>32</v>
      </c>
      <c r="V64" s="7">
        <v>7</v>
      </c>
      <c r="W64" s="7">
        <v>3</v>
      </c>
      <c r="X64" s="7">
        <v>5</v>
      </c>
      <c r="Y64" s="7">
        <v>18</v>
      </c>
      <c r="Z64" s="7">
        <v>21</v>
      </c>
      <c r="AA64" s="7">
        <v>3</v>
      </c>
      <c r="AB64" s="7">
        <v>7</v>
      </c>
      <c r="AC64" s="7">
        <v>3</v>
      </c>
      <c r="AD64" s="7">
        <v>3</v>
      </c>
      <c r="AE64" s="7">
        <v>22</v>
      </c>
      <c r="AF64" s="7">
        <v>18000</v>
      </c>
    </row>
    <row r="65" spans="1:32" ht="13.5" thickBot="1">
      <c r="A65">
        <v>621720</v>
      </c>
      <c r="B65">
        <v>31</v>
      </c>
      <c r="C65">
        <v>31</v>
      </c>
      <c r="D65">
        <v>6</v>
      </c>
      <c r="E65">
        <v>1</v>
      </c>
      <c r="F65">
        <v>13</v>
      </c>
      <c r="G65">
        <v>10</v>
      </c>
      <c r="H65">
        <v>8</v>
      </c>
      <c r="I65">
        <v>3</v>
      </c>
      <c r="J65">
        <v>15</v>
      </c>
      <c r="K65">
        <v>1</v>
      </c>
      <c r="L65">
        <v>5</v>
      </c>
      <c r="M65">
        <v>9</v>
      </c>
      <c r="O65">
        <f t="shared" si="0"/>
        <v>8000</v>
      </c>
      <c r="Q65">
        <v>8</v>
      </c>
      <c r="S65" s="6" t="s">
        <v>79</v>
      </c>
      <c r="T65" s="7">
        <v>10</v>
      </c>
      <c r="U65" s="7">
        <v>7</v>
      </c>
      <c r="V65" s="7">
        <v>2</v>
      </c>
      <c r="W65" s="7">
        <v>3</v>
      </c>
      <c r="X65" s="7">
        <v>9</v>
      </c>
      <c r="Y65" s="7">
        <v>22</v>
      </c>
      <c r="Z65" s="7">
        <v>25</v>
      </c>
      <c r="AA65" s="7">
        <v>3</v>
      </c>
      <c r="AB65" s="7">
        <v>24</v>
      </c>
      <c r="AC65" s="7">
        <v>2</v>
      </c>
      <c r="AD65" s="7">
        <v>1</v>
      </c>
      <c r="AE65" s="7">
        <v>6</v>
      </c>
      <c r="AF65" s="7">
        <v>13000</v>
      </c>
    </row>
    <row r="66" spans="1:32" ht="13.5" thickBot="1">
      <c r="A66">
        <v>622662</v>
      </c>
      <c r="B66">
        <v>16</v>
      </c>
      <c r="C66">
        <v>1</v>
      </c>
      <c r="D66">
        <v>2</v>
      </c>
      <c r="E66">
        <v>3</v>
      </c>
      <c r="F66">
        <v>7</v>
      </c>
      <c r="G66">
        <v>19</v>
      </c>
      <c r="H66">
        <v>20</v>
      </c>
      <c r="I66">
        <v>3</v>
      </c>
      <c r="J66">
        <v>19</v>
      </c>
      <c r="K66">
        <v>1</v>
      </c>
      <c r="L66">
        <v>7</v>
      </c>
      <c r="M66">
        <v>40</v>
      </c>
      <c r="O66">
        <f t="shared" si="0"/>
        <v>34000</v>
      </c>
      <c r="Q66">
        <v>34</v>
      </c>
      <c r="S66" s="6" t="s">
        <v>80</v>
      </c>
      <c r="T66" s="7">
        <v>51</v>
      </c>
      <c r="U66" s="7">
        <v>24</v>
      </c>
      <c r="V66" s="7">
        <v>6</v>
      </c>
      <c r="W66" s="7">
        <v>1</v>
      </c>
      <c r="X66" s="7">
        <v>13</v>
      </c>
      <c r="Y66" s="7">
        <v>11</v>
      </c>
      <c r="Z66" s="7">
        <v>29</v>
      </c>
      <c r="AA66" s="7">
        <v>3</v>
      </c>
      <c r="AB66" s="7">
        <v>39</v>
      </c>
      <c r="AC66" s="7">
        <v>1</v>
      </c>
      <c r="AD66" s="7">
        <v>3</v>
      </c>
      <c r="AE66" s="7">
        <v>2</v>
      </c>
      <c r="AF66" s="7">
        <v>30000</v>
      </c>
    </row>
    <row r="67" spans="1:32" ht="13.5" thickBot="1">
      <c r="A67">
        <v>640120</v>
      </c>
      <c r="B67">
        <v>38</v>
      </c>
      <c r="C67">
        <v>13</v>
      </c>
      <c r="D67">
        <v>6</v>
      </c>
      <c r="E67">
        <v>1</v>
      </c>
      <c r="F67">
        <v>13</v>
      </c>
      <c r="G67">
        <v>7</v>
      </c>
      <c r="H67">
        <v>10</v>
      </c>
      <c r="I67">
        <v>3</v>
      </c>
      <c r="J67">
        <v>49</v>
      </c>
      <c r="K67">
        <v>1</v>
      </c>
      <c r="L67">
        <v>6</v>
      </c>
      <c r="M67">
        <v>3</v>
      </c>
      <c r="O67">
        <f aca="true" t="shared" si="1" ref="O67:O95">Q67*1000</f>
        <v>28000</v>
      </c>
      <c r="Q67">
        <v>28</v>
      </c>
      <c r="S67" s="6" t="s">
        <v>81</v>
      </c>
      <c r="T67" s="7">
        <v>23</v>
      </c>
      <c r="U67" s="7">
        <v>41</v>
      </c>
      <c r="V67" s="7">
        <v>6</v>
      </c>
      <c r="W67" s="7">
        <v>3</v>
      </c>
      <c r="X67" s="7">
        <v>13</v>
      </c>
      <c r="Y67" s="7">
        <v>29</v>
      </c>
      <c r="Z67" s="7">
        <v>19</v>
      </c>
      <c r="AA67" s="7">
        <v>3</v>
      </c>
      <c r="AB67" s="7">
        <v>21</v>
      </c>
      <c r="AC67" s="7">
        <v>3</v>
      </c>
      <c r="AD67" s="7">
        <v>3</v>
      </c>
      <c r="AE67" s="7">
        <v>36</v>
      </c>
      <c r="AF67" s="7">
        <v>53000</v>
      </c>
    </row>
    <row r="68" spans="1:32" ht="13.5" thickBot="1">
      <c r="A68">
        <v>661474</v>
      </c>
      <c r="B68">
        <v>5</v>
      </c>
      <c r="C68">
        <v>47</v>
      </c>
      <c r="D68">
        <v>2</v>
      </c>
      <c r="E68">
        <v>3</v>
      </c>
      <c r="F68">
        <v>7</v>
      </c>
      <c r="G68">
        <v>38</v>
      </c>
      <c r="H68">
        <v>4</v>
      </c>
      <c r="I68">
        <v>3</v>
      </c>
      <c r="J68">
        <v>50</v>
      </c>
      <c r="K68">
        <v>1</v>
      </c>
      <c r="L68">
        <v>7</v>
      </c>
      <c r="M68">
        <v>42</v>
      </c>
      <c r="O68">
        <f t="shared" si="1"/>
        <v>7000</v>
      </c>
      <c r="Q68">
        <v>7</v>
      </c>
      <c r="S68" s="6" t="s">
        <v>82</v>
      </c>
      <c r="T68" s="7">
        <v>34</v>
      </c>
      <c r="U68" s="7">
        <v>51</v>
      </c>
      <c r="V68" s="7">
        <v>2</v>
      </c>
      <c r="W68" s="7">
        <v>1</v>
      </c>
      <c r="X68" s="7">
        <v>7</v>
      </c>
      <c r="Y68" s="7">
        <v>6</v>
      </c>
      <c r="Z68" s="7">
        <v>2</v>
      </c>
      <c r="AA68" s="7">
        <v>2</v>
      </c>
      <c r="AB68" s="7">
        <v>29</v>
      </c>
      <c r="AC68" s="7">
        <v>1</v>
      </c>
      <c r="AD68" s="7">
        <v>7</v>
      </c>
      <c r="AE68" s="7">
        <v>45</v>
      </c>
      <c r="AF68" s="7">
        <v>38000</v>
      </c>
    </row>
    <row r="69" spans="1:32" ht="13.5" thickBot="1">
      <c r="A69">
        <v>681791</v>
      </c>
      <c r="B69">
        <v>10</v>
      </c>
      <c r="C69">
        <v>7</v>
      </c>
      <c r="D69">
        <v>2</v>
      </c>
      <c r="E69">
        <v>3</v>
      </c>
      <c r="F69">
        <v>9</v>
      </c>
      <c r="G69">
        <v>22</v>
      </c>
      <c r="H69">
        <v>25</v>
      </c>
      <c r="I69">
        <v>3</v>
      </c>
      <c r="J69">
        <v>24</v>
      </c>
      <c r="K69">
        <v>2</v>
      </c>
      <c r="L69">
        <v>1</v>
      </c>
      <c r="M69">
        <v>6</v>
      </c>
      <c r="O69">
        <f t="shared" si="1"/>
        <v>13000</v>
      </c>
      <c r="Q69">
        <v>13</v>
      </c>
      <c r="S69" s="6" t="s">
        <v>83</v>
      </c>
      <c r="T69" s="7">
        <v>1</v>
      </c>
      <c r="U69" s="7">
        <v>15</v>
      </c>
      <c r="V69" s="7">
        <v>6</v>
      </c>
      <c r="W69" s="7">
        <v>3</v>
      </c>
      <c r="X69" s="7">
        <v>13</v>
      </c>
      <c r="Y69" s="7">
        <v>23</v>
      </c>
      <c r="Z69" s="7">
        <v>2</v>
      </c>
      <c r="AA69" s="7">
        <v>3</v>
      </c>
      <c r="AB69" s="7">
        <v>26</v>
      </c>
      <c r="AC69" s="7">
        <v>3</v>
      </c>
      <c r="AD69" s="7">
        <v>1</v>
      </c>
      <c r="AE69" s="7">
        <v>4</v>
      </c>
      <c r="AF69" s="7">
        <v>20000</v>
      </c>
    </row>
    <row r="70" spans="1:32" ht="13.5" thickBot="1">
      <c r="A70">
        <v>722244</v>
      </c>
      <c r="B70">
        <v>19</v>
      </c>
      <c r="C70">
        <v>43</v>
      </c>
      <c r="D70">
        <v>2</v>
      </c>
      <c r="E70">
        <v>3</v>
      </c>
      <c r="F70">
        <v>7</v>
      </c>
      <c r="G70">
        <v>38</v>
      </c>
      <c r="H70">
        <v>14</v>
      </c>
      <c r="I70">
        <v>2</v>
      </c>
      <c r="J70">
        <v>47</v>
      </c>
      <c r="K70">
        <v>1</v>
      </c>
      <c r="L70">
        <v>7</v>
      </c>
      <c r="M70">
        <v>46</v>
      </c>
      <c r="O70">
        <f t="shared" si="1"/>
        <v>37000</v>
      </c>
      <c r="Q70">
        <v>37</v>
      </c>
      <c r="S70" s="6" t="s">
        <v>84</v>
      </c>
      <c r="T70" s="7">
        <v>30</v>
      </c>
      <c r="U70" s="7">
        <v>37</v>
      </c>
      <c r="V70" s="7">
        <v>6</v>
      </c>
      <c r="W70" s="7">
        <v>1</v>
      </c>
      <c r="X70" s="7">
        <v>13</v>
      </c>
      <c r="Y70" s="7">
        <v>3</v>
      </c>
      <c r="Z70" s="7">
        <v>15</v>
      </c>
      <c r="AA70" s="7">
        <v>3</v>
      </c>
      <c r="AB70" s="7">
        <v>55</v>
      </c>
      <c r="AC70" s="7">
        <v>1</v>
      </c>
      <c r="AD70" s="7">
        <v>1</v>
      </c>
      <c r="AE70" s="7">
        <v>25</v>
      </c>
      <c r="AF70" s="7">
        <v>11000</v>
      </c>
    </row>
    <row r="71" spans="1:32" ht="13.5" thickBot="1">
      <c r="A71">
        <v>741025</v>
      </c>
      <c r="B71">
        <v>40</v>
      </c>
      <c r="C71">
        <v>2</v>
      </c>
      <c r="D71">
        <v>2</v>
      </c>
      <c r="E71">
        <v>1</v>
      </c>
      <c r="F71">
        <v>7</v>
      </c>
      <c r="G71">
        <v>14</v>
      </c>
      <c r="H71">
        <v>19</v>
      </c>
      <c r="I71">
        <v>3</v>
      </c>
      <c r="J71">
        <v>51</v>
      </c>
      <c r="K71">
        <v>1</v>
      </c>
      <c r="L71">
        <v>7</v>
      </c>
      <c r="M71">
        <v>37</v>
      </c>
      <c r="O71">
        <f t="shared" si="1"/>
        <v>31000</v>
      </c>
      <c r="Q71">
        <v>31</v>
      </c>
      <c r="S71" s="6" t="s">
        <v>85</v>
      </c>
      <c r="T71" s="7">
        <v>31</v>
      </c>
      <c r="U71" s="7">
        <v>31</v>
      </c>
      <c r="V71" s="7">
        <v>6</v>
      </c>
      <c r="W71" s="7">
        <v>1</v>
      </c>
      <c r="X71" s="7">
        <v>13</v>
      </c>
      <c r="Y71" s="7">
        <v>10</v>
      </c>
      <c r="Z71" s="7">
        <v>8</v>
      </c>
      <c r="AA71" s="7">
        <v>3</v>
      </c>
      <c r="AB71" s="7">
        <v>15</v>
      </c>
      <c r="AC71" s="7">
        <v>1</v>
      </c>
      <c r="AD71" s="7">
        <v>5</v>
      </c>
      <c r="AE71" s="7">
        <v>9</v>
      </c>
      <c r="AF71" s="7">
        <v>8000</v>
      </c>
    </row>
    <row r="72" spans="1:32" ht="13.5" thickBot="1">
      <c r="A72">
        <v>747622</v>
      </c>
      <c r="B72">
        <v>25</v>
      </c>
      <c r="C72">
        <v>25</v>
      </c>
      <c r="D72">
        <v>6</v>
      </c>
      <c r="E72">
        <v>3</v>
      </c>
      <c r="F72">
        <v>13</v>
      </c>
      <c r="G72">
        <v>31</v>
      </c>
      <c r="H72">
        <v>31</v>
      </c>
      <c r="I72">
        <v>3</v>
      </c>
      <c r="J72">
        <v>56</v>
      </c>
      <c r="K72">
        <v>2</v>
      </c>
      <c r="L72">
        <v>1</v>
      </c>
      <c r="M72">
        <v>21</v>
      </c>
      <c r="O72">
        <f t="shared" si="1"/>
        <v>57000</v>
      </c>
      <c r="Q72">
        <v>57</v>
      </c>
      <c r="S72" s="6" t="s">
        <v>86</v>
      </c>
      <c r="T72" s="7">
        <v>16</v>
      </c>
      <c r="U72" s="7">
        <v>1</v>
      </c>
      <c r="V72" s="7">
        <v>2</v>
      </c>
      <c r="W72" s="7">
        <v>3</v>
      </c>
      <c r="X72" s="7">
        <v>7</v>
      </c>
      <c r="Y72" s="7">
        <v>19</v>
      </c>
      <c r="Z72" s="7">
        <v>20</v>
      </c>
      <c r="AA72" s="7">
        <v>3</v>
      </c>
      <c r="AB72" s="7">
        <v>19</v>
      </c>
      <c r="AC72" s="7">
        <v>1</v>
      </c>
      <c r="AD72" s="7">
        <v>7</v>
      </c>
      <c r="AE72" s="7">
        <v>40</v>
      </c>
      <c r="AF72" s="7">
        <v>34000</v>
      </c>
    </row>
    <row r="73" spans="1:32" ht="13.5" thickBot="1">
      <c r="A73">
        <v>788867</v>
      </c>
      <c r="B73">
        <v>49</v>
      </c>
      <c r="C73">
        <v>32</v>
      </c>
      <c r="D73">
        <v>6</v>
      </c>
      <c r="E73">
        <v>1</v>
      </c>
      <c r="F73">
        <v>13</v>
      </c>
      <c r="G73">
        <v>3</v>
      </c>
      <c r="H73">
        <v>26</v>
      </c>
      <c r="I73">
        <v>3</v>
      </c>
      <c r="J73">
        <v>53</v>
      </c>
      <c r="K73">
        <v>1</v>
      </c>
      <c r="L73">
        <v>5</v>
      </c>
      <c r="M73">
        <v>24</v>
      </c>
      <c r="O73">
        <f t="shared" si="1"/>
        <v>10000</v>
      </c>
      <c r="Q73">
        <v>10</v>
      </c>
      <c r="S73" s="6" t="s">
        <v>87</v>
      </c>
      <c r="T73" s="7">
        <v>38</v>
      </c>
      <c r="U73" s="7">
        <v>13</v>
      </c>
      <c r="V73" s="7">
        <v>6</v>
      </c>
      <c r="W73" s="7">
        <v>1</v>
      </c>
      <c r="X73" s="7">
        <v>13</v>
      </c>
      <c r="Y73" s="7">
        <v>7</v>
      </c>
      <c r="Z73" s="7">
        <v>10</v>
      </c>
      <c r="AA73" s="7">
        <v>3</v>
      </c>
      <c r="AB73" s="7">
        <v>49</v>
      </c>
      <c r="AC73" s="7">
        <v>1</v>
      </c>
      <c r="AD73" s="7">
        <v>6</v>
      </c>
      <c r="AE73" s="7">
        <v>3</v>
      </c>
      <c r="AF73" s="7">
        <v>28000</v>
      </c>
    </row>
    <row r="74" spans="1:32" ht="13.5" thickBot="1">
      <c r="A74">
        <v>790142</v>
      </c>
      <c r="B74">
        <v>23</v>
      </c>
      <c r="C74">
        <v>41</v>
      </c>
      <c r="D74">
        <v>6</v>
      </c>
      <c r="E74">
        <v>3</v>
      </c>
      <c r="F74">
        <v>13</v>
      </c>
      <c r="G74">
        <v>29</v>
      </c>
      <c r="H74">
        <v>19</v>
      </c>
      <c r="I74">
        <v>3</v>
      </c>
      <c r="J74">
        <v>21</v>
      </c>
      <c r="K74">
        <v>3</v>
      </c>
      <c r="L74">
        <v>3</v>
      </c>
      <c r="M74">
        <v>36</v>
      </c>
      <c r="O74">
        <f t="shared" si="1"/>
        <v>52000</v>
      </c>
      <c r="Q74">
        <v>52</v>
      </c>
      <c r="S74" s="6" t="s">
        <v>88</v>
      </c>
      <c r="T74" s="7">
        <v>5</v>
      </c>
      <c r="U74" s="7">
        <v>47</v>
      </c>
      <c r="V74" s="7">
        <v>2</v>
      </c>
      <c r="W74" s="7">
        <v>3</v>
      </c>
      <c r="X74" s="7">
        <v>7</v>
      </c>
      <c r="Y74" s="7">
        <v>38</v>
      </c>
      <c r="Z74" s="7">
        <v>4</v>
      </c>
      <c r="AA74" s="7">
        <v>3</v>
      </c>
      <c r="AB74" s="7">
        <v>50</v>
      </c>
      <c r="AC74" s="7">
        <v>1</v>
      </c>
      <c r="AD74" s="7">
        <v>7</v>
      </c>
      <c r="AE74" s="7">
        <v>42</v>
      </c>
      <c r="AF74" s="7">
        <v>7000</v>
      </c>
    </row>
    <row r="75" spans="1:32" ht="13.5" thickBot="1">
      <c r="A75">
        <v>823089</v>
      </c>
      <c r="B75">
        <v>37</v>
      </c>
      <c r="C75">
        <v>5</v>
      </c>
      <c r="D75">
        <v>2</v>
      </c>
      <c r="E75">
        <v>1</v>
      </c>
      <c r="F75">
        <v>7</v>
      </c>
      <c r="G75">
        <v>6</v>
      </c>
      <c r="H75">
        <v>17</v>
      </c>
      <c r="I75">
        <v>3</v>
      </c>
      <c r="J75">
        <v>22</v>
      </c>
      <c r="K75">
        <v>1</v>
      </c>
      <c r="L75">
        <v>7</v>
      </c>
      <c r="M75">
        <v>44</v>
      </c>
      <c r="O75">
        <f t="shared" si="1"/>
        <v>6000</v>
      </c>
      <c r="Q75">
        <v>6</v>
      </c>
      <c r="S75" s="6" t="s">
        <v>89</v>
      </c>
      <c r="T75" s="7">
        <v>10</v>
      </c>
      <c r="U75" s="7">
        <v>7</v>
      </c>
      <c r="V75" s="7">
        <v>2</v>
      </c>
      <c r="W75" s="7">
        <v>3</v>
      </c>
      <c r="X75" s="7">
        <v>9</v>
      </c>
      <c r="Y75" s="7">
        <v>22</v>
      </c>
      <c r="Z75" s="7">
        <v>25</v>
      </c>
      <c r="AA75" s="7">
        <v>3</v>
      </c>
      <c r="AB75" s="7">
        <v>24</v>
      </c>
      <c r="AC75" s="7">
        <v>2</v>
      </c>
      <c r="AD75" s="7">
        <v>1</v>
      </c>
      <c r="AE75" s="7">
        <v>6</v>
      </c>
      <c r="AF75" s="7">
        <v>13000</v>
      </c>
    </row>
    <row r="76" spans="1:32" ht="13.5" thickBot="1">
      <c r="A76">
        <v>833795</v>
      </c>
      <c r="B76">
        <v>10</v>
      </c>
      <c r="C76">
        <v>7</v>
      </c>
      <c r="D76">
        <v>2</v>
      </c>
      <c r="E76">
        <v>3</v>
      </c>
      <c r="F76">
        <v>9</v>
      </c>
      <c r="G76">
        <v>22</v>
      </c>
      <c r="H76">
        <v>25</v>
      </c>
      <c r="I76">
        <v>3</v>
      </c>
      <c r="J76">
        <v>24</v>
      </c>
      <c r="K76">
        <v>2</v>
      </c>
      <c r="L76">
        <v>1</v>
      </c>
      <c r="M76">
        <v>6</v>
      </c>
      <c r="O76">
        <f t="shared" si="1"/>
        <v>13000</v>
      </c>
      <c r="Q76">
        <v>13</v>
      </c>
      <c r="S76" s="6" t="s">
        <v>90</v>
      </c>
      <c r="T76" s="7">
        <v>19</v>
      </c>
      <c r="U76" s="7">
        <v>43</v>
      </c>
      <c r="V76" s="7">
        <v>2</v>
      </c>
      <c r="W76" s="7">
        <v>3</v>
      </c>
      <c r="X76" s="7">
        <v>7</v>
      </c>
      <c r="Y76" s="7">
        <v>38</v>
      </c>
      <c r="Z76" s="7">
        <v>14</v>
      </c>
      <c r="AA76" s="7">
        <v>2</v>
      </c>
      <c r="AB76" s="7">
        <v>47</v>
      </c>
      <c r="AC76" s="7">
        <v>1</v>
      </c>
      <c r="AD76" s="7">
        <v>7</v>
      </c>
      <c r="AE76" s="7">
        <v>46</v>
      </c>
      <c r="AF76" s="7">
        <v>37000</v>
      </c>
    </row>
    <row r="77" spans="1:32" ht="13.5" thickBot="1">
      <c r="A77">
        <v>835686</v>
      </c>
      <c r="B77">
        <v>29</v>
      </c>
      <c r="C77">
        <v>53</v>
      </c>
      <c r="D77">
        <v>2</v>
      </c>
      <c r="E77">
        <v>2</v>
      </c>
      <c r="F77">
        <v>7</v>
      </c>
      <c r="G77">
        <v>27</v>
      </c>
      <c r="H77">
        <v>22</v>
      </c>
      <c r="I77">
        <v>1</v>
      </c>
      <c r="J77">
        <v>35</v>
      </c>
      <c r="K77">
        <v>1</v>
      </c>
      <c r="L77">
        <v>7</v>
      </c>
      <c r="M77">
        <v>27</v>
      </c>
      <c r="O77">
        <f t="shared" si="1"/>
        <v>44000</v>
      </c>
      <c r="Q77">
        <v>44</v>
      </c>
      <c r="S77" s="6" t="s">
        <v>91</v>
      </c>
      <c r="T77" s="7">
        <v>40</v>
      </c>
      <c r="U77" s="7">
        <v>2</v>
      </c>
      <c r="V77" s="7">
        <v>2</v>
      </c>
      <c r="W77" s="7">
        <v>1</v>
      </c>
      <c r="X77" s="7">
        <v>7</v>
      </c>
      <c r="Y77" s="7">
        <v>14</v>
      </c>
      <c r="Z77" s="7">
        <v>19</v>
      </c>
      <c r="AA77" s="7">
        <v>3</v>
      </c>
      <c r="AB77" s="7">
        <v>51</v>
      </c>
      <c r="AC77" s="7">
        <v>1</v>
      </c>
      <c r="AD77" s="7">
        <v>7</v>
      </c>
      <c r="AE77" s="7">
        <v>37</v>
      </c>
      <c r="AF77" s="7">
        <v>31000</v>
      </c>
    </row>
    <row r="78" spans="1:32" ht="13.5" thickBot="1">
      <c r="A78">
        <v>837533</v>
      </c>
      <c r="B78">
        <v>36</v>
      </c>
      <c r="C78">
        <v>10</v>
      </c>
      <c r="D78">
        <v>1</v>
      </c>
      <c r="E78">
        <v>1</v>
      </c>
      <c r="F78">
        <v>3</v>
      </c>
      <c r="G78">
        <v>4</v>
      </c>
      <c r="H78">
        <v>18</v>
      </c>
      <c r="I78">
        <v>2</v>
      </c>
      <c r="J78">
        <v>23</v>
      </c>
      <c r="K78">
        <v>1</v>
      </c>
      <c r="L78">
        <v>7</v>
      </c>
      <c r="M78">
        <v>43</v>
      </c>
      <c r="O78">
        <f t="shared" si="1"/>
        <v>54000</v>
      </c>
      <c r="Q78">
        <v>54</v>
      </c>
      <c r="S78" s="6" t="s">
        <v>92</v>
      </c>
      <c r="T78" s="7">
        <v>25</v>
      </c>
      <c r="U78" s="7">
        <v>25</v>
      </c>
      <c r="V78" s="7">
        <v>6</v>
      </c>
      <c r="W78" s="7">
        <v>3</v>
      </c>
      <c r="X78" s="7">
        <v>13</v>
      </c>
      <c r="Y78" s="7">
        <v>31</v>
      </c>
      <c r="Z78" s="7">
        <v>31</v>
      </c>
      <c r="AA78" s="7">
        <v>3</v>
      </c>
      <c r="AB78" s="7">
        <v>56</v>
      </c>
      <c r="AC78" s="7">
        <v>2</v>
      </c>
      <c r="AD78" s="7">
        <v>1</v>
      </c>
      <c r="AE78" s="7">
        <v>21</v>
      </c>
      <c r="AF78" s="7">
        <v>57000</v>
      </c>
    </row>
    <row r="79" spans="1:32" ht="13.5" thickBot="1">
      <c r="A79">
        <v>849078</v>
      </c>
      <c r="B79">
        <v>7</v>
      </c>
      <c r="C79">
        <v>16</v>
      </c>
      <c r="D79">
        <v>6</v>
      </c>
      <c r="E79">
        <v>3</v>
      </c>
      <c r="F79">
        <v>12</v>
      </c>
      <c r="G79">
        <v>30</v>
      </c>
      <c r="H79">
        <v>18</v>
      </c>
      <c r="I79">
        <v>3</v>
      </c>
      <c r="J79">
        <v>38</v>
      </c>
      <c r="K79">
        <v>3</v>
      </c>
      <c r="L79">
        <v>3</v>
      </c>
      <c r="M79">
        <v>14</v>
      </c>
      <c r="O79">
        <f t="shared" si="1"/>
        <v>33000</v>
      </c>
      <c r="Q79">
        <v>33</v>
      </c>
      <c r="S79" s="6" t="s">
        <v>93</v>
      </c>
      <c r="T79" s="7">
        <v>49</v>
      </c>
      <c r="U79" s="7">
        <v>32</v>
      </c>
      <c r="V79" s="7">
        <v>6</v>
      </c>
      <c r="W79" s="7">
        <v>1</v>
      </c>
      <c r="X79" s="7">
        <v>13</v>
      </c>
      <c r="Y79" s="7">
        <v>3</v>
      </c>
      <c r="Z79" s="7">
        <v>26</v>
      </c>
      <c r="AA79" s="7">
        <v>3</v>
      </c>
      <c r="AB79" s="7">
        <v>53</v>
      </c>
      <c r="AC79" s="7">
        <v>1</v>
      </c>
      <c r="AD79" s="7">
        <v>5</v>
      </c>
      <c r="AE79" s="7">
        <v>24</v>
      </c>
      <c r="AF79" s="7">
        <v>10000</v>
      </c>
    </row>
    <row r="80" spans="1:32" ht="13.5" thickBot="1">
      <c r="A80">
        <v>867787</v>
      </c>
      <c r="B80">
        <v>53</v>
      </c>
      <c r="C80">
        <v>3</v>
      </c>
      <c r="D80">
        <v>2</v>
      </c>
      <c r="E80">
        <v>2</v>
      </c>
      <c r="F80">
        <v>7</v>
      </c>
      <c r="G80">
        <v>27</v>
      </c>
      <c r="H80">
        <v>29</v>
      </c>
      <c r="I80">
        <v>1</v>
      </c>
      <c r="J80">
        <v>4</v>
      </c>
      <c r="K80">
        <v>1</v>
      </c>
      <c r="L80">
        <v>4</v>
      </c>
      <c r="M80">
        <v>27</v>
      </c>
      <c r="O80">
        <f t="shared" si="1"/>
        <v>42000</v>
      </c>
      <c r="Q80">
        <v>42</v>
      </c>
      <c r="S80" s="6" t="s">
        <v>94</v>
      </c>
      <c r="T80" s="7">
        <v>23</v>
      </c>
      <c r="U80" s="7">
        <v>41</v>
      </c>
      <c r="V80" s="7">
        <v>6</v>
      </c>
      <c r="W80" s="7">
        <v>3</v>
      </c>
      <c r="X80" s="7">
        <v>13</v>
      </c>
      <c r="Y80" s="7">
        <v>29</v>
      </c>
      <c r="Z80" s="7">
        <v>19</v>
      </c>
      <c r="AA80" s="7">
        <v>3</v>
      </c>
      <c r="AB80" s="7">
        <v>21</v>
      </c>
      <c r="AC80" s="7">
        <v>3</v>
      </c>
      <c r="AD80" s="7">
        <v>3</v>
      </c>
      <c r="AE80" s="7">
        <v>36</v>
      </c>
      <c r="AF80" s="7">
        <v>52000</v>
      </c>
    </row>
    <row r="81" spans="1:32" ht="13.5" thickBot="1">
      <c r="A81">
        <v>879597</v>
      </c>
      <c r="B81">
        <v>24</v>
      </c>
      <c r="C81">
        <v>11</v>
      </c>
      <c r="D81">
        <v>3</v>
      </c>
      <c r="E81">
        <v>3</v>
      </c>
      <c r="F81">
        <v>8</v>
      </c>
      <c r="G81">
        <v>24</v>
      </c>
      <c r="H81">
        <v>11</v>
      </c>
      <c r="I81">
        <v>3</v>
      </c>
      <c r="J81">
        <v>57</v>
      </c>
      <c r="K81">
        <v>2</v>
      </c>
      <c r="L81">
        <v>3</v>
      </c>
      <c r="M81">
        <v>15</v>
      </c>
      <c r="O81">
        <f t="shared" si="1"/>
        <v>32000</v>
      </c>
      <c r="Q81">
        <v>32</v>
      </c>
      <c r="S81" s="6" t="s">
        <v>95</v>
      </c>
      <c r="T81" s="7">
        <v>37</v>
      </c>
      <c r="U81" s="7">
        <v>5</v>
      </c>
      <c r="V81" s="7">
        <v>2</v>
      </c>
      <c r="W81" s="7">
        <v>1</v>
      </c>
      <c r="X81" s="7">
        <v>7</v>
      </c>
      <c r="Y81" s="7">
        <v>6</v>
      </c>
      <c r="Z81" s="7">
        <v>17</v>
      </c>
      <c r="AA81" s="7">
        <v>3</v>
      </c>
      <c r="AB81" s="7">
        <v>22</v>
      </c>
      <c r="AC81" s="7">
        <v>1</v>
      </c>
      <c r="AD81" s="7">
        <v>7</v>
      </c>
      <c r="AE81" s="7">
        <v>44</v>
      </c>
      <c r="AF81" s="7">
        <v>6000</v>
      </c>
    </row>
    <row r="82" spans="1:32" ht="13.5" thickBot="1">
      <c r="A82">
        <v>881074</v>
      </c>
      <c r="B82">
        <v>39</v>
      </c>
      <c r="C82">
        <v>6</v>
      </c>
      <c r="D82">
        <v>2</v>
      </c>
      <c r="E82">
        <v>1</v>
      </c>
      <c r="F82">
        <v>9</v>
      </c>
      <c r="G82">
        <v>17</v>
      </c>
      <c r="H82">
        <v>5</v>
      </c>
      <c r="I82">
        <v>3</v>
      </c>
      <c r="J82">
        <v>30</v>
      </c>
      <c r="K82">
        <v>1</v>
      </c>
      <c r="L82">
        <v>6</v>
      </c>
      <c r="M82">
        <v>11</v>
      </c>
      <c r="O82">
        <f t="shared" si="1"/>
        <v>2000</v>
      </c>
      <c r="Q82">
        <v>2</v>
      </c>
      <c r="S82" s="6" t="s">
        <v>96</v>
      </c>
      <c r="T82" s="7">
        <v>10</v>
      </c>
      <c r="U82" s="7">
        <v>7</v>
      </c>
      <c r="V82" s="7">
        <v>2</v>
      </c>
      <c r="W82" s="7">
        <v>3</v>
      </c>
      <c r="X82" s="7">
        <v>9</v>
      </c>
      <c r="Y82" s="7">
        <v>22</v>
      </c>
      <c r="Z82" s="7">
        <v>25</v>
      </c>
      <c r="AA82" s="7">
        <v>3</v>
      </c>
      <c r="AB82" s="7">
        <v>24</v>
      </c>
      <c r="AC82" s="7">
        <v>2</v>
      </c>
      <c r="AD82" s="7">
        <v>1</v>
      </c>
      <c r="AE82" s="7">
        <v>6</v>
      </c>
      <c r="AF82" s="7">
        <v>13000</v>
      </c>
    </row>
    <row r="83" spans="1:32" ht="13.5" thickBot="1">
      <c r="A83">
        <v>881093</v>
      </c>
      <c r="B83">
        <v>39</v>
      </c>
      <c r="C83">
        <v>6</v>
      </c>
      <c r="D83">
        <v>2</v>
      </c>
      <c r="E83">
        <v>1</v>
      </c>
      <c r="F83">
        <v>9</v>
      </c>
      <c r="G83">
        <v>17</v>
      </c>
      <c r="H83">
        <v>5</v>
      </c>
      <c r="I83">
        <v>3</v>
      </c>
      <c r="J83">
        <v>30</v>
      </c>
      <c r="K83">
        <v>1</v>
      </c>
      <c r="L83">
        <v>6</v>
      </c>
      <c r="M83">
        <v>11</v>
      </c>
      <c r="O83">
        <f t="shared" si="1"/>
        <v>2000</v>
      </c>
      <c r="Q83">
        <v>2</v>
      </c>
      <c r="S83" s="6" t="s">
        <v>97</v>
      </c>
      <c r="T83" s="7">
        <v>29</v>
      </c>
      <c r="U83" s="7">
        <v>53</v>
      </c>
      <c r="V83" s="7">
        <v>2</v>
      </c>
      <c r="W83" s="7">
        <v>2</v>
      </c>
      <c r="X83" s="7">
        <v>7</v>
      </c>
      <c r="Y83" s="7">
        <v>27</v>
      </c>
      <c r="Z83" s="7">
        <v>22</v>
      </c>
      <c r="AA83" s="7">
        <v>1</v>
      </c>
      <c r="AB83" s="7">
        <v>35</v>
      </c>
      <c r="AC83" s="7">
        <v>1</v>
      </c>
      <c r="AD83" s="7">
        <v>7</v>
      </c>
      <c r="AE83" s="7">
        <v>27</v>
      </c>
      <c r="AF83" s="7">
        <v>44000</v>
      </c>
    </row>
    <row r="84" spans="1:32" ht="13.5" thickBot="1">
      <c r="A84">
        <v>882576</v>
      </c>
      <c r="B84">
        <v>39</v>
      </c>
      <c r="C84">
        <v>6</v>
      </c>
      <c r="D84">
        <v>2</v>
      </c>
      <c r="E84">
        <v>1</v>
      </c>
      <c r="F84">
        <v>9</v>
      </c>
      <c r="G84">
        <v>17</v>
      </c>
      <c r="H84">
        <v>5</v>
      </c>
      <c r="I84">
        <v>3</v>
      </c>
      <c r="J84">
        <v>30</v>
      </c>
      <c r="K84">
        <v>1</v>
      </c>
      <c r="L84">
        <v>6</v>
      </c>
      <c r="M84">
        <v>11</v>
      </c>
      <c r="O84">
        <f t="shared" si="1"/>
        <v>2000</v>
      </c>
      <c r="Q84">
        <v>2</v>
      </c>
      <c r="S84" s="6" t="s">
        <v>98</v>
      </c>
      <c r="T84" s="7">
        <v>36</v>
      </c>
      <c r="U84" s="7">
        <v>10</v>
      </c>
      <c r="V84" s="7">
        <v>1</v>
      </c>
      <c r="W84" s="7">
        <v>1</v>
      </c>
      <c r="X84" s="7">
        <v>3</v>
      </c>
      <c r="Y84" s="7">
        <v>4</v>
      </c>
      <c r="Z84" s="7">
        <v>18</v>
      </c>
      <c r="AA84" s="7">
        <v>2</v>
      </c>
      <c r="AB84" s="7">
        <v>23</v>
      </c>
      <c r="AC84" s="7">
        <v>1</v>
      </c>
      <c r="AD84" s="7">
        <v>7</v>
      </c>
      <c r="AE84" s="7">
        <v>43</v>
      </c>
      <c r="AF84" s="7">
        <v>54000</v>
      </c>
    </row>
    <row r="85" spans="1:32" ht="13.5" thickBot="1">
      <c r="A85">
        <v>910625</v>
      </c>
      <c r="B85">
        <v>10</v>
      </c>
      <c r="C85">
        <v>7</v>
      </c>
      <c r="D85">
        <v>2</v>
      </c>
      <c r="E85">
        <v>3</v>
      </c>
      <c r="F85">
        <v>9</v>
      </c>
      <c r="G85">
        <v>22</v>
      </c>
      <c r="H85">
        <v>25</v>
      </c>
      <c r="I85">
        <v>3</v>
      </c>
      <c r="J85">
        <v>24</v>
      </c>
      <c r="K85">
        <v>2</v>
      </c>
      <c r="L85">
        <v>1</v>
      </c>
      <c r="M85">
        <v>6</v>
      </c>
      <c r="O85">
        <f t="shared" si="1"/>
        <v>13000</v>
      </c>
      <c r="Q85">
        <v>13</v>
      </c>
      <c r="S85" s="6" t="s">
        <v>99</v>
      </c>
      <c r="T85" s="7">
        <v>7</v>
      </c>
      <c r="U85" s="7">
        <v>16</v>
      </c>
      <c r="V85" s="7">
        <v>6</v>
      </c>
      <c r="W85" s="7">
        <v>3</v>
      </c>
      <c r="X85" s="7">
        <v>12</v>
      </c>
      <c r="Y85" s="7">
        <v>30</v>
      </c>
      <c r="Z85" s="7">
        <v>18</v>
      </c>
      <c r="AA85" s="7">
        <v>3</v>
      </c>
      <c r="AB85" s="7">
        <v>38</v>
      </c>
      <c r="AC85" s="7">
        <v>3</v>
      </c>
      <c r="AD85" s="7">
        <v>3</v>
      </c>
      <c r="AE85" s="7">
        <v>14</v>
      </c>
      <c r="AF85" s="7">
        <v>33000</v>
      </c>
    </row>
    <row r="86" spans="1:32" ht="13.5" thickBot="1">
      <c r="A86">
        <v>916242</v>
      </c>
      <c r="B86">
        <v>47</v>
      </c>
      <c r="C86">
        <v>26</v>
      </c>
      <c r="D86">
        <v>5</v>
      </c>
      <c r="E86">
        <v>1</v>
      </c>
      <c r="F86">
        <v>5</v>
      </c>
      <c r="G86">
        <v>13</v>
      </c>
      <c r="H86">
        <v>18</v>
      </c>
      <c r="I86">
        <v>3</v>
      </c>
      <c r="J86">
        <v>52</v>
      </c>
      <c r="K86">
        <v>1</v>
      </c>
      <c r="L86">
        <v>3</v>
      </c>
      <c r="M86">
        <v>35</v>
      </c>
      <c r="O86">
        <f t="shared" si="1"/>
        <v>24000</v>
      </c>
      <c r="Q86">
        <v>24</v>
      </c>
      <c r="S86" s="6" t="s">
        <v>100</v>
      </c>
      <c r="T86" s="7">
        <v>53</v>
      </c>
      <c r="U86" s="7">
        <v>3</v>
      </c>
      <c r="V86" s="7">
        <v>2</v>
      </c>
      <c r="W86" s="7">
        <v>2</v>
      </c>
      <c r="X86" s="7">
        <v>7</v>
      </c>
      <c r="Y86" s="7">
        <v>27</v>
      </c>
      <c r="Z86" s="7">
        <v>29</v>
      </c>
      <c r="AA86" s="7">
        <v>1</v>
      </c>
      <c r="AB86" s="7">
        <v>4</v>
      </c>
      <c r="AC86" s="7">
        <v>1</v>
      </c>
      <c r="AD86" s="7">
        <v>4</v>
      </c>
      <c r="AE86" s="7">
        <v>27</v>
      </c>
      <c r="AF86" s="7">
        <v>42000</v>
      </c>
    </row>
    <row r="87" spans="1:32" ht="13.5" thickBot="1">
      <c r="A87">
        <v>926467</v>
      </c>
      <c r="B87">
        <v>50</v>
      </c>
      <c r="C87">
        <v>19</v>
      </c>
      <c r="D87">
        <v>5</v>
      </c>
      <c r="E87">
        <v>1</v>
      </c>
      <c r="F87">
        <v>5</v>
      </c>
      <c r="G87">
        <v>8</v>
      </c>
      <c r="H87">
        <v>22</v>
      </c>
      <c r="I87">
        <v>2</v>
      </c>
      <c r="J87">
        <v>1</v>
      </c>
      <c r="K87">
        <v>1</v>
      </c>
      <c r="L87">
        <v>7</v>
      </c>
      <c r="M87">
        <v>38</v>
      </c>
      <c r="O87">
        <f t="shared" si="1"/>
        <v>22000</v>
      </c>
      <c r="Q87">
        <v>22</v>
      </c>
      <c r="S87" s="6" t="s">
        <v>101</v>
      </c>
      <c r="T87" s="7">
        <v>24</v>
      </c>
      <c r="U87" s="7">
        <v>11</v>
      </c>
      <c r="V87" s="7">
        <v>3</v>
      </c>
      <c r="W87" s="7">
        <v>3</v>
      </c>
      <c r="X87" s="7">
        <v>8</v>
      </c>
      <c r="Y87" s="7">
        <v>24</v>
      </c>
      <c r="Z87" s="7">
        <v>11</v>
      </c>
      <c r="AA87" s="7">
        <v>3</v>
      </c>
      <c r="AB87" s="7">
        <v>57</v>
      </c>
      <c r="AC87" s="7">
        <v>2</v>
      </c>
      <c r="AD87" s="7">
        <v>3</v>
      </c>
      <c r="AE87" s="7">
        <v>15</v>
      </c>
      <c r="AF87" s="7">
        <v>32000</v>
      </c>
    </row>
    <row r="88" spans="1:32" ht="13.5" thickBot="1">
      <c r="A88">
        <v>977884</v>
      </c>
      <c r="B88">
        <v>46</v>
      </c>
      <c r="C88">
        <v>27</v>
      </c>
      <c r="D88">
        <v>7</v>
      </c>
      <c r="E88">
        <v>1</v>
      </c>
      <c r="F88">
        <v>9</v>
      </c>
      <c r="G88">
        <v>9</v>
      </c>
      <c r="H88">
        <v>6</v>
      </c>
      <c r="I88">
        <v>3</v>
      </c>
      <c r="J88">
        <v>45</v>
      </c>
      <c r="K88">
        <v>1</v>
      </c>
      <c r="L88">
        <v>6</v>
      </c>
      <c r="M88">
        <v>30</v>
      </c>
      <c r="O88">
        <f t="shared" si="1"/>
        <v>26000</v>
      </c>
      <c r="Q88">
        <v>26</v>
      </c>
      <c r="S88" s="6" t="s">
        <v>102</v>
      </c>
      <c r="T88" s="7">
        <v>39</v>
      </c>
      <c r="U88" s="7">
        <v>6</v>
      </c>
      <c r="V88" s="7">
        <v>2</v>
      </c>
      <c r="W88" s="7">
        <v>1</v>
      </c>
      <c r="X88" s="7">
        <v>9</v>
      </c>
      <c r="Y88" s="7">
        <v>17</v>
      </c>
      <c r="Z88" s="7">
        <v>5</v>
      </c>
      <c r="AA88" s="7">
        <v>3</v>
      </c>
      <c r="AB88" s="7">
        <v>30</v>
      </c>
      <c r="AC88" s="7">
        <v>1</v>
      </c>
      <c r="AD88" s="7">
        <v>6</v>
      </c>
      <c r="AE88" s="7">
        <v>11</v>
      </c>
      <c r="AF88" s="7">
        <v>2000</v>
      </c>
    </row>
    <row r="89" spans="1:32" ht="13.5" thickBot="1">
      <c r="A89">
        <v>977922</v>
      </c>
      <c r="B89">
        <v>46</v>
      </c>
      <c r="C89">
        <v>27</v>
      </c>
      <c r="D89">
        <v>7</v>
      </c>
      <c r="E89">
        <v>1</v>
      </c>
      <c r="F89">
        <v>9</v>
      </c>
      <c r="G89">
        <v>9</v>
      </c>
      <c r="H89">
        <v>6</v>
      </c>
      <c r="I89">
        <v>3</v>
      </c>
      <c r="J89">
        <v>45</v>
      </c>
      <c r="K89">
        <v>1</v>
      </c>
      <c r="L89">
        <v>6</v>
      </c>
      <c r="M89">
        <v>30</v>
      </c>
      <c r="O89">
        <f t="shared" si="1"/>
        <v>26000</v>
      </c>
      <c r="Q89">
        <v>26</v>
      </c>
      <c r="S89" s="6" t="s">
        <v>103</v>
      </c>
      <c r="T89" s="7">
        <v>39</v>
      </c>
      <c r="U89" s="7">
        <v>6</v>
      </c>
      <c r="V89" s="7">
        <v>2</v>
      </c>
      <c r="W89" s="7">
        <v>1</v>
      </c>
      <c r="X89" s="7">
        <v>9</v>
      </c>
      <c r="Y89" s="7">
        <v>17</v>
      </c>
      <c r="Z89" s="7">
        <v>5</v>
      </c>
      <c r="AA89" s="7">
        <v>3</v>
      </c>
      <c r="AB89" s="7">
        <v>30</v>
      </c>
      <c r="AC89" s="7">
        <v>1</v>
      </c>
      <c r="AD89" s="7">
        <v>6</v>
      </c>
      <c r="AE89" s="7">
        <v>11</v>
      </c>
      <c r="AF89" s="7">
        <v>2000</v>
      </c>
    </row>
    <row r="90" spans="1:32" ht="13.5" thickBot="1">
      <c r="A90">
        <v>977934</v>
      </c>
      <c r="B90">
        <v>46</v>
      </c>
      <c r="C90">
        <v>27</v>
      </c>
      <c r="D90">
        <v>7</v>
      </c>
      <c r="E90">
        <v>1</v>
      </c>
      <c r="F90">
        <v>9</v>
      </c>
      <c r="G90">
        <v>9</v>
      </c>
      <c r="H90">
        <v>6</v>
      </c>
      <c r="I90">
        <v>3</v>
      </c>
      <c r="J90">
        <v>45</v>
      </c>
      <c r="K90">
        <v>1</v>
      </c>
      <c r="L90">
        <v>6</v>
      </c>
      <c r="M90">
        <v>30</v>
      </c>
      <c r="O90">
        <f t="shared" si="1"/>
        <v>27000</v>
      </c>
      <c r="Q90">
        <v>27</v>
      </c>
      <c r="S90" s="6" t="s">
        <v>104</v>
      </c>
      <c r="T90" s="7">
        <v>39</v>
      </c>
      <c r="U90" s="7">
        <v>6</v>
      </c>
      <c r="V90" s="7">
        <v>2</v>
      </c>
      <c r="W90" s="7">
        <v>1</v>
      </c>
      <c r="X90" s="7">
        <v>9</v>
      </c>
      <c r="Y90" s="7">
        <v>17</v>
      </c>
      <c r="Z90" s="7">
        <v>5</v>
      </c>
      <c r="AA90" s="7">
        <v>3</v>
      </c>
      <c r="AB90" s="7">
        <v>30</v>
      </c>
      <c r="AC90" s="7">
        <v>1</v>
      </c>
      <c r="AD90" s="7">
        <v>6</v>
      </c>
      <c r="AE90" s="7">
        <v>11</v>
      </c>
      <c r="AF90" s="7">
        <v>2000</v>
      </c>
    </row>
    <row r="91" spans="1:32" ht="13.5" thickBot="1">
      <c r="A91">
        <v>987785</v>
      </c>
      <c r="B91">
        <v>1</v>
      </c>
      <c r="C91">
        <v>15</v>
      </c>
      <c r="D91">
        <v>6</v>
      </c>
      <c r="E91">
        <v>3</v>
      </c>
      <c r="F91">
        <v>13</v>
      </c>
      <c r="G91">
        <v>23</v>
      </c>
      <c r="H91">
        <v>2</v>
      </c>
      <c r="I91">
        <v>3</v>
      </c>
      <c r="J91">
        <v>26</v>
      </c>
      <c r="K91">
        <v>3</v>
      </c>
      <c r="L91">
        <v>1</v>
      </c>
      <c r="M91">
        <v>4</v>
      </c>
      <c r="O91">
        <f t="shared" si="1"/>
        <v>20000</v>
      </c>
      <c r="Q91">
        <v>20</v>
      </c>
      <c r="S91" s="6" t="s">
        <v>105</v>
      </c>
      <c r="T91" s="7">
        <v>10</v>
      </c>
      <c r="U91" s="7">
        <v>7</v>
      </c>
      <c r="V91" s="7">
        <v>2</v>
      </c>
      <c r="W91" s="7">
        <v>3</v>
      </c>
      <c r="X91" s="7">
        <v>9</v>
      </c>
      <c r="Y91" s="7">
        <v>22</v>
      </c>
      <c r="Z91" s="7">
        <v>25</v>
      </c>
      <c r="AA91" s="7">
        <v>3</v>
      </c>
      <c r="AB91" s="7">
        <v>24</v>
      </c>
      <c r="AC91" s="7">
        <v>2</v>
      </c>
      <c r="AD91" s="7">
        <v>1</v>
      </c>
      <c r="AE91" s="7">
        <v>6</v>
      </c>
      <c r="AF91" s="7">
        <v>13000</v>
      </c>
    </row>
    <row r="92" spans="1:32" ht="13.5" thickBot="1">
      <c r="A92">
        <v>988020</v>
      </c>
      <c r="B92">
        <v>3</v>
      </c>
      <c r="C92">
        <v>21</v>
      </c>
      <c r="D92">
        <v>6</v>
      </c>
      <c r="E92">
        <v>3</v>
      </c>
      <c r="F92">
        <v>13</v>
      </c>
      <c r="G92">
        <v>28</v>
      </c>
      <c r="H92">
        <v>23</v>
      </c>
      <c r="I92">
        <v>3</v>
      </c>
      <c r="J92">
        <v>48</v>
      </c>
      <c r="K92">
        <v>3</v>
      </c>
      <c r="L92">
        <v>3</v>
      </c>
      <c r="M92">
        <v>3</v>
      </c>
      <c r="O92">
        <f t="shared" si="1"/>
        <v>29000</v>
      </c>
      <c r="Q92">
        <v>29</v>
      </c>
      <c r="S92" s="6" t="s">
        <v>106</v>
      </c>
      <c r="T92" s="7">
        <v>47</v>
      </c>
      <c r="U92" s="7">
        <v>26</v>
      </c>
      <c r="V92" s="7">
        <v>5</v>
      </c>
      <c r="W92" s="7">
        <v>1</v>
      </c>
      <c r="X92" s="7">
        <v>5</v>
      </c>
      <c r="Y92" s="7">
        <v>13</v>
      </c>
      <c r="Z92" s="7">
        <v>18</v>
      </c>
      <c r="AA92" s="7">
        <v>3</v>
      </c>
      <c r="AB92" s="7">
        <v>52</v>
      </c>
      <c r="AC92" s="7">
        <v>1</v>
      </c>
      <c r="AD92" s="7">
        <v>3</v>
      </c>
      <c r="AE92" s="7">
        <v>35</v>
      </c>
      <c r="AF92" s="7">
        <v>24000</v>
      </c>
    </row>
    <row r="93" spans="1:32" ht="13.5" thickBot="1">
      <c r="A93">
        <v>988062</v>
      </c>
      <c r="B93">
        <v>3</v>
      </c>
      <c r="C93">
        <v>21</v>
      </c>
      <c r="D93">
        <v>6</v>
      </c>
      <c r="E93">
        <v>3</v>
      </c>
      <c r="F93">
        <v>13</v>
      </c>
      <c r="G93">
        <v>28</v>
      </c>
      <c r="H93">
        <v>23</v>
      </c>
      <c r="I93">
        <v>3</v>
      </c>
      <c r="J93">
        <v>48</v>
      </c>
      <c r="K93">
        <v>3</v>
      </c>
      <c r="L93">
        <v>3</v>
      </c>
      <c r="M93">
        <v>3</v>
      </c>
      <c r="O93">
        <f t="shared" si="1"/>
        <v>29000</v>
      </c>
      <c r="Q93">
        <v>29</v>
      </c>
      <c r="S93" s="6" t="s">
        <v>107</v>
      </c>
      <c r="T93" s="7">
        <v>50</v>
      </c>
      <c r="U93" s="7">
        <v>19</v>
      </c>
      <c r="V93" s="7">
        <v>5</v>
      </c>
      <c r="W93" s="7">
        <v>1</v>
      </c>
      <c r="X93" s="7">
        <v>5</v>
      </c>
      <c r="Y93" s="7">
        <v>8</v>
      </c>
      <c r="Z93" s="7">
        <v>22</v>
      </c>
      <c r="AA93" s="7">
        <v>2</v>
      </c>
      <c r="AB93" s="7">
        <v>1</v>
      </c>
      <c r="AC93" s="7">
        <v>1</v>
      </c>
      <c r="AD93" s="7">
        <v>7</v>
      </c>
      <c r="AE93" s="7">
        <v>38</v>
      </c>
      <c r="AF93" s="7">
        <v>22000</v>
      </c>
    </row>
    <row r="94" spans="1:32" ht="13.5" thickBot="1">
      <c r="A94">
        <v>990282</v>
      </c>
      <c r="B94">
        <v>47</v>
      </c>
      <c r="C94">
        <v>26</v>
      </c>
      <c r="D94">
        <v>5</v>
      </c>
      <c r="E94">
        <v>1</v>
      </c>
      <c r="F94">
        <v>5</v>
      </c>
      <c r="G94">
        <v>13</v>
      </c>
      <c r="H94">
        <v>18</v>
      </c>
      <c r="I94">
        <v>3</v>
      </c>
      <c r="J94">
        <v>52</v>
      </c>
      <c r="K94">
        <v>1</v>
      </c>
      <c r="L94">
        <v>3</v>
      </c>
      <c r="M94">
        <v>35</v>
      </c>
      <c r="O94">
        <f t="shared" si="1"/>
        <v>24000</v>
      </c>
      <c r="Q94">
        <v>24</v>
      </c>
      <c r="S94" s="6" t="s">
        <v>108</v>
      </c>
      <c r="T94" s="7">
        <v>46</v>
      </c>
      <c r="U94" s="7">
        <v>27</v>
      </c>
      <c r="V94" s="7">
        <v>7</v>
      </c>
      <c r="W94" s="7">
        <v>1</v>
      </c>
      <c r="X94" s="7">
        <v>9</v>
      </c>
      <c r="Y94" s="7">
        <v>9</v>
      </c>
      <c r="Z94" s="7">
        <v>6</v>
      </c>
      <c r="AA94" s="7">
        <v>3</v>
      </c>
      <c r="AB94" s="7">
        <v>45</v>
      </c>
      <c r="AC94" s="7">
        <v>1</v>
      </c>
      <c r="AD94" s="7">
        <v>6</v>
      </c>
      <c r="AE94" s="7">
        <v>30</v>
      </c>
      <c r="AF94" s="7">
        <v>26000</v>
      </c>
    </row>
    <row r="95" spans="1:32" ht="13.5" thickBot="1">
      <c r="A95">
        <v>1007917</v>
      </c>
      <c r="B95">
        <v>42</v>
      </c>
      <c r="C95">
        <v>27</v>
      </c>
      <c r="D95">
        <v>7</v>
      </c>
      <c r="E95">
        <v>1</v>
      </c>
      <c r="F95">
        <v>9</v>
      </c>
      <c r="G95">
        <v>9</v>
      </c>
      <c r="H95">
        <v>29</v>
      </c>
      <c r="I95">
        <v>3</v>
      </c>
      <c r="J95">
        <v>45</v>
      </c>
      <c r="K95">
        <v>1</v>
      </c>
      <c r="L95">
        <v>3</v>
      </c>
      <c r="M95">
        <v>29</v>
      </c>
      <c r="O95">
        <f t="shared" si="1"/>
        <v>25000</v>
      </c>
      <c r="Q95">
        <v>25</v>
      </c>
      <c r="S95" s="6" t="s">
        <v>109</v>
      </c>
      <c r="T95" s="7">
        <v>46</v>
      </c>
      <c r="U95" s="7">
        <v>27</v>
      </c>
      <c r="V95" s="7">
        <v>7</v>
      </c>
      <c r="W95" s="7">
        <v>1</v>
      </c>
      <c r="X95" s="7">
        <v>9</v>
      </c>
      <c r="Y95" s="7">
        <v>9</v>
      </c>
      <c r="Z95" s="7">
        <v>6</v>
      </c>
      <c r="AA95" s="7">
        <v>3</v>
      </c>
      <c r="AB95" s="7">
        <v>45</v>
      </c>
      <c r="AC95" s="7">
        <v>1</v>
      </c>
      <c r="AD95" s="7">
        <v>6</v>
      </c>
      <c r="AE95" s="7">
        <v>30</v>
      </c>
      <c r="AF95" s="7">
        <v>26000</v>
      </c>
    </row>
    <row r="96" spans="19:32" ht="13.5" thickBot="1">
      <c r="S96" s="6" t="s">
        <v>110</v>
      </c>
      <c r="T96" s="7">
        <v>46</v>
      </c>
      <c r="U96" s="7">
        <v>27</v>
      </c>
      <c r="V96" s="7">
        <v>7</v>
      </c>
      <c r="W96" s="7">
        <v>1</v>
      </c>
      <c r="X96" s="7">
        <v>9</v>
      </c>
      <c r="Y96" s="7">
        <v>9</v>
      </c>
      <c r="Z96" s="7">
        <v>6</v>
      </c>
      <c r="AA96" s="7">
        <v>3</v>
      </c>
      <c r="AB96" s="7">
        <v>45</v>
      </c>
      <c r="AC96" s="7">
        <v>1</v>
      </c>
      <c r="AD96" s="7">
        <v>6</v>
      </c>
      <c r="AE96" s="7">
        <v>30</v>
      </c>
      <c r="AF96" s="7">
        <v>27000</v>
      </c>
    </row>
    <row r="97" spans="19:32" ht="13.5" thickBot="1">
      <c r="S97" s="6" t="s">
        <v>111</v>
      </c>
      <c r="T97" s="7">
        <v>1</v>
      </c>
      <c r="U97" s="7">
        <v>15</v>
      </c>
      <c r="V97" s="7">
        <v>6</v>
      </c>
      <c r="W97" s="7">
        <v>3</v>
      </c>
      <c r="X97" s="7">
        <v>13</v>
      </c>
      <c r="Y97" s="7">
        <v>23</v>
      </c>
      <c r="Z97" s="7">
        <v>2</v>
      </c>
      <c r="AA97" s="7">
        <v>3</v>
      </c>
      <c r="AB97" s="7">
        <v>26</v>
      </c>
      <c r="AC97" s="7">
        <v>3</v>
      </c>
      <c r="AD97" s="7">
        <v>1</v>
      </c>
      <c r="AE97" s="7">
        <v>4</v>
      </c>
      <c r="AF97" s="7">
        <v>20000</v>
      </c>
    </row>
    <row r="98" spans="19:32" ht="13.5" thickBot="1">
      <c r="S98" s="6" t="s">
        <v>112</v>
      </c>
      <c r="T98" s="7">
        <v>3</v>
      </c>
      <c r="U98" s="7">
        <v>21</v>
      </c>
      <c r="V98" s="7">
        <v>6</v>
      </c>
      <c r="W98" s="7">
        <v>3</v>
      </c>
      <c r="X98" s="7">
        <v>13</v>
      </c>
      <c r="Y98" s="7">
        <v>28</v>
      </c>
      <c r="Z98" s="7">
        <v>23</v>
      </c>
      <c r="AA98" s="7">
        <v>3</v>
      </c>
      <c r="AB98" s="7">
        <v>48</v>
      </c>
      <c r="AC98" s="7">
        <v>3</v>
      </c>
      <c r="AD98" s="7">
        <v>3</v>
      </c>
      <c r="AE98" s="7">
        <v>3</v>
      </c>
      <c r="AF98" s="7">
        <v>29000</v>
      </c>
    </row>
    <row r="99" spans="19:32" ht="13.5" thickBot="1">
      <c r="S99" s="6" t="s">
        <v>113</v>
      </c>
      <c r="T99" s="7">
        <v>3</v>
      </c>
      <c r="U99" s="7">
        <v>21</v>
      </c>
      <c r="V99" s="7">
        <v>6</v>
      </c>
      <c r="W99" s="7">
        <v>3</v>
      </c>
      <c r="X99" s="7">
        <v>13</v>
      </c>
      <c r="Y99" s="7">
        <v>28</v>
      </c>
      <c r="Z99" s="7">
        <v>23</v>
      </c>
      <c r="AA99" s="7">
        <v>3</v>
      </c>
      <c r="AB99" s="7">
        <v>48</v>
      </c>
      <c r="AC99" s="7">
        <v>3</v>
      </c>
      <c r="AD99" s="7">
        <v>3</v>
      </c>
      <c r="AE99" s="7">
        <v>3</v>
      </c>
      <c r="AF99" s="7">
        <v>29000</v>
      </c>
    </row>
    <row r="100" spans="19:32" ht="13.5" thickBot="1">
      <c r="S100" s="6" t="s">
        <v>114</v>
      </c>
      <c r="T100" s="7">
        <v>47</v>
      </c>
      <c r="U100" s="7">
        <v>26</v>
      </c>
      <c r="V100" s="7">
        <v>5</v>
      </c>
      <c r="W100" s="7">
        <v>1</v>
      </c>
      <c r="X100" s="7">
        <v>5</v>
      </c>
      <c r="Y100" s="7">
        <v>13</v>
      </c>
      <c r="Z100" s="7">
        <v>18</v>
      </c>
      <c r="AA100" s="7">
        <v>3</v>
      </c>
      <c r="AB100" s="7">
        <v>52</v>
      </c>
      <c r="AC100" s="7">
        <v>1</v>
      </c>
      <c r="AD100" s="7">
        <v>3</v>
      </c>
      <c r="AE100" s="7">
        <v>35</v>
      </c>
      <c r="AF100" s="7">
        <v>24000</v>
      </c>
    </row>
    <row r="101" spans="19:32" ht="13.5" thickBot="1">
      <c r="S101" s="6" t="s">
        <v>115</v>
      </c>
      <c r="T101" s="7">
        <v>42</v>
      </c>
      <c r="U101" s="7">
        <v>27</v>
      </c>
      <c r="V101" s="7">
        <v>7</v>
      </c>
      <c r="W101" s="7">
        <v>1</v>
      </c>
      <c r="X101" s="7">
        <v>9</v>
      </c>
      <c r="Y101" s="7">
        <v>9</v>
      </c>
      <c r="Z101" s="7">
        <v>29</v>
      </c>
      <c r="AA101" s="7">
        <v>3</v>
      </c>
      <c r="AB101" s="7">
        <v>45</v>
      </c>
      <c r="AC101" s="7">
        <v>1</v>
      </c>
      <c r="AD101" s="7">
        <v>3</v>
      </c>
      <c r="AE101" s="7">
        <v>29</v>
      </c>
      <c r="AF101" s="7">
        <v>25000</v>
      </c>
    </row>
    <row r="102" ht="13.5" thickBot="1"/>
    <row r="103" spans="19:31" ht="13.5" thickBot="1">
      <c r="S103" s="5" t="s">
        <v>116</v>
      </c>
      <c r="T103" s="5" t="s">
        <v>9</v>
      </c>
      <c r="U103" s="5" t="s">
        <v>10</v>
      </c>
      <c r="V103" s="5" t="s">
        <v>11</v>
      </c>
      <c r="W103" s="5" t="s">
        <v>12</v>
      </c>
      <c r="X103" s="5" t="s">
        <v>13</v>
      </c>
      <c r="Y103" s="5" t="s">
        <v>14</v>
      </c>
      <c r="Z103" s="5" t="s">
        <v>15</v>
      </c>
      <c r="AA103" s="5" t="s">
        <v>16</v>
      </c>
      <c r="AB103" s="5" t="s">
        <v>17</v>
      </c>
      <c r="AC103" s="5" t="s">
        <v>18</v>
      </c>
      <c r="AD103" s="5" t="s">
        <v>19</v>
      </c>
      <c r="AE103" s="5" t="s">
        <v>20</v>
      </c>
    </row>
    <row r="104" spans="19:31" ht="42.75" thickBot="1">
      <c r="S104" s="5" t="s">
        <v>117</v>
      </c>
      <c r="T104" s="7" t="s">
        <v>118</v>
      </c>
      <c r="U104" s="7" t="s">
        <v>550</v>
      </c>
      <c r="V104" s="7" t="s">
        <v>551</v>
      </c>
      <c r="W104" s="7" t="s">
        <v>552</v>
      </c>
      <c r="X104" s="7" t="s">
        <v>553</v>
      </c>
      <c r="Y104" s="7" t="s">
        <v>554</v>
      </c>
      <c r="Z104" s="7" t="s">
        <v>555</v>
      </c>
      <c r="AA104" s="7" t="s">
        <v>118</v>
      </c>
      <c r="AB104" s="7" t="s">
        <v>556</v>
      </c>
      <c r="AC104" s="7" t="s">
        <v>118</v>
      </c>
      <c r="AD104" s="7" t="s">
        <v>118</v>
      </c>
      <c r="AE104" s="7" t="s">
        <v>557</v>
      </c>
    </row>
    <row r="105" spans="19:31" ht="42.75" thickBot="1">
      <c r="S105" s="5" t="s">
        <v>119</v>
      </c>
      <c r="T105" s="7" t="s">
        <v>118</v>
      </c>
      <c r="U105" s="7" t="s">
        <v>558</v>
      </c>
      <c r="V105" s="7" t="s">
        <v>118</v>
      </c>
      <c r="W105" s="7" t="s">
        <v>559</v>
      </c>
      <c r="X105" s="7" t="s">
        <v>118</v>
      </c>
      <c r="Y105" s="7" t="s">
        <v>560</v>
      </c>
      <c r="Z105" s="7" t="s">
        <v>561</v>
      </c>
      <c r="AA105" s="7" t="s">
        <v>562</v>
      </c>
      <c r="AB105" s="7" t="s">
        <v>563</v>
      </c>
      <c r="AC105" s="7" t="s">
        <v>564</v>
      </c>
      <c r="AD105" s="7" t="s">
        <v>118</v>
      </c>
      <c r="AE105" s="7" t="s">
        <v>565</v>
      </c>
    </row>
    <row r="106" spans="19:31" ht="32.25" thickBot="1">
      <c r="S106" s="5" t="s">
        <v>120</v>
      </c>
      <c r="T106" s="7" t="s">
        <v>566</v>
      </c>
      <c r="U106" s="7" t="s">
        <v>567</v>
      </c>
      <c r="V106" s="7" t="s">
        <v>568</v>
      </c>
      <c r="W106" s="7" t="s">
        <v>118</v>
      </c>
      <c r="X106" s="7" t="s">
        <v>118</v>
      </c>
      <c r="Y106" s="7" t="s">
        <v>569</v>
      </c>
      <c r="Z106" s="7" t="s">
        <v>118</v>
      </c>
      <c r="AA106" s="7" t="s">
        <v>118</v>
      </c>
      <c r="AB106" s="7" t="s">
        <v>570</v>
      </c>
      <c r="AC106" s="7" t="s">
        <v>118</v>
      </c>
      <c r="AD106" s="7" t="s">
        <v>562</v>
      </c>
      <c r="AE106" s="7" t="s">
        <v>571</v>
      </c>
    </row>
    <row r="107" spans="19:31" ht="32.25" thickBot="1">
      <c r="S107" s="5" t="s">
        <v>121</v>
      </c>
      <c r="T107" s="7" t="s">
        <v>118</v>
      </c>
      <c r="U107" s="7" t="s">
        <v>572</v>
      </c>
      <c r="V107" s="7" t="s">
        <v>573</v>
      </c>
      <c r="W107" s="7" t="s">
        <v>118</v>
      </c>
      <c r="X107" s="7" t="s">
        <v>574</v>
      </c>
      <c r="Y107" s="7" t="s">
        <v>575</v>
      </c>
      <c r="Z107" s="7" t="s">
        <v>576</v>
      </c>
      <c r="AA107" s="7" t="s">
        <v>118</v>
      </c>
      <c r="AB107" s="7" t="s">
        <v>118</v>
      </c>
      <c r="AC107" s="7" t="s">
        <v>118</v>
      </c>
      <c r="AD107" s="7" t="s">
        <v>118</v>
      </c>
      <c r="AE107" s="7" t="s">
        <v>118</v>
      </c>
    </row>
    <row r="108" spans="19:31" ht="32.25" thickBot="1">
      <c r="S108" s="5" t="s">
        <v>122</v>
      </c>
      <c r="T108" s="7" t="s">
        <v>118</v>
      </c>
      <c r="U108" s="7" t="s">
        <v>577</v>
      </c>
      <c r="V108" s="7" t="s">
        <v>118</v>
      </c>
      <c r="W108" s="7" t="s">
        <v>118</v>
      </c>
      <c r="X108" s="7" t="s">
        <v>118</v>
      </c>
      <c r="Y108" s="7" t="s">
        <v>578</v>
      </c>
      <c r="Z108" s="7" t="s">
        <v>574</v>
      </c>
      <c r="AA108" s="7" t="s">
        <v>118</v>
      </c>
      <c r="AB108" s="7" t="s">
        <v>118</v>
      </c>
      <c r="AC108" s="7" t="s">
        <v>118</v>
      </c>
      <c r="AD108" s="7" t="s">
        <v>118</v>
      </c>
      <c r="AE108" s="7" t="s">
        <v>118</v>
      </c>
    </row>
    <row r="109" spans="19:31" ht="42.75" thickBot="1">
      <c r="S109" s="5" t="s">
        <v>123</v>
      </c>
      <c r="T109" s="7" t="s">
        <v>579</v>
      </c>
      <c r="U109" s="7" t="s">
        <v>118</v>
      </c>
      <c r="V109" s="7" t="s">
        <v>580</v>
      </c>
      <c r="W109" s="7" t="s">
        <v>118</v>
      </c>
      <c r="X109" s="7" t="s">
        <v>581</v>
      </c>
      <c r="Y109" s="7" t="s">
        <v>118</v>
      </c>
      <c r="Z109" s="7" t="s">
        <v>582</v>
      </c>
      <c r="AA109" s="7" t="s">
        <v>118</v>
      </c>
      <c r="AB109" s="7" t="s">
        <v>583</v>
      </c>
      <c r="AC109" s="7" t="s">
        <v>118</v>
      </c>
      <c r="AD109" s="7" t="s">
        <v>118</v>
      </c>
      <c r="AE109" s="7" t="s">
        <v>584</v>
      </c>
    </row>
    <row r="110" spans="19:31" ht="42.75" thickBot="1">
      <c r="S110" s="5" t="s">
        <v>124</v>
      </c>
      <c r="T110" s="7" t="s">
        <v>585</v>
      </c>
      <c r="U110" s="7" t="s">
        <v>118</v>
      </c>
      <c r="V110" s="7" t="s">
        <v>118</v>
      </c>
      <c r="W110" s="7" t="s">
        <v>118</v>
      </c>
      <c r="X110" s="7" t="s">
        <v>586</v>
      </c>
      <c r="Y110" s="7" t="s">
        <v>587</v>
      </c>
      <c r="Z110" s="7" t="s">
        <v>588</v>
      </c>
      <c r="AA110" s="7" t="s">
        <v>118</v>
      </c>
      <c r="AB110" s="7" t="s">
        <v>589</v>
      </c>
      <c r="AC110" s="7" t="s">
        <v>118</v>
      </c>
      <c r="AD110" s="7" t="s">
        <v>118</v>
      </c>
      <c r="AE110" s="7" t="s">
        <v>118</v>
      </c>
    </row>
    <row r="111" spans="19:31" ht="42.75" thickBot="1">
      <c r="S111" s="5" t="s">
        <v>125</v>
      </c>
      <c r="T111" s="7" t="s">
        <v>590</v>
      </c>
      <c r="U111" s="7" t="s">
        <v>591</v>
      </c>
      <c r="V111" s="7" t="s">
        <v>118</v>
      </c>
      <c r="W111" s="7" t="s">
        <v>118</v>
      </c>
      <c r="X111" s="7" t="s">
        <v>118</v>
      </c>
      <c r="Y111" s="7" t="s">
        <v>118</v>
      </c>
      <c r="Z111" s="7" t="s">
        <v>592</v>
      </c>
      <c r="AA111" s="7" t="s">
        <v>118</v>
      </c>
      <c r="AB111" s="7" t="s">
        <v>118</v>
      </c>
      <c r="AC111" s="7" t="s">
        <v>118</v>
      </c>
      <c r="AD111" s="7" t="s">
        <v>593</v>
      </c>
      <c r="AE111" s="7" t="s">
        <v>594</v>
      </c>
    </row>
    <row r="112" spans="19:31" ht="42.75" thickBot="1">
      <c r="S112" s="5" t="s">
        <v>126</v>
      </c>
      <c r="T112" s="7" t="s">
        <v>595</v>
      </c>
      <c r="U112" s="7" t="s">
        <v>118</v>
      </c>
      <c r="V112" s="7" t="s">
        <v>118</v>
      </c>
      <c r="W112" s="7" t="s">
        <v>118</v>
      </c>
      <c r="X112" s="7" t="s">
        <v>118</v>
      </c>
      <c r="Y112" s="7" t="s">
        <v>596</v>
      </c>
      <c r="Z112" s="7" t="s">
        <v>118</v>
      </c>
      <c r="AA112" s="7" t="s">
        <v>118</v>
      </c>
      <c r="AB112" s="7" t="s">
        <v>118</v>
      </c>
      <c r="AC112" s="7" t="s">
        <v>118</v>
      </c>
      <c r="AD112" s="7" t="s">
        <v>118</v>
      </c>
      <c r="AE112" s="7" t="s">
        <v>118</v>
      </c>
    </row>
    <row r="113" spans="19:31" ht="42.75" thickBot="1">
      <c r="S113" s="5" t="s">
        <v>127</v>
      </c>
      <c r="T113" s="7" t="s">
        <v>118</v>
      </c>
      <c r="U113" s="7" t="s">
        <v>118</v>
      </c>
      <c r="V113" s="7" t="s">
        <v>118</v>
      </c>
      <c r="W113" s="7" t="s">
        <v>118</v>
      </c>
      <c r="X113" s="7" t="s">
        <v>118</v>
      </c>
      <c r="Y113" s="7" t="s">
        <v>118</v>
      </c>
      <c r="Z113" s="7" t="s">
        <v>597</v>
      </c>
      <c r="AA113" s="7" t="s">
        <v>118</v>
      </c>
      <c r="AB113" s="7" t="s">
        <v>598</v>
      </c>
      <c r="AC113" s="7" t="s">
        <v>118</v>
      </c>
      <c r="AD113" s="7" t="s">
        <v>118</v>
      </c>
      <c r="AE113" s="7" t="s">
        <v>574</v>
      </c>
    </row>
    <row r="114" spans="19:31" ht="32.25" thickBot="1">
      <c r="S114" s="5" t="s">
        <v>128</v>
      </c>
      <c r="T114" s="7" t="s">
        <v>599</v>
      </c>
      <c r="U114" s="7" t="s">
        <v>118</v>
      </c>
      <c r="V114" s="7" t="s">
        <v>118</v>
      </c>
      <c r="W114" s="7" t="s">
        <v>118</v>
      </c>
      <c r="X114" s="7" t="s">
        <v>118</v>
      </c>
      <c r="Y114" s="7" t="s">
        <v>118</v>
      </c>
      <c r="Z114" s="7" t="s">
        <v>118</v>
      </c>
      <c r="AA114" s="7" t="s">
        <v>118</v>
      </c>
      <c r="AB114" s="7" t="s">
        <v>118</v>
      </c>
      <c r="AC114" s="7" t="s">
        <v>118</v>
      </c>
      <c r="AD114" s="7" t="s">
        <v>118</v>
      </c>
      <c r="AE114" s="7" t="s">
        <v>118</v>
      </c>
    </row>
    <row r="115" spans="19:31" ht="32.25" thickBot="1">
      <c r="S115" s="5" t="s">
        <v>129</v>
      </c>
      <c r="T115" s="7" t="s">
        <v>118</v>
      </c>
      <c r="U115" s="7" t="s">
        <v>118</v>
      </c>
      <c r="V115" s="7" t="s">
        <v>118</v>
      </c>
      <c r="W115" s="7" t="s">
        <v>118</v>
      </c>
      <c r="X115" s="7" t="s">
        <v>118</v>
      </c>
      <c r="Y115" s="7" t="s">
        <v>118</v>
      </c>
      <c r="Z115" s="7" t="s">
        <v>118</v>
      </c>
      <c r="AA115" s="7" t="s">
        <v>118</v>
      </c>
      <c r="AB115" s="7" t="s">
        <v>118</v>
      </c>
      <c r="AC115" s="7" t="s">
        <v>118</v>
      </c>
      <c r="AD115" s="7" t="s">
        <v>118</v>
      </c>
      <c r="AE115" s="7" t="s">
        <v>600</v>
      </c>
    </row>
    <row r="116" spans="19:31" ht="32.25" thickBot="1">
      <c r="S116" s="5" t="s">
        <v>130</v>
      </c>
      <c r="T116" s="7" t="s">
        <v>601</v>
      </c>
      <c r="U116" s="7" t="s">
        <v>118</v>
      </c>
      <c r="V116" s="7" t="s">
        <v>118</v>
      </c>
      <c r="W116" s="7" t="s">
        <v>118</v>
      </c>
      <c r="X116" s="7" t="s">
        <v>118</v>
      </c>
      <c r="Y116" s="7" t="s">
        <v>118</v>
      </c>
      <c r="Z116" s="7" t="s">
        <v>118</v>
      </c>
      <c r="AA116" s="7" t="s">
        <v>118</v>
      </c>
      <c r="AB116" s="7" t="s">
        <v>602</v>
      </c>
      <c r="AC116" s="7" t="s">
        <v>118</v>
      </c>
      <c r="AD116" s="7" t="s">
        <v>118</v>
      </c>
      <c r="AE116" s="7" t="s">
        <v>118</v>
      </c>
    </row>
    <row r="117" spans="19:31" ht="32.25" thickBot="1">
      <c r="S117" s="5" t="s">
        <v>131</v>
      </c>
      <c r="T117" s="7" t="s">
        <v>118</v>
      </c>
      <c r="U117" s="7" t="s">
        <v>118</v>
      </c>
      <c r="V117" s="7" t="s">
        <v>118</v>
      </c>
      <c r="W117" s="7" t="s">
        <v>118</v>
      </c>
      <c r="X117" s="7" t="s">
        <v>118</v>
      </c>
      <c r="Y117" s="7" t="s">
        <v>118</v>
      </c>
      <c r="Z117" s="7" t="s">
        <v>603</v>
      </c>
      <c r="AA117" s="7" t="s">
        <v>118</v>
      </c>
      <c r="AB117" s="7" t="s">
        <v>118</v>
      </c>
      <c r="AC117" s="7" t="s">
        <v>118</v>
      </c>
      <c r="AD117" s="7" t="s">
        <v>118</v>
      </c>
      <c r="AE117" s="7" t="s">
        <v>118</v>
      </c>
    </row>
    <row r="118" spans="19:31" ht="32.25" thickBot="1">
      <c r="S118" s="5" t="s">
        <v>132</v>
      </c>
      <c r="T118" s="7" t="s">
        <v>118</v>
      </c>
      <c r="U118" s="7" t="s">
        <v>604</v>
      </c>
      <c r="V118" s="7" t="s">
        <v>118</v>
      </c>
      <c r="W118" s="7" t="s">
        <v>118</v>
      </c>
      <c r="X118" s="7" t="s">
        <v>118</v>
      </c>
      <c r="Y118" s="7" t="s">
        <v>118</v>
      </c>
      <c r="Z118" s="7" t="s">
        <v>580</v>
      </c>
      <c r="AA118" s="7" t="s">
        <v>118</v>
      </c>
      <c r="AB118" s="7" t="s">
        <v>118</v>
      </c>
      <c r="AC118" s="7" t="s">
        <v>118</v>
      </c>
      <c r="AD118" s="7" t="s">
        <v>118</v>
      </c>
      <c r="AE118" s="7" t="s">
        <v>118</v>
      </c>
    </row>
    <row r="119" spans="19:31" ht="32.25" thickBot="1">
      <c r="S119" s="5" t="s">
        <v>133</v>
      </c>
      <c r="T119" s="7" t="s">
        <v>118</v>
      </c>
      <c r="U119" s="7" t="s">
        <v>118</v>
      </c>
      <c r="V119" s="7" t="s">
        <v>118</v>
      </c>
      <c r="W119" s="7" t="s">
        <v>118</v>
      </c>
      <c r="X119" s="7" t="s">
        <v>118</v>
      </c>
      <c r="Y119" s="7" t="s">
        <v>118</v>
      </c>
      <c r="Z119" s="7" t="s">
        <v>605</v>
      </c>
      <c r="AA119" s="7" t="s">
        <v>118</v>
      </c>
      <c r="AB119" s="7" t="s">
        <v>118</v>
      </c>
      <c r="AC119" s="7" t="s">
        <v>118</v>
      </c>
      <c r="AD119" s="7" t="s">
        <v>118</v>
      </c>
      <c r="AE119" s="7" t="s">
        <v>118</v>
      </c>
    </row>
    <row r="120" spans="19:31" ht="32.25" thickBot="1">
      <c r="S120" s="5" t="s">
        <v>134</v>
      </c>
      <c r="T120" s="7" t="s">
        <v>118</v>
      </c>
      <c r="U120" s="7" t="s">
        <v>604</v>
      </c>
      <c r="V120" s="7" t="s">
        <v>118</v>
      </c>
      <c r="W120" s="7" t="s">
        <v>118</v>
      </c>
      <c r="X120" s="7" t="s">
        <v>118</v>
      </c>
      <c r="Y120" s="7" t="s">
        <v>118</v>
      </c>
      <c r="Z120" s="7" t="s">
        <v>118</v>
      </c>
      <c r="AA120" s="7" t="s">
        <v>118</v>
      </c>
      <c r="AB120" s="7" t="s">
        <v>606</v>
      </c>
      <c r="AC120" s="7" t="s">
        <v>118</v>
      </c>
      <c r="AD120" s="7" t="s">
        <v>118</v>
      </c>
      <c r="AE120" s="7" t="s">
        <v>118</v>
      </c>
    </row>
    <row r="121" spans="19:31" ht="42.75" thickBot="1">
      <c r="S121" s="5" t="s">
        <v>135</v>
      </c>
      <c r="T121" s="7" t="s">
        <v>607</v>
      </c>
      <c r="U121" s="7" t="s">
        <v>118</v>
      </c>
      <c r="V121" s="7" t="s">
        <v>118</v>
      </c>
      <c r="W121" s="7" t="s">
        <v>118</v>
      </c>
      <c r="X121" s="7" t="s">
        <v>118</v>
      </c>
      <c r="Y121" s="7" t="s">
        <v>118</v>
      </c>
      <c r="Z121" s="7" t="s">
        <v>608</v>
      </c>
      <c r="AA121" s="7" t="s">
        <v>118</v>
      </c>
      <c r="AB121" s="7" t="s">
        <v>118</v>
      </c>
      <c r="AC121" s="7" t="s">
        <v>118</v>
      </c>
      <c r="AD121" s="7" t="s">
        <v>118</v>
      </c>
      <c r="AE121" s="7" t="s">
        <v>118</v>
      </c>
    </row>
    <row r="122" spans="19:31" ht="32.25" thickBot="1">
      <c r="S122" s="5" t="s">
        <v>136</v>
      </c>
      <c r="T122" s="7" t="s">
        <v>609</v>
      </c>
      <c r="U122" s="7" t="s">
        <v>118</v>
      </c>
      <c r="V122" s="7" t="s">
        <v>118</v>
      </c>
      <c r="W122" s="7" t="s">
        <v>118</v>
      </c>
      <c r="X122" s="7" t="s">
        <v>118</v>
      </c>
      <c r="Y122" s="7" t="s">
        <v>118</v>
      </c>
      <c r="Z122" s="7" t="s">
        <v>118</v>
      </c>
      <c r="AA122" s="7" t="s">
        <v>118</v>
      </c>
      <c r="AB122" s="7" t="s">
        <v>118</v>
      </c>
      <c r="AC122" s="7" t="s">
        <v>118</v>
      </c>
      <c r="AD122" s="7" t="s">
        <v>118</v>
      </c>
      <c r="AE122" s="7" t="s">
        <v>610</v>
      </c>
    </row>
    <row r="123" spans="19:31" ht="21.75" thickBot="1">
      <c r="S123" s="5" t="s">
        <v>137</v>
      </c>
      <c r="T123" s="7" t="s">
        <v>611</v>
      </c>
      <c r="U123" s="7" t="s">
        <v>118</v>
      </c>
      <c r="V123" s="7" t="s">
        <v>118</v>
      </c>
      <c r="W123" s="7" t="s">
        <v>118</v>
      </c>
      <c r="X123" s="7" t="s">
        <v>118</v>
      </c>
      <c r="Y123" s="7" t="s">
        <v>118</v>
      </c>
      <c r="Z123" s="7" t="s">
        <v>118</v>
      </c>
      <c r="AA123" s="7" t="s">
        <v>118</v>
      </c>
      <c r="AB123" s="7" t="s">
        <v>118</v>
      </c>
      <c r="AC123" s="7" t="s">
        <v>118</v>
      </c>
      <c r="AD123" s="7" t="s">
        <v>118</v>
      </c>
      <c r="AE123" s="7" t="s">
        <v>118</v>
      </c>
    </row>
    <row r="124" spans="19:31" ht="42.75" thickBot="1">
      <c r="S124" s="5" t="s">
        <v>138</v>
      </c>
      <c r="T124" s="7" t="s">
        <v>118</v>
      </c>
      <c r="U124" s="7" t="s">
        <v>118</v>
      </c>
      <c r="V124" s="7" t="s">
        <v>118</v>
      </c>
      <c r="W124" s="7" t="s">
        <v>118</v>
      </c>
      <c r="X124" s="7" t="s">
        <v>118</v>
      </c>
      <c r="Y124" s="7" t="s">
        <v>118</v>
      </c>
      <c r="Z124" s="7" t="s">
        <v>612</v>
      </c>
      <c r="AA124" s="7" t="s">
        <v>118</v>
      </c>
      <c r="AB124" s="7" t="s">
        <v>613</v>
      </c>
      <c r="AC124" s="7" t="s">
        <v>118</v>
      </c>
      <c r="AD124" s="7" t="s">
        <v>118</v>
      </c>
      <c r="AE124" s="7" t="s">
        <v>614</v>
      </c>
    </row>
    <row r="125" spans="19:31" ht="32.25" thickBot="1">
      <c r="S125" s="5" t="s">
        <v>139</v>
      </c>
      <c r="T125" s="7" t="s">
        <v>118</v>
      </c>
      <c r="U125" s="7" t="s">
        <v>118</v>
      </c>
      <c r="V125" s="7" t="s">
        <v>118</v>
      </c>
      <c r="W125" s="7" t="s">
        <v>118</v>
      </c>
      <c r="X125" s="7" t="s">
        <v>118</v>
      </c>
      <c r="Y125" s="7" t="s">
        <v>118</v>
      </c>
      <c r="Z125" s="7" t="s">
        <v>607</v>
      </c>
      <c r="AA125" s="7" t="s">
        <v>118</v>
      </c>
      <c r="AB125" s="7" t="s">
        <v>118</v>
      </c>
      <c r="AC125" s="7" t="s">
        <v>118</v>
      </c>
      <c r="AD125" s="7" t="s">
        <v>118</v>
      </c>
      <c r="AE125" s="7" t="s">
        <v>118</v>
      </c>
    </row>
    <row r="126" spans="19:31" ht="21.75" thickBot="1">
      <c r="S126" s="5" t="s">
        <v>140</v>
      </c>
      <c r="T126" s="7" t="s">
        <v>118</v>
      </c>
      <c r="U126" s="7" t="s">
        <v>118</v>
      </c>
      <c r="V126" s="7" t="s">
        <v>118</v>
      </c>
      <c r="W126" s="7" t="s">
        <v>118</v>
      </c>
      <c r="X126" s="7" t="s">
        <v>118</v>
      </c>
      <c r="Y126" s="7" t="s">
        <v>118</v>
      </c>
      <c r="Z126" s="7" t="s">
        <v>118</v>
      </c>
      <c r="AA126" s="7" t="s">
        <v>118</v>
      </c>
      <c r="AB126" s="7" t="s">
        <v>118</v>
      </c>
      <c r="AC126" s="7" t="s">
        <v>118</v>
      </c>
      <c r="AD126" s="7" t="s">
        <v>118</v>
      </c>
      <c r="AE126" s="7" t="s">
        <v>118</v>
      </c>
    </row>
    <row r="127" spans="19:31" ht="32.25" thickBot="1">
      <c r="S127" s="5" t="s">
        <v>141</v>
      </c>
      <c r="T127" s="7" t="s">
        <v>118</v>
      </c>
      <c r="U127" s="7" t="s">
        <v>118</v>
      </c>
      <c r="V127" s="7" t="s">
        <v>118</v>
      </c>
      <c r="W127" s="7" t="s">
        <v>118</v>
      </c>
      <c r="X127" s="7" t="s">
        <v>118</v>
      </c>
      <c r="Y127" s="7" t="s">
        <v>118</v>
      </c>
      <c r="Z127" s="7" t="s">
        <v>615</v>
      </c>
      <c r="AA127" s="7" t="s">
        <v>118</v>
      </c>
      <c r="AB127" s="7" t="s">
        <v>118</v>
      </c>
      <c r="AC127" s="7" t="s">
        <v>118</v>
      </c>
      <c r="AD127" s="7" t="s">
        <v>118</v>
      </c>
      <c r="AE127" s="7" t="s">
        <v>616</v>
      </c>
    </row>
    <row r="128" spans="19:31" ht="32.25" thickBot="1">
      <c r="S128" s="5" t="s">
        <v>142</v>
      </c>
      <c r="T128" s="7" t="s">
        <v>118</v>
      </c>
      <c r="U128" s="7" t="s">
        <v>118</v>
      </c>
      <c r="V128" s="7" t="s">
        <v>118</v>
      </c>
      <c r="W128" s="7" t="s">
        <v>118</v>
      </c>
      <c r="X128" s="7" t="s">
        <v>118</v>
      </c>
      <c r="Y128" s="7" t="s">
        <v>118</v>
      </c>
      <c r="Z128" s="7" t="s">
        <v>118</v>
      </c>
      <c r="AA128" s="7" t="s">
        <v>118</v>
      </c>
      <c r="AB128" s="7" t="s">
        <v>118</v>
      </c>
      <c r="AC128" s="7" t="s">
        <v>118</v>
      </c>
      <c r="AD128" s="7" t="s">
        <v>118</v>
      </c>
      <c r="AE128" s="7" t="s">
        <v>617</v>
      </c>
    </row>
    <row r="129" spans="19:31" ht="32.25" thickBot="1">
      <c r="S129" s="5" t="s">
        <v>143</v>
      </c>
      <c r="T129" s="7" t="s">
        <v>566</v>
      </c>
      <c r="U129" s="7" t="s">
        <v>118</v>
      </c>
      <c r="V129" s="7" t="s">
        <v>118</v>
      </c>
      <c r="W129" s="7" t="s">
        <v>118</v>
      </c>
      <c r="X129" s="7" t="s">
        <v>118</v>
      </c>
      <c r="Y129" s="7" t="s">
        <v>118</v>
      </c>
      <c r="Z129" s="7" t="s">
        <v>118</v>
      </c>
      <c r="AA129" s="7" t="s">
        <v>118</v>
      </c>
      <c r="AB129" s="7" t="s">
        <v>118</v>
      </c>
      <c r="AC129" s="7" t="s">
        <v>118</v>
      </c>
      <c r="AD129" s="7" t="s">
        <v>118</v>
      </c>
      <c r="AE129" s="7" t="s">
        <v>118</v>
      </c>
    </row>
    <row r="130" spans="19:31" ht="32.25" thickBot="1">
      <c r="S130" s="5" t="s">
        <v>144</v>
      </c>
      <c r="T130" s="7" t="s">
        <v>118</v>
      </c>
      <c r="U130" s="7" t="s">
        <v>118</v>
      </c>
      <c r="V130" s="7" t="s">
        <v>118</v>
      </c>
      <c r="W130" s="7" t="s">
        <v>118</v>
      </c>
      <c r="X130" s="7" t="s">
        <v>118</v>
      </c>
      <c r="Y130" s="7" t="s">
        <v>118</v>
      </c>
      <c r="Z130" s="7" t="s">
        <v>586</v>
      </c>
      <c r="AA130" s="7" t="s">
        <v>118</v>
      </c>
      <c r="AB130" s="7" t="s">
        <v>618</v>
      </c>
      <c r="AC130" s="7" t="s">
        <v>118</v>
      </c>
      <c r="AD130" s="7" t="s">
        <v>118</v>
      </c>
      <c r="AE130" s="7" t="s">
        <v>118</v>
      </c>
    </row>
    <row r="131" spans="19:31" ht="21.75" thickBot="1">
      <c r="S131" s="5" t="s">
        <v>145</v>
      </c>
      <c r="T131" s="7" t="s">
        <v>118</v>
      </c>
      <c r="U131" s="7" t="s">
        <v>118</v>
      </c>
      <c r="V131" s="7" t="s">
        <v>118</v>
      </c>
      <c r="W131" s="7" t="s">
        <v>118</v>
      </c>
      <c r="X131" s="7" t="s">
        <v>118</v>
      </c>
      <c r="Y131" s="7" t="s">
        <v>118</v>
      </c>
      <c r="Z131" s="7" t="s">
        <v>118</v>
      </c>
      <c r="AA131" s="7" t="s">
        <v>118</v>
      </c>
      <c r="AB131" s="7" t="s">
        <v>118</v>
      </c>
      <c r="AC131" s="7" t="s">
        <v>118</v>
      </c>
      <c r="AD131" s="7" t="s">
        <v>118</v>
      </c>
      <c r="AE131" s="7" t="s">
        <v>118</v>
      </c>
    </row>
    <row r="132" spans="19:31" ht="32.25" thickBot="1">
      <c r="S132" s="5" t="s">
        <v>146</v>
      </c>
      <c r="T132" s="7" t="s">
        <v>619</v>
      </c>
      <c r="U132" s="7" t="s">
        <v>118</v>
      </c>
      <c r="V132" s="7" t="s">
        <v>118</v>
      </c>
      <c r="W132" s="7" t="s">
        <v>118</v>
      </c>
      <c r="X132" s="7" t="s">
        <v>118</v>
      </c>
      <c r="Y132" s="7" t="s">
        <v>118</v>
      </c>
      <c r="Z132" s="7" t="s">
        <v>118</v>
      </c>
      <c r="AA132" s="7" t="s">
        <v>118</v>
      </c>
      <c r="AB132" s="7" t="s">
        <v>620</v>
      </c>
      <c r="AC132" s="7" t="s">
        <v>118</v>
      </c>
      <c r="AD132" s="7" t="s">
        <v>118</v>
      </c>
      <c r="AE132" s="7" t="s">
        <v>621</v>
      </c>
    </row>
    <row r="133" spans="19:31" ht="21.75" thickBot="1">
      <c r="S133" s="5" t="s">
        <v>147</v>
      </c>
      <c r="T133" s="7" t="s">
        <v>118</v>
      </c>
      <c r="U133" s="7" t="s">
        <v>118</v>
      </c>
      <c r="V133" s="7" t="s">
        <v>118</v>
      </c>
      <c r="W133" s="7" t="s">
        <v>118</v>
      </c>
      <c r="X133" s="7" t="s">
        <v>118</v>
      </c>
      <c r="Y133" s="7" t="s">
        <v>118</v>
      </c>
      <c r="Z133" s="7" t="s">
        <v>118</v>
      </c>
      <c r="AA133" s="7" t="s">
        <v>118</v>
      </c>
      <c r="AB133" s="7" t="s">
        <v>118</v>
      </c>
      <c r="AC133" s="7" t="s">
        <v>118</v>
      </c>
      <c r="AD133" s="7" t="s">
        <v>118</v>
      </c>
      <c r="AE133" s="7" t="s">
        <v>118</v>
      </c>
    </row>
    <row r="134" spans="19:31" ht="21.75" thickBot="1">
      <c r="S134" s="5" t="s">
        <v>148</v>
      </c>
      <c r="T134" s="7" t="s">
        <v>118</v>
      </c>
      <c r="U134" s="7" t="s">
        <v>118</v>
      </c>
      <c r="V134" s="7" t="s">
        <v>118</v>
      </c>
      <c r="W134" s="7" t="s">
        <v>118</v>
      </c>
      <c r="X134" s="7" t="s">
        <v>118</v>
      </c>
      <c r="Y134" s="7" t="s">
        <v>118</v>
      </c>
      <c r="Z134" s="7" t="s">
        <v>118</v>
      </c>
      <c r="AA134" s="7" t="s">
        <v>118</v>
      </c>
      <c r="AB134" s="7" t="s">
        <v>118</v>
      </c>
      <c r="AC134" s="7" t="s">
        <v>118</v>
      </c>
      <c r="AD134" s="7" t="s">
        <v>118</v>
      </c>
      <c r="AE134" s="7" t="s">
        <v>118</v>
      </c>
    </row>
    <row r="135" spans="19:31" ht="21.75" thickBot="1">
      <c r="S135" s="5" t="s">
        <v>149</v>
      </c>
      <c r="T135" s="7" t="s">
        <v>118</v>
      </c>
      <c r="U135" s="7" t="s">
        <v>118</v>
      </c>
      <c r="V135" s="7" t="s">
        <v>118</v>
      </c>
      <c r="W135" s="7" t="s">
        <v>118</v>
      </c>
      <c r="X135" s="7" t="s">
        <v>118</v>
      </c>
      <c r="Y135" s="7" t="s">
        <v>118</v>
      </c>
      <c r="Z135" s="7" t="s">
        <v>118</v>
      </c>
      <c r="AA135" s="7" t="s">
        <v>118</v>
      </c>
      <c r="AB135" s="7" t="s">
        <v>118</v>
      </c>
      <c r="AC135" s="7" t="s">
        <v>118</v>
      </c>
      <c r="AD135" s="7" t="s">
        <v>118</v>
      </c>
      <c r="AE135" s="7" t="s">
        <v>118</v>
      </c>
    </row>
    <row r="136" spans="19:31" ht="21.75" thickBot="1">
      <c r="S136" s="5" t="s">
        <v>150</v>
      </c>
      <c r="T136" s="7" t="s">
        <v>118</v>
      </c>
      <c r="U136" s="7" t="s">
        <v>118</v>
      </c>
      <c r="V136" s="7" t="s">
        <v>118</v>
      </c>
      <c r="W136" s="7" t="s">
        <v>118</v>
      </c>
      <c r="X136" s="7" t="s">
        <v>118</v>
      </c>
      <c r="Y136" s="7" t="s">
        <v>118</v>
      </c>
      <c r="Z136" s="7" t="s">
        <v>118</v>
      </c>
      <c r="AA136" s="7" t="s">
        <v>118</v>
      </c>
      <c r="AB136" s="7" t="s">
        <v>118</v>
      </c>
      <c r="AC136" s="7" t="s">
        <v>118</v>
      </c>
      <c r="AD136" s="7" t="s">
        <v>118</v>
      </c>
      <c r="AE136" s="7" t="s">
        <v>118</v>
      </c>
    </row>
    <row r="137" spans="19:31" ht="21.75" thickBot="1">
      <c r="S137" s="5" t="s">
        <v>151</v>
      </c>
      <c r="T137" s="7" t="s">
        <v>118</v>
      </c>
      <c r="U137" s="7" t="s">
        <v>118</v>
      </c>
      <c r="V137" s="7" t="s">
        <v>118</v>
      </c>
      <c r="W137" s="7" t="s">
        <v>118</v>
      </c>
      <c r="X137" s="7" t="s">
        <v>118</v>
      </c>
      <c r="Y137" s="7" t="s">
        <v>118</v>
      </c>
      <c r="Z137" s="7" t="s">
        <v>118</v>
      </c>
      <c r="AA137" s="7" t="s">
        <v>118</v>
      </c>
      <c r="AB137" s="7" t="s">
        <v>118</v>
      </c>
      <c r="AC137" s="7" t="s">
        <v>118</v>
      </c>
      <c r="AD137" s="7" t="s">
        <v>118</v>
      </c>
      <c r="AE137" s="7" t="s">
        <v>118</v>
      </c>
    </row>
    <row r="138" spans="19:31" ht="32.25" thickBot="1">
      <c r="S138" s="5" t="s">
        <v>152</v>
      </c>
      <c r="T138" s="7" t="s">
        <v>118</v>
      </c>
      <c r="U138" s="7" t="s">
        <v>118</v>
      </c>
      <c r="V138" s="7" t="s">
        <v>118</v>
      </c>
      <c r="W138" s="7" t="s">
        <v>118</v>
      </c>
      <c r="X138" s="7" t="s">
        <v>118</v>
      </c>
      <c r="Y138" s="7" t="s">
        <v>622</v>
      </c>
      <c r="Z138" s="7" t="s">
        <v>118</v>
      </c>
      <c r="AA138" s="7" t="s">
        <v>118</v>
      </c>
      <c r="AB138" s="7" t="s">
        <v>118</v>
      </c>
      <c r="AC138" s="7" t="s">
        <v>118</v>
      </c>
      <c r="AD138" s="7" t="s">
        <v>118</v>
      </c>
      <c r="AE138" s="7" t="s">
        <v>118</v>
      </c>
    </row>
    <row r="139" spans="19:31" ht="21.75" thickBot="1">
      <c r="S139" s="5" t="s">
        <v>153</v>
      </c>
      <c r="T139" s="7" t="s">
        <v>118</v>
      </c>
      <c r="U139" s="7" t="s">
        <v>118</v>
      </c>
      <c r="V139" s="7" t="s">
        <v>118</v>
      </c>
      <c r="W139" s="7" t="s">
        <v>118</v>
      </c>
      <c r="X139" s="7" t="s">
        <v>118</v>
      </c>
      <c r="Y139" s="7" t="s">
        <v>118</v>
      </c>
      <c r="Z139" s="7" t="s">
        <v>118</v>
      </c>
      <c r="AA139" s="7" t="s">
        <v>118</v>
      </c>
      <c r="AB139" s="7" t="s">
        <v>118</v>
      </c>
      <c r="AC139" s="7" t="s">
        <v>118</v>
      </c>
      <c r="AD139" s="7" t="s">
        <v>118</v>
      </c>
      <c r="AE139" s="7" t="s">
        <v>118</v>
      </c>
    </row>
    <row r="140" spans="19:31" ht="21.75" thickBot="1">
      <c r="S140" s="5" t="s">
        <v>154</v>
      </c>
      <c r="T140" s="7" t="s">
        <v>118</v>
      </c>
      <c r="U140" s="7" t="s">
        <v>118</v>
      </c>
      <c r="V140" s="7" t="s">
        <v>118</v>
      </c>
      <c r="W140" s="7" t="s">
        <v>118</v>
      </c>
      <c r="X140" s="7" t="s">
        <v>118</v>
      </c>
      <c r="Y140" s="7" t="s">
        <v>118</v>
      </c>
      <c r="Z140" s="7" t="s">
        <v>118</v>
      </c>
      <c r="AA140" s="7" t="s">
        <v>118</v>
      </c>
      <c r="AB140" s="7" t="s">
        <v>118</v>
      </c>
      <c r="AC140" s="7" t="s">
        <v>118</v>
      </c>
      <c r="AD140" s="7" t="s">
        <v>118</v>
      </c>
      <c r="AE140" s="7" t="s">
        <v>118</v>
      </c>
    </row>
    <row r="141" spans="19:31" ht="32.25" thickBot="1">
      <c r="S141" s="5" t="s">
        <v>155</v>
      </c>
      <c r="T141" s="7" t="s">
        <v>118</v>
      </c>
      <c r="U141" s="7" t="s">
        <v>118</v>
      </c>
      <c r="V141" s="7" t="s">
        <v>118</v>
      </c>
      <c r="W141" s="7" t="s">
        <v>118</v>
      </c>
      <c r="X141" s="7" t="s">
        <v>118</v>
      </c>
      <c r="Y141" s="7" t="s">
        <v>603</v>
      </c>
      <c r="Z141" s="7" t="s">
        <v>118</v>
      </c>
      <c r="AA141" s="7" t="s">
        <v>118</v>
      </c>
      <c r="AB141" s="7" t="s">
        <v>118</v>
      </c>
      <c r="AC141" s="7" t="s">
        <v>118</v>
      </c>
      <c r="AD141" s="7" t="s">
        <v>118</v>
      </c>
      <c r="AE141" s="7" t="s">
        <v>118</v>
      </c>
    </row>
    <row r="142" spans="19:31" ht="21.75" thickBot="1">
      <c r="S142" s="5" t="s">
        <v>156</v>
      </c>
      <c r="T142" s="7" t="s">
        <v>118</v>
      </c>
      <c r="U142" s="7" t="s">
        <v>118</v>
      </c>
      <c r="V142" s="7" t="s">
        <v>118</v>
      </c>
      <c r="W142" s="7" t="s">
        <v>118</v>
      </c>
      <c r="X142" s="7" t="s">
        <v>118</v>
      </c>
      <c r="Y142" s="7" t="s">
        <v>118</v>
      </c>
      <c r="Z142" s="7" t="s">
        <v>118</v>
      </c>
      <c r="AA142" s="7" t="s">
        <v>118</v>
      </c>
      <c r="AB142" s="7" t="s">
        <v>118</v>
      </c>
      <c r="AC142" s="7" t="s">
        <v>118</v>
      </c>
      <c r="AD142" s="7" t="s">
        <v>118</v>
      </c>
      <c r="AE142" s="7" t="s">
        <v>118</v>
      </c>
    </row>
    <row r="143" spans="19:31" ht="21.75" thickBot="1">
      <c r="S143" s="5" t="s">
        <v>157</v>
      </c>
      <c r="T143" s="7" t="s">
        <v>118</v>
      </c>
      <c r="U143" s="7" t="s">
        <v>118</v>
      </c>
      <c r="V143" s="7" t="s">
        <v>118</v>
      </c>
      <c r="W143" s="7" t="s">
        <v>118</v>
      </c>
      <c r="X143" s="7" t="s">
        <v>118</v>
      </c>
      <c r="Y143" s="7" t="s">
        <v>118</v>
      </c>
      <c r="Z143" s="7" t="s">
        <v>118</v>
      </c>
      <c r="AA143" s="7" t="s">
        <v>118</v>
      </c>
      <c r="AB143" s="7" t="s">
        <v>118</v>
      </c>
      <c r="AC143" s="7" t="s">
        <v>118</v>
      </c>
      <c r="AD143" s="7" t="s">
        <v>118</v>
      </c>
      <c r="AE143" s="7" t="s">
        <v>118</v>
      </c>
    </row>
    <row r="144" spans="19:31" ht="21.75" thickBot="1">
      <c r="S144" s="5" t="s">
        <v>158</v>
      </c>
      <c r="T144" s="7" t="s">
        <v>118</v>
      </c>
      <c r="U144" s="7" t="s">
        <v>118</v>
      </c>
      <c r="V144" s="7" t="s">
        <v>118</v>
      </c>
      <c r="W144" s="7" t="s">
        <v>118</v>
      </c>
      <c r="X144" s="7" t="s">
        <v>118</v>
      </c>
      <c r="Y144" s="7" t="s">
        <v>118</v>
      </c>
      <c r="Z144" s="7" t="s">
        <v>118</v>
      </c>
      <c r="AA144" s="7" t="s">
        <v>118</v>
      </c>
      <c r="AB144" s="7" t="s">
        <v>118</v>
      </c>
      <c r="AC144" s="7" t="s">
        <v>118</v>
      </c>
      <c r="AD144" s="7" t="s">
        <v>118</v>
      </c>
      <c r="AE144" s="7" t="s">
        <v>118</v>
      </c>
    </row>
    <row r="145" spans="19:31" ht="21.75" thickBot="1">
      <c r="S145" s="5" t="s">
        <v>159</v>
      </c>
      <c r="T145" s="7" t="s">
        <v>118</v>
      </c>
      <c r="U145" s="7" t="s">
        <v>118</v>
      </c>
      <c r="V145" s="7" t="s">
        <v>118</v>
      </c>
      <c r="W145" s="7" t="s">
        <v>118</v>
      </c>
      <c r="X145" s="7" t="s">
        <v>118</v>
      </c>
      <c r="Y145" s="7" t="s">
        <v>118</v>
      </c>
      <c r="Z145" s="7" t="s">
        <v>118</v>
      </c>
      <c r="AA145" s="7" t="s">
        <v>118</v>
      </c>
      <c r="AB145" s="7" t="s">
        <v>118</v>
      </c>
      <c r="AC145" s="7" t="s">
        <v>118</v>
      </c>
      <c r="AD145" s="7" t="s">
        <v>118</v>
      </c>
      <c r="AE145" s="7" t="s">
        <v>118</v>
      </c>
    </row>
    <row r="146" spans="19:31" ht="21.75" thickBot="1">
      <c r="S146" s="5" t="s">
        <v>160</v>
      </c>
      <c r="T146" s="7" t="s">
        <v>118</v>
      </c>
      <c r="U146" s="7" t="s">
        <v>118</v>
      </c>
      <c r="V146" s="7" t="s">
        <v>118</v>
      </c>
      <c r="W146" s="7" t="s">
        <v>118</v>
      </c>
      <c r="X146" s="7" t="s">
        <v>118</v>
      </c>
      <c r="Y146" s="7" t="s">
        <v>118</v>
      </c>
      <c r="Z146" s="7" t="s">
        <v>118</v>
      </c>
      <c r="AA146" s="7" t="s">
        <v>118</v>
      </c>
      <c r="AB146" s="7" t="s">
        <v>118</v>
      </c>
      <c r="AC146" s="7" t="s">
        <v>118</v>
      </c>
      <c r="AD146" s="7" t="s">
        <v>118</v>
      </c>
      <c r="AE146" s="7" t="s">
        <v>118</v>
      </c>
    </row>
    <row r="147" spans="19:31" ht="21.75" thickBot="1">
      <c r="S147" s="5" t="s">
        <v>161</v>
      </c>
      <c r="T147" s="7" t="s">
        <v>118</v>
      </c>
      <c r="U147" s="7" t="s">
        <v>118</v>
      </c>
      <c r="V147" s="7" t="s">
        <v>118</v>
      </c>
      <c r="W147" s="7" t="s">
        <v>118</v>
      </c>
      <c r="X147" s="7" t="s">
        <v>118</v>
      </c>
      <c r="Y147" s="7" t="s">
        <v>118</v>
      </c>
      <c r="Z147" s="7" t="s">
        <v>118</v>
      </c>
      <c r="AA147" s="7" t="s">
        <v>118</v>
      </c>
      <c r="AB147" s="7" t="s">
        <v>118</v>
      </c>
      <c r="AC147" s="7" t="s">
        <v>118</v>
      </c>
      <c r="AD147" s="7" t="s">
        <v>118</v>
      </c>
      <c r="AE147" s="7" t="s">
        <v>118</v>
      </c>
    </row>
    <row r="148" spans="19:31" ht="21.75" thickBot="1">
      <c r="S148" s="5" t="s">
        <v>162</v>
      </c>
      <c r="T148" s="7" t="s">
        <v>118</v>
      </c>
      <c r="U148" s="7" t="s">
        <v>118</v>
      </c>
      <c r="V148" s="7" t="s">
        <v>118</v>
      </c>
      <c r="W148" s="7" t="s">
        <v>118</v>
      </c>
      <c r="X148" s="7" t="s">
        <v>118</v>
      </c>
      <c r="Y148" s="7" t="s">
        <v>118</v>
      </c>
      <c r="Z148" s="7" t="s">
        <v>118</v>
      </c>
      <c r="AA148" s="7" t="s">
        <v>118</v>
      </c>
      <c r="AB148" s="7" t="s">
        <v>118</v>
      </c>
      <c r="AC148" s="7" t="s">
        <v>118</v>
      </c>
      <c r="AD148" s="7" t="s">
        <v>118</v>
      </c>
      <c r="AE148" s="7" t="s">
        <v>118</v>
      </c>
    </row>
    <row r="149" spans="19:31" ht="32.25" thickBot="1">
      <c r="S149" s="5" t="s">
        <v>163</v>
      </c>
      <c r="T149" s="7" t="s">
        <v>118</v>
      </c>
      <c r="U149" s="7" t="s">
        <v>118</v>
      </c>
      <c r="V149" s="7" t="s">
        <v>118</v>
      </c>
      <c r="W149" s="7" t="s">
        <v>118</v>
      </c>
      <c r="X149" s="7" t="s">
        <v>118</v>
      </c>
      <c r="Y149" s="7" t="s">
        <v>118</v>
      </c>
      <c r="Z149" s="7" t="s">
        <v>118</v>
      </c>
      <c r="AA149" s="7" t="s">
        <v>118</v>
      </c>
      <c r="AB149" s="7" t="s">
        <v>118</v>
      </c>
      <c r="AC149" s="7" t="s">
        <v>118</v>
      </c>
      <c r="AD149" s="7" t="s">
        <v>118</v>
      </c>
      <c r="AE149" s="7" t="s">
        <v>605</v>
      </c>
    </row>
    <row r="150" spans="19:31" ht="21.75" thickBot="1">
      <c r="S150" s="5" t="s">
        <v>164</v>
      </c>
      <c r="T150" s="7" t="s">
        <v>118</v>
      </c>
      <c r="U150" s="7" t="s">
        <v>118</v>
      </c>
      <c r="V150" s="7" t="s">
        <v>118</v>
      </c>
      <c r="W150" s="7" t="s">
        <v>118</v>
      </c>
      <c r="X150" s="7" t="s">
        <v>118</v>
      </c>
      <c r="Y150" s="7" t="s">
        <v>118</v>
      </c>
      <c r="Z150" s="7" t="s">
        <v>118</v>
      </c>
      <c r="AA150" s="7" t="s">
        <v>118</v>
      </c>
      <c r="AB150" s="7" t="s">
        <v>118</v>
      </c>
      <c r="AC150" s="7" t="s">
        <v>118</v>
      </c>
      <c r="AD150" s="7" t="s">
        <v>118</v>
      </c>
      <c r="AE150" s="7" t="s">
        <v>118</v>
      </c>
    </row>
    <row r="151" spans="19:31" ht="21.75" thickBot="1">
      <c r="S151" s="5" t="s">
        <v>165</v>
      </c>
      <c r="T151" s="7" t="s">
        <v>118</v>
      </c>
      <c r="U151" s="7" t="s">
        <v>118</v>
      </c>
      <c r="V151" s="7" t="s">
        <v>118</v>
      </c>
      <c r="W151" s="7" t="s">
        <v>118</v>
      </c>
      <c r="X151" s="7" t="s">
        <v>118</v>
      </c>
      <c r="Y151" s="7" t="s">
        <v>118</v>
      </c>
      <c r="Z151" s="7" t="s">
        <v>118</v>
      </c>
      <c r="AA151" s="7" t="s">
        <v>118</v>
      </c>
      <c r="AB151" s="7" t="s">
        <v>118</v>
      </c>
      <c r="AC151" s="7" t="s">
        <v>118</v>
      </c>
      <c r="AD151" s="7" t="s">
        <v>118</v>
      </c>
      <c r="AE151" s="7" t="s">
        <v>118</v>
      </c>
    </row>
    <row r="152" spans="19:31" ht="21.75" thickBot="1">
      <c r="S152" s="5" t="s">
        <v>166</v>
      </c>
      <c r="T152" s="7" t="s">
        <v>118</v>
      </c>
      <c r="U152" s="7" t="s">
        <v>118</v>
      </c>
      <c r="V152" s="7" t="s">
        <v>118</v>
      </c>
      <c r="W152" s="7" t="s">
        <v>118</v>
      </c>
      <c r="X152" s="7" t="s">
        <v>118</v>
      </c>
      <c r="Y152" s="7" t="s">
        <v>118</v>
      </c>
      <c r="Z152" s="7" t="s">
        <v>118</v>
      </c>
      <c r="AA152" s="7" t="s">
        <v>118</v>
      </c>
      <c r="AB152" s="7" t="s">
        <v>118</v>
      </c>
      <c r="AC152" s="7" t="s">
        <v>118</v>
      </c>
      <c r="AD152" s="7" t="s">
        <v>118</v>
      </c>
      <c r="AE152" s="7" t="s">
        <v>118</v>
      </c>
    </row>
    <row r="153" spans="19:31" ht="21.75" thickBot="1">
      <c r="S153" s="5" t="s">
        <v>167</v>
      </c>
      <c r="T153" s="7" t="s">
        <v>118</v>
      </c>
      <c r="U153" s="7" t="s">
        <v>118</v>
      </c>
      <c r="V153" s="7" t="s">
        <v>118</v>
      </c>
      <c r="W153" s="7" t="s">
        <v>118</v>
      </c>
      <c r="X153" s="7" t="s">
        <v>118</v>
      </c>
      <c r="Y153" s="7" t="s">
        <v>118</v>
      </c>
      <c r="Z153" s="7" t="s">
        <v>118</v>
      </c>
      <c r="AA153" s="7" t="s">
        <v>118</v>
      </c>
      <c r="AB153" s="7" t="s">
        <v>118</v>
      </c>
      <c r="AC153" s="7" t="s">
        <v>118</v>
      </c>
      <c r="AD153" s="7" t="s">
        <v>118</v>
      </c>
      <c r="AE153" s="7" t="s">
        <v>118</v>
      </c>
    </row>
    <row r="154" spans="19:31" ht="21.75" thickBot="1">
      <c r="S154" s="5" t="s">
        <v>168</v>
      </c>
      <c r="T154" s="7" t="s">
        <v>118</v>
      </c>
      <c r="U154" s="7" t="s">
        <v>580</v>
      </c>
      <c r="V154" s="7" t="s">
        <v>118</v>
      </c>
      <c r="W154" s="7" t="s">
        <v>118</v>
      </c>
      <c r="X154" s="7" t="s">
        <v>118</v>
      </c>
      <c r="Y154" s="7" t="s">
        <v>118</v>
      </c>
      <c r="Z154" s="7" t="s">
        <v>118</v>
      </c>
      <c r="AA154" s="7" t="s">
        <v>118</v>
      </c>
      <c r="AB154" s="7" t="s">
        <v>118</v>
      </c>
      <c r="AC154" s="7" t="s">
        <v>118</v>
      </c>
      <c r="AD154" s="7" t="s">
        <v>118</v>
      </c>
      <c r="AE154" s="7" t="s">
        <v>118</v>
      </c>
    </row>
    <row r="155" spans="19:31" ht="21.75" thickBot="1">
      <c r="S155" s="5" t="s">
        <v>169</v>
      </c>
      <c r="T155" s="7" t="s">
        <v>118</v>
      </c>
      <c r="U155" s="7" t="s">
        <v>118</v>
      </c>
      <c r="V155" s="7" t="s">
        <v>118</v>
      </c>
      <c r="W155" s="7" t="s">
        <v>118</v>
      </c>
      <c r="X155" s="7" t="s">
        <v>118</v>
      </c>
      <c r="Y155" s="7" t="s">
        <v>118</v>
      </c>
      <c r="Z155" s="7" t="s">
        <v>118</v>
      </c>
      <c r="AA155" s="7" t="s">
        <v>118</v>
      </c>
      <c r="AB155" s="7" t="s">
        <v>118</v>
      </c>
      <c r="AC155" s="7" t="s">
        <v>118</v>
      </c>
      <c r="AD155" s="7" t="s">
        <v>118</v>
      </c>
      <c r="AE155" s="7" t="s">
        <v>118</v>
      </c>
    </row>
    <row r="156" spans="19:31" ht="21.75" thickBot="1">
      <c r="S156" s="5" t="s">
        <v>170</v>
      </c>
      <c r="T156" s="7" t="s">
        <v>118</v>
      </c>
      <c r="U156" s="7" t="s">
        <v>118</v>
      </c>
      <c r="V156" s="7" t="s">
        <v>118</v>
      </c>
      <c r="W156" s="7" t="s">
        <v>118</v>
      </c>
      <c r="X156" s="7" t="s">
        <v>118</v>
      </c>
      <c r="Y156" s="7" t="s">
        <v>118</v>
      </c>
      <c r="Z156" s="7" t="s">
        <v>118</v>
      </c>
      <c r="AA156" s="7" t="s">
        <v>118</v>
      </c>
      <c r="AB156" s="7" t="s">
        <v>118</v>
      </c>
      <c r="AC156" s="7" t="s">
        <v>118</v>
      </c>
      <c r="AD156" s="7" t="s">
        <v>118</v>
      </c>
      <c r="AE156" s="7" t="s">
        <v>118</v>
      </c>
    </row>
    <row r="157" spans="19:31" ht="21.75" thickBot="1">
      <c r="S157" s="5" t="s">
        <v>171</v>
      </c>
      <c r="T157" s="7" t="s">
        <v>118</v>
      </c>
      <c r="U157" s="7" t="s">
        <v>118</v>
      </c>
      <c r="V157" s="7" t="s">
        <v>118</v>
      </c>
      <c r="W157" s="7" t="s">
        <v>118</v>
      </c>
      <c r="X157" s="7" t="s">
        <v>118</v>
      </c>
      <c r="Y157" s="7" t="s">
        <v>118</v>
      </c>
      <c r="Z157" s="7" t="s">
        <v>118</v>
      </c>
      <c r="AA157" s="7" t="s">
        <v>118</v>
      </c>
      <c r="AB157" s="7" t="s">
        <v>118</v>
      </c>
      <c r="AC157" s="7" t="s">
        <v>118</v>
      </c>
      <c r="AD157" s="7" t="s">
        <v>118</v>
      </c>
      <c r="AE157" s="7" t="s">
        <v>118</v>
      </c>
    </row>
    <row r="158" spans="19:31" ht="21.75" thickBot="1">
      <c r="S158" s="5" t="s">
        <v>172</v>
      </c>
      <c r="T158" s="7" t="s">
        <v>118</v>
      </c>
      <c r="U158" s="7" t="s">
        <v>118</v>
      </c>
      <c r="V158" s="7" t="s">
        <v>118</v>
      </c>
      <c r="W158" s="7" t="s">
        <v>118</v>
      </c>
      <c r="X158" s="7" t="s">
        <v>118</v>
      </c>
      <c r="Y158" s="7" t="s">
        <v>118</v>
      </c>
      <c r="Z158" s="7" t="s">
        <v>118</v>
      </c>
      <c r="AA158" s="7" t="s">
        <v>118</v>
      </c>
      <c r="AB158" s="7" t="s">
        <v>118</v>
      </c>
      <c r="AC158" s="7" t="s">
        <v>118</v>
      </c>
      <c r="AD158" s="7" t="s">
        <v>118</v>
      </c>
      <c r="AE158" s="7" t="s">
        <v>118</v>
      </c>
    </row>
    <row r="159" spans="19:31" ht="21.75" thickBot="1">
      <c r="S159" s="5" t="s">
        <v>173</v>
      </c>
      <c r="T159" s="7" t="s">
        <v>118</v>
      </c>
      <c r="U159" s="7" t="s">
        <v>118</v>
      </c>
      <c r="V159" s="7" t="s">
        <v>118</v>
      </c>
      <c r="W159" s="7" t="s">
        <v>118</v>
      </c>
      <c r="X159" s="7" t="s">
        <v>118</v>
      </c>
      <c r="Y159" s="7" t="s">
        <v>118</v>
      </c>
      <c r="Z159" s="7" t="s">
        <v>118</v>
      </c>
      <c r="AA159" s="7" t="s">
        <v>118</v>
      </c>
      <c r="AB159" s="7" t="s">
        <v>118</v>
      </c>
      <c r="AC159" s="7" t="s">
        <v>118</v>
      </c>
      <c r="AD159" s="7" t="s">
        <v>118</v>
      </c>
      <c r="AE159" s="7" t="s">
        <v>118</v>
      </c>
    </row>
    <row r="160" spans="19:31" ht="21.75" thickBot="1">
      <c r="S160" s="5" t="s">
        <v>174</v>
      </c>
      <c r="T160" s="7" t="s">
        <v>118</v>
      </c>
      <c r="U160" s="7" t="s">
        <v>118</v>
      </c>
      <c r="V160" s="7" t="s">
        <v>118</v>
      </c>
      <c r="W160" s="7" t="s">
        <v>118</v>
      </c>
      <c r="X160" s="7" t="s">
        <v>118</v>
      </c>
      <c r="Y160" s="7" t="s">
        <v>118</v>
      </c>
      <c r="Z160" s="7" t="s">
        <v>118</v>
      </c>
      <c r="AA160" s="7" t="s">
        <v>118</v>
      </c>
      <c r="AB160" s="7" t="s">
        <v>118</v>
      </c>
      <c r="AC160" s="7" t="s">
        <v>118</v>
      </c>
      <c r="AD160" s="7" t="s">
        <v>118</v>
      </c>
      <c r="AE160" s="7" t="s">
        <v>118</v>
      </c>
    </row>
    <row r="161" ht="13.5" thickBot="1"/>
    <row r="162" spans="19:31" ht="13.5" thickBot="1">
      <c r="S162" s="5" t="s">
        <v>175</v>
      </c>
      <c r="T162" s="5" t="s">
        <v>9</v>
      </c>
      <c r="U162" s="5" t="s">
        <v>10</v>
      </c>
      <c r="V162" s="5" t="s">
        <v>11</v>
      </c>
      <c r="W162" s="5" t="s">
        <v>12</v>
      </c>
      <c r="X162" s="5" t="s">
        <v>13</v>
      </c>
      <c r="Y162" s="5" t="s">
        <v>14</v>
      </c>
      <c r="Z162" s="5" t="s">
        <v>15</v>
      </c>
      <c r="AA162" s="5" t="s">
        <v>16</v>
      </c>
      <c r="AB162" s="5" t="s">
        <v>17</v>
      </c>
      <c r="AC162" s="5" t="s">
        <v>18</v>
      </c>
      <c r="AD162" s="5" t="s">
        <v>19</v>
      </c>
      <c r="AE162" s="5" t="s">
        <v>20</v>
      </c>
    </row>
    <row r="163" spans="19:31" ht="13.5" thickBot="1">
      <c r="S163" s="5" t="s">
        <v>117</v>
      </c>
      <c r="T163" s="7">
        <v>0</v>
      </c>
      <c r="U163" s="7">
        <v>31980.2</v>
      </c>
      <c r="V163" s="7">
        <v>14990.7</v>
      </c>
      <c r="W163" s="7">
        <v>999.4</v>
      </c>
      <c r="X163" s="7">
        <v>21986.4</v>
      </c>
      <c r="Y163" s="7">
        <v>12492.3</v>
      </c>
      <c r="Z163" s="7">
        <v>2998.1</v>
      </c>
      <c r="AA163" s="7">
        <v>0</v>
      </c>
      <c r="AB163" s="7">
        <v>10993.2</v>
      </c>
      <c r="AC163" s="7">
        <v>0</v>
      </c>
      <c r="AD163" s="7">
        <v>0</v>
      </c>
      <c r="AE163" s="7">
        <v>1499.1</v>
      </c>
    </row>
    <row r="164" spans="19:31" ht="13.5" thickBot="1">
      <c r="S164" s="5" t="s">
        <v>119</v>
      </c>
      <c r="T164" s="7">
        <v>0</v>
      </c>
      <c r="U164" s="7">
        <v>27982.6</v>
      </c>
      <c r="V164" s="7">
        <v>0</v>
      </c>
      <c r="W164" s="7">
        <v>15990.1</v>
      </c>
      <c r="X164" s="7">
        <v>0</v>
      </c>
      <c r="Y164" s="7">
        <v>8494.7</v>
      </c>
      <c r="Z164" s="7">
        <v>9494.1</v>
      </c>
      <c r="AA164" s="7">
        <v>5996.3</v>
      </c>
      <c r="AB164" s="7">
        <v>21986.4</v>
      </c>
      <c r="AC164" s="7">
        <v>6496</v>
      </c>
      <c r="AD164" s="7">
        <v>0</v>
      </c>
      <c r="AE164" s="7">
        <v>22486.1</v>
      </c>
    </row>
    <row r="165" spans="19:31" ht="13.5" thickBot="1">
      <c r="S165" s="5" t="s">
        <v>120</v>
      </c>
      <c r="T165" s="7">
        <v>14491</v>
      </c>
      <c r="U165" s="7">
        <v>23985.1</v>
      </c>
      <c r="V165" s="7">
        <v>19487.9</v>
      </c>
      <c r="W165" s="7">
        <v>0</v>
      </c>
      <c r="X165" s="7">
        <v>0</v>
      </c>
      <c r="Y165" s="7">
        <v>2498.5</v>
      </c>
      <c r="Z165" s="7">
        <v>0</v>
      </c>
      <c r="AA165" s="7">
        <v>0</v>
      </c>
      <c r="AB165" s="7">
        <v>19987.6</v>
      </c>
      <c r="AC165" s="7">
        <v>0</v>
      </c>
      <c r="AD165" s="7">
        <v>5996.3</v>
      </c>
      <c r="AE165" s="7">
        <v>7995</v>
      </c>
    </row>
    <row r="166" spans="19:31" ht="13.5" thickBot="1">
      <c r="S166" s="5" t="s">
        <v>121</v>
      </c>
      <c r="T166" s="7">
        <v>0</v>
      </c>
      <c r="U166" s="7">
        <v>22486.1</v>
      </c>
      <c r="V166" s="7">
        <v>7495.4</v>
      </c>
      <c r="W166" s="7">
        <v>0</v>
      </c>
      <c r="X166" s="7">
        <v>999.4</v>
      </c>
      <c r="Y166" s="7">
        <v>14990.7</v>
      </c>
      <c r="Z166" s="7">
        <v>3497.8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</row>
    <row r="167" spans="19:31" ht="13.5" thickBot="1">
      <c r="S167" s="5" t="s">
        <v>122</v>
      </c>
      <c r="T167" s="7">
        <v>0</v>
      </c>
      <c r="U167" s="7">
        <v>2998.1</v>
      </c>
      <c r="V167" s="7">
        <v>0</v>
      </c>
      <c r="W167" s="7">
        <v>0</v>
      </c>
      <c r="X167" s="7">
        <v>0</v>
      </c>
      <c r="Y167" s="7">
        <v>3497.8</v>
      </c>
      <c r="Z167" s="7">
        <v>999.4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</row>
    <row r="168" spans="19:31" ht="13.5" thickBot="1">
      <c r="S168" s="5" t="s">
        <v>123</v>
      </c>
      <c r="T168" s="7">
        <v>38975.8</v>
      </c>
      <c r="U168" s="7">
        <v>0</v>
      </c>
      <c r="V168" s="7">
        <v>499.7</v>
      </c>
      <c r="W168" s="7">
        <v>0</v>
      </c>
      <c r="X168" s="7">
        <v>24484.8</v>
      </c>
      <c r="Y168" s="7">
        <v>0</v>
      </c>
      <c r="Z168" s="7">
        <v>19987.6</v>
      </c>
      <c r="AA168" s="7">
        <v>0</v>
      </c>
      <c r="AB168" s="7">
        <v>2998.1</v>
      </c>
      <c r="AC168" s="7">
        <v>0</v>
      </c>
      <c r="AD168" s="7">
        <v>0</v>
      </c>
      <c r="AE168" s="7">
        <v>6496</v>
      </c>
    </row>
    <row r="169" spans="19:31" ht="13.5" thickBot="1">
      <c r="S169" s="5" t="s">
        <v>124</v>
      </c>
      <c r="T169" s="7">
        <v>9494.1</v>
      </c>
      <c r="U169" s="7">
        <v>0</v>
      </c>
      <c r="V169" s="7">
        <v>0</v>
      </c>
      <c r="W169" s="7">
        <v>0</v>
      </c>
      <c r="X169" s="7">
        <v>1998.8</v>
      </c>
      <c r="Y169" s="7">
        <v>13991.3</v>
      </c>
      <c r="Z169" s="7">
        <v>11992.6</v>
      </c>
      <c r="AA169" s="7">
        <v>0</v>
      </c>
      <c r="AB169" s="7">
        <v>8994.4</v>
      </c>
      <c r="AC169" s="7">
        <v>0</v>
      </c>
      <c r="AD169" s="7">
        <v>0</v>
      </c>
      <c r="AE169" s="7">
        <v>0</v>
      </c>
    </row>
    <row r="170" spans="19:31" ht="13.5" thickBot="1">
      <c r="S170" s="5" t="s">
        <v>125</v>
      </c>
      <c r="T170" s="7">
        <v>27982.6</v>
      </c>
      <c r="U170" s="7">
        <v>42973.3</v>
      </c>
      <c r="V170" s="7">
        <v>0</v>
      </c>
      <c r="W170" s="7">
        <v>0</v>
      </c>
      <c r="X170" s="7">
        <v>0</v>
      </c>
      <c r="Y170" s="7">
        <v>0</v>
      </c>
      <c r="Z170" s="7">
        <v>6496</v>
      </c>
      <c r="AA170" s="7">
        <v>0</v>
      </c>
      <c r="AB170" s="7">
        <v>0</v>
      </c>
      <c r="AC170" s="7">
        <v>0</v>
      </c>
      <c r="AD170" s="7">
        <v>35977.7</v>
      </c>
      <c r="AE170" s="7">
        <v>29481.7</v>
      </c>
    </row>
    <row r="171" spans="19:31" ht="13.5" thickBot="1">
      <c r="S171" s="5" t="s">
        <v>126</v>
      </c>
      <c r="T171" s="7">
        <v>27982.6</v>
      </c>
      <c r="U171" s="7">
        <v>0</v>
      </c>
      <c r="V171" s="7">
        <v>0</v>
      </c>
      <c r="W171" s="7">
        <v>0</v>
      </c>
      <c r="X171" s="7">
        <v>0</v>
      </c>
      <c r="Y171" s="7">
        <v>5496.6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</row>
    <row r="172" spans="19:31" ht="13.5" thickBot="1">
      <c r="S172" s="5" t="s">
        <v>127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4497.2</v>
      </c>
      <c r="AA172" s="7">
        <v>0</v>
      </c>
      <c r="AB172" s="7">
        <v>32479.9</v>
      </c>
      <c r="AC172" s="7">
        <v>0</v>
      </c>
      <c r="AD172" s="7">
        <v>0</v>
      </c>
      <c r="AE172" s="7">
        <v>999.4</v>
      </c>
    </row>
    <row r="173" spans="19:31" ht="13.5" thickBot="1">
      <c r="S173" s="5" t="s">
        <v>128</v>
      </c>
      <c r="T173" s="7">
        <v>17489.2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</row>
    <row r="174" spans="19:31" ht="13.5" thickBot="1">
      <c r="S174" s="5" t="s">
        <v>129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1998.8</v>
      </c>
    </row>
    <row r="175" spans="19:31" ht="13.5" thickBot="1">
      <c r="S175" s="5" t="s">
        <v>130</v>
      </c>
      <c r="T175" s="7">
        <v>18988.2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22985.7</v>
      </c>
      <c r="AC175" s="7">
        <v>0</v>
      </c>
      <c r="AD175" s="7">
        <v>0</v>
      </c>
      <c r="AE175" s="7">
        <v>0</v>
      </c>
    </row>
    <row r="176" spans="19:31" ht="13.5" thickBot="1">
      <c r="S176" s="5" t="s">
        <v>131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1499.1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</row>
    <row r="177" spans="19:31" ht="13.5" thickBot="1">
      <c r="S177" s="5" t="s">
        <v>132</v>
      </c>
      <c r="T177" s="7">
        <v>0</v>
      </c>
      <c r="U177" s="7">
        <v>9993.8</v>
      </c>
      <c r="V177" s="7">
        <v>0</v>
      </c>
      <c r="W177" s="7">
        <v>0</v>
      </c>
      <c r="X177" s="7">
        <v>0</v>
      </c>
      <c r="Y177" s="7">
        <v>0</v>
      </c>
      <c r="Z177" s="7">
        <v>499.7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</row>
    <row r="178" spans="19:31" ht="13.5" thickBot="1">
      <c r="S178" s="5" t="s">
        <v>133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7495.4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</row>
    <row r="179" spans="19:31" ht="13.5" thickBot="1">
      <c r="S179" s="5" t="s">
        <v>134</v>
      </c>
      <c r="T179" s="7">
        <v>0</v>
      </c>
      <c r="U179" s="7">
        <v>9993.8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7995</v>
      </c>
      <c r="AC179" s="7">
        <v>0</v>
      </c>
      <c r="AD179" s="7">
        <v>0</v>
      </c>
      <c r="AE179" s="7">
        <v>0</v>
      </c>
    </row>
    <row r="180" spans="19:31" ht="13.5" thickBot="1">
      <c r="S180" s="5" t="s">
        <v>135</v>
      </c>
      <c r="T180" s="7">
        <v>3997.5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16989.5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</row>
    <row r="181" spans="19:31" ht="13.5" thickBot="1">
      <c r="S181" s="5" t="s">
        <v>136</v>
      </c>
      <c r="T181" s="7">
        <v>18488.5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10493.5</v>
      </c>
    </row>
    <row r="182" spans="19:31" ht="13.5" thickBot="1">
      <c r="S182" s="5" t="s">
        <v>137</v>
      </c>
      <c r="T182" s="7">
        <v>499.7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</row>
    <row r="183" spans="19:31" ht="13.5" thickBot="1">
      <c r="S183" s="5" t="s">
        <v>138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2998.1</v>
      </c>
      <c r="AA183" s="7">
        <v>0</v>
      </c>
      <c r="AB183" s="7">
        <v>45971.5</v>
      </c>
      <c r="AC183" s="7">
        <v>0</v>
      </c>
      <c r="AD183" s="7">
        <v>0</v>
      </c>
      <c r="AE183" s="7">
        <v>49969</v>
      </c>
    </row>
    <row r="184" spans="19:31" ht="13.5" thickBot="1">
      <c r="S184" s="5" t="s">
        <v>139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3997.5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</row>
    <row r="185" spans="19:31" ht="13.5" thickBot="1">
      <c r="S185" s="5" t="s">
        <v>140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</row>
    <row r="186" spans="19:31" ht="13.5" thickBot="1">
      <c r="S186" s="5" t="s">
        <v>141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4996.9</v>
      </c>
      <c r="AA186" s="7">
        <v>0</v>
      </c>
      <c r="AB186" s="7">
        <v>0</v>
      </c>
      <c r="AC186" s="7">
        <v>0</v>
      </c>
      <c r="AD186" s="7">
        <v>0</v>
      </c>
      <c r="AE186" s="7">
        <v>5996.3</v>
      </c>
    </row>
    <row r="187" spans="19:31" ht="13.5" thickBot="1">
      <c r="S187" s="5" t="s">
        <v>142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6496</v>
      </c>
    </row>
    <row r="188" spans="19:31" ht="13.5" thickBot="1">
      <c r="S188" s="5" t="s">
        <v>143</v>
      </c>
      <c r="T188" s="7">
        <v>14491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</row>
    <row r="189" spans="19:31" ht="13.5" thickBot="1">
      <c r="S189" s="5" t="s">
        <v>144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1998.8</v>
      </c>
      <c r="AA189" s="7">
        <v>0</v>
      </c>
      <c r="AB189" s="7">
        <v>7995</v>
      </c>
      <c r="AC189" s="7">
        <v>0</v>
      </c>
      <c r="AD189" s="7">
        <v>0</v>
      </c>
      <c r="AE189" s="7">
        <v>0</v>
      </c>
    </row>
    <row r="190" spans="19:31" ht="13.5" thickBot="1">
      <c r="S190" s="5" t="s">
        <v>145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</row>
    <row r="191" spans="19:31" ht="13.5" thickBot="1">
      <c r="S191" s="5" t="s">
        <v>146</v>
      </c>
      <c r="T191" s="7">
        <v>21986.4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18988.2</v>
      </c>
      <c r="AC191" s="7">
        <v>0</v>
      </c>
      <c r="AD191" s="7">
        <v>0</v>
      </c>
      <c r="AE191" s="7">
        <v>12492.3</v>
      </c>
    </row>
    <row r="192" spans="19:31" ht="13.5" thickBot="1">
      <c r="S192" s="5" t="s">
        <v>147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</row>
    <row r="193" spans="19:31" ht="13.5" thickBot="1">
      <c r="S193" s="5" t="s">
        <v>148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</row>
    <row r="194" spans="19:31" ht="13.5" thickBot="1">
      <c r="S194" s="5" t="s">
        <v>149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</row>
    <row r="195" spans="19:31" ht="13.5" thickBot="1">
      <c r="S195" s="5" t="s">
        <v>150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</row>
    <row r="196" spans="19:31" ht="13.5" thickBot="1">
      <c r="S196" s="5" t="s">
        <v>151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</row>
    <row r="197" spans="19:31" ht="13.5" thickBot="1">
      <c r="S197" s="5" t="s">
        <v>152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18488.5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</row>
    <row r="198" spans="19:31" ht="13.5" thickBot="1">
      <c r="S198" s="5" t="s">
        <v>153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</row>
    <row r="199" spans="19:31" ht="13.5" thickBot="1">
      <c r="S199" s="5" t="s">
        <v>154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</row>
    <row r="200" spans="19:31" ht="13.5" thickBot="1">
      <c r="S200" s="5" t="s">
        <v>155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1499.1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</row>
    <row r="201" spans="19:31" ht="13.5" thickBot="1">
      <c r="S201" s="5" t="s">
        <v>156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</row>
    <row r="202" spans="19:31" ht="13.5" thickBot="1">
      <c r="S202" s="5" t="s">
        <v>157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</row>
    <row r="203" spans="19:31" ht="13.5" thickBot="1">
      <c r="S203" s="5" t="s">
        <v>158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</row>
    <row r="204" spans="19:31" ht="13.5" thickBot="1">
      <c r="S204" s="5" t="s">
        <v>159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</row>
    <row r="205" spans="19:31" ht="13.5" thickBot="1">
      <c r="S205" s="5" t="s">
        <v>160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</row>
    <row r="206" spans="19:31" ht="13.5" thickBot="1">
      <c r="S206" s="5" t="s">
        <v>161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</row>
    <row r="207" spans="19:31" ht="13.5" thickBot="1">
      <c r="S207" s="5" t="s">
        <v>162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</row>
    <row r="208" spans="19:31" ht="13.5" thickBot="1">
      <c r="S208" s="5" t="s">
        <v>163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7495.4</v>
      </c>
    </row>
    <row r="209" spans="19:31" ht="13.5" thickBot="1">
      <c r="S209" s="5" t="s">
        <v>164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</row>
    <row r="210" spans="19:31" ht="13.5" thickBot="1">
      <c r="S210" s="5" t="s">
        <v>165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</row>
    <row r="211" spans="19:31" ht="13.5" thickBot="1">
      <c r="S211" s="5" t="s">
        <v>166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</row>
    <row r="212" spans="19:31" ht="13.5" thickBot="1">
      <c r="S212" s="5" t="s">
        <v>167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</row>
    <row r="213" spans="19:31" ht="13.5" thickBot="1">
      <c r="S213" s="5" t="s">
        <v>168</v>
      </c>
      <c r="T213" s="7">
        <v>0</v>
      </c>
      <c r="U213" s="7">
        <v>499.7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</row>
    <row r="214" spans="19:31" ht="13.5" thickBot="1">
      <c r="S214" s="5" t="s">
        <v>169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</row>
    <row r="215" spans="19:31" ht="13.5" thickBot="1">
      <c r="S215" s="5" t="s">
        <v>170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</row>
    <row r="216" spans="19:31" ht="13.5" thickBot="1">
      <c r="S216" s="5" t="s">
        <v>171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</row>
    <row r="217" spans="19:31" ht="13.5" thickBot="1">
      <c r="S217" s="5" t="s">
        <v>172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</row>
    <row r="218" spans="19:31" ht="13.5" thickBot="1">
      <c r="S218" s="5" t="s">
        <v>173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</row>
    <row r="219" spans="19:31" ht="13.5" thickBot="1">
      <c r="S219" s="5" t="s">
        <v>174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</row>
    <row r="220" ht="13.5" thickBot="1"/>
    <row r="221" spans="19:35" ht="13.5" thickBot="1">
      <c r="S221" s="5" t="s">
        <v>176</v>
      </c>
      <c r="T221" s="5" t="s">
        <v>9</v>
      </c>
      <c r="U221" s="5" t="s">
        <v>10</v>
      </c>
      <c r="V221" s="5" t="s">
        <v>11</v>
      </c>
      <c r="W221" s="5" t="s">
        <v>12</v>
      </c>
      <c r="X221" s="5" t="s">
        <v>13</v>
      </c>
      <c r="Y221" s="5" t="s">
        <v>14</v>
      </c>
      <c r="Z221" s="5" t="s">
        <v>15</v>
      </c>
      <c r="AA221" s="5" t="s">
        <v>16</v>
      </c>
      <c r="AB221" s="5" t="s">
        <v>17</v>
      </c>
      <c r="AC221" s="5" t="s">
        <v>18</v>
      </c>
      <c r="AD221" s="5" t="s">
        <v>19</v>
      </c>
      <c r="AE221" s="5" t="s">
        <v>20</v>
      </c>
      <c r="AF221" s="5" t="s">
        <v>177</v>
      </c>
      <c r="AG221" s="5" t="s">
        <v>178</v>
      </c>
      <c r="AH221" s="5" t="s">
        <v>179</v>
      </c>
      <c r="AI221" s="5" t="s">
        <v>180</v>
      </c>
    </row>
    <row r="222" spans="19:35" ht="13.5" thickBot="1">
      <c r="S222" s="5" t="s">
        <v>22</v>
      </c>
      <c r="T222" s="7">
        <v>0</v>
      </c>
      <c r="U222" s="7">
        <v>0</v>
      </c>
      <c r="V222" s="7">
        <v>14990.7</v>
      </c>
      <c r="W222" s="7">
        <v>0</v>
      </c>
      <c r="X222" s="7">
        <v>0</v>
      </c>
      <c r="Y222" s="7">
        <v>0</v>
      </c>
      <c r="Z222" s="7">
        <v>499.7</v>
      </c>
      <c r="AA222" s="7">
        <v>0</v>
      </c>
      <c r="AB222" s="7">
        <v>32479.9</v>
      </c>
      <c r="AC222" s="7">
        <v>0</v>
      </c>
      <c r="AD222" s="7">
        <v>0</v>
      </c>
      <c r="AE222" s="7">
        <v>0</v>
      </c>
      <c r="AF222" s="7">
        <v>47970.2</v>
      </c>
      <c r="AG222" s="7">
        <v>48000</v>
      </c>
      <c r="AH222" s="7">
        <v>29.8</v>
      </c>
      <c r="AI222" s="7">
        <v>0.06</v>
      </c>
    </row>
    <row r="223" spans="19:35" ht="13.5" thickBot="1">
      <c r="S223" s="5" t="s">
        <v>23</v>
      </c>
      <c r="T223" s="7">
        <v>0</v>
      </c>
      <c r="U223" s="7">
        <v>0</v>
      </c>
      <c r="V223" s="7">
        <v>499.7</v>
      </c>
      <c r="W223" s="7">
        <v>999.4</v>
      </c>
      <c r="X223" s="7">
        <v>0</v>
      </c>
      <c r="Y223" s="7">
        <v>8494.7</v>
      </c>
      <c r="Z223" s="7">
        <v>3997.5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13991.3</v>
      </c>
      <c r="AG223" s="7">
        <v>14000</v>
      </c>
      <c r="AH223" s="7">
        <v>8.7</v>
      </c>
      <c r="AI223" s="7">
        <v>0.06</v>
      </c>
    </row>
    <row r="224" spans="19:35" ht="13.5" thickBot="1">
      <c r="S224" s="5" t="s">
        <v>24</v>
      </c>
      <c r="T224" s="7">
        <v>0</v>
      </c>
      <c r="U224" s="7">
        <v>0</v>
      </c>
      <c r="V224" s="7">
        <v>499.7</v>
      </c>
      <c r="W224" s="7">
        <v>999.4</v>
      </c>
      <c r="X224" s="7">
        <v>0</v>
      </c>
      <c r="Y224" s="7">
        <v>8494.7</v>
      </c>
      <c r="Z224" s="7">
        <v>3997.5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13991.3</v>
      </c>
      <c r="AG224" s="7">
        <v>14000</v>
      </c>
      <c r="AH224" s="7">
        <v>8.7</v>
      </c>
      <c r="AI224" s="7">
        <v>0.06</v>
      </c>
    </row>
    <row r="225" spans="19:35" ht="13.5" thickBot="1">
      <c r="S225" s="5" t="s">
        <v>25</v>
      </c>
      <c r="T225" s="7">
        <v>0</v>
      </c>
      <c r="U225" s="7">
        <v>0</v>
      </c>
      <c r="V225" s="7">
        <v>14990.7</v>
      </c>
      <c r="W225" s="7">
        <v>0</v>
      </c>
      <c r="X225" s="7">
        <v>0</v>
      </c>
      <c r="Y225" s="7">
        <v>0</v>
      </c>
      <c r="Z225" s="7">
        <v>499.7</v>
      </c>
      <c r="AA225" s="7">
        <v>0</v>
      </c>
      <c r="AB225" s="7">
        <v>32479.9</v>
      </c>
      <c r="AC225" s="7">
        <v>0</v>
      </c>
      <c r="AD225" s="7">
        <v>0</v>
      </c>
      <c r="AE225" s="7">
        <v>0</v>
      </c>
      <c r="AF225" s="7">
        <v>47970.2</v>
      </c>
      <c r="AG225" s="7">
        <v>48000</v>
      </c>
      <c r="AH225" s="7">
        <v>29.8</v>
      </c>
      <c r="AI225" s="7">
        <v>0.06</v>
      </c>
    </row>
    <row r="226" spans="19:35" ht="13.5" thickBot="1">
      <c r="S226" s="5" t="s">
        <v>26</v>
      </c>
      <c r="T226" s="7">
        <v>0</v>
      </c>
      <c r="U226" s="7">
        <v>42973.3</v>
      </c>
      <c r="V226" s="7">
        <v>0</v>
      </c>
      <c r="W226" s="7">
        <v>0</v>
      </c>
      <c r="X226" s="7">
        <v>1998.8</v>
      </c>
      <c r="Y226" s="7">
        <v>0</v>
      </c>
      <c r="Z226" s="7">
        <v>4996.9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49969</v>
      </c>
      <c r="AG226" s="7">
        <v>50000</v>
      </c>
      <c r="AH226" s="7">
        <v>31</v>
      </c>
      <c r="AI226" s="7">
        <v>0.06</v>
      </c>
    </row>
    <row r="227" spans="19:35" ht="13.5" thickBot="1">
      <c r="S227" s="5" t="s">
        <v>27</v>
      </c>
      <c r="T227" s="7">
        <v>9494.1</v>
      </c>
      <c r="U227" s="7">
        <v>0</v>
      </c>
      <c r="V227" s="7">
        <v>499.7</v>
      </c>
      <c r="W227" s="7">
        <v>0</v>
      </c>
      <c r="X227" s="7">
        <v>0</v>
      </c>
      <c r="Y227" s="7">
        <v>0</v>
      </c>
      <c r="Z227" s="7">
        <v>16989.5</v>
      </c>
      <c r="AA227" s="7">
        <v>0</v>
      </c>
      <c r="AB227" s="7">
        <v>0</v>
      </c>
      <c r="AC227" s="7">
        <v>0</v>
      </c>
      <c r="AD227" s="7">
        <v>5996.3</v>
      </c>
      <c r="AE227" s="7">
        <v>0</v>
      </c>
      <c r="AF227" s="7">
        <v>32979.5</v>
      </c>
      <c r="AG227" s="7">
        <v>33000</v>
      </c>
      <c r="AH227" s="7">
        <v>20.5</v>
      </c>
      <c r="AI227" s="7">
        <v>0.06</v>
      </c>
    </row>
    <row r="228" spans="19:35" ht="13.5" thickBot="1">
      <c r="S228" s="5" t="s">
        <v>28</v>
      </c>
      <c r="T228" s="7">
        <v>0</v>
      </c>
      <c r="U228" s="7">
        <v>9993.8</v>
      </c>
      <c r="V228" s="7">
        <v>499.7</v>
      </c>
      <c r="W228" s="7">
        <v>0</v>
      </c>
      <c r="X228" s="7">
        <v>0</v>
      </c>
      <c r="Y228" s="7">
        <v>0</v>
      </c>
      <c r="Z228" s="7">
        <v>9494.1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19987.6</v>
      </c>
      <c r="AG228" s="7">
        <v>20000</v>
      </c>
      <c r="AH228" s="7">
        <v>12.4</v>
      </c>
      <c r="AI228" s="7">
        <v>0.06</v>
      </c>
    </row>
    <row r="229" spans="19:35" ht="13.5" thickBot="1">
      <c r="S229" s="5" t="s">
        <v>29</v>
      </c>
      <c r="T229" s="7">
        <v>38975.8</v>
      </c>
      <c r="U229" s="7">
        <v>0</v>
      </c>
      <c r="V229" s="7">
        <v>0</v>
      </c>
      <c r="W229" s="7">
        <v>0</v>
      </c>
      <c r="X229" s="7">
        <v>1998.8</v>
      </c>
      <c r="Y229" s="7">
        <v>0</v>
      </c>
      <c r="Z229" s="7">
        <v>0</v>
      </c>
      <c r="AA229" s="7">
        <v>5996.3</v>
      </c>
      <c r="AB229" s="7">
        <v>0</v>
      </c>
      <c r="AC229" s="7">
        <v>0</v>
      </c>
      <c r="AD229" s="7">
        <v>0</v>
      </c>
      <c r="AE229" s="7">
        <v>0</v>
      </c>
      <c r="AF229" s="7">
        <v>46970.9</v>
      </c>
      <c r="AG229" s="7">
        <v>47000</v>
      </c>
      <c r="AH229" s="7">
        <v>29.1</v>
      </c>
      <c r="AI229" s="7">
        <v>0.06</v>
      </c>
    </row>
    <row r="230" spans="19:35" ht="13.5" thickBot="1">
      <c r="S230" s="5" t="s">
        <v>30</v>
      </c>
      <c r="T230" s="7">
        <v>0</v>
      </c>
      <c r="U230" s="7">
        <v>0</v>
      </c>
      <c r="V230" s="7">
        <v>0</v>
      </c>
      <c r="W230" s="7">
        <v>999.4</v>
      </c>
      <c r="X230" s="7">
        <v>0</v>
      </c>
      <c r="Y230" s="7">
        <v>5496.6</v>
      </c>
      <c r="Z230" s="7">
        <v>11992.6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18488.5</v>
      </c>
      <c r="AG230" s="7">
        <v>18000</v>
      </c>
      <c r="AH230" s="7">
        <v>-488.5</v>
      </c>
      <c r="AI230" s="7">
        <v>-2.71</v>
      </c>
    </row>
    <row r="231" spans="19:35" ht="13.5" thickBot="1">
      <c r="S231" s="5" t="s">
        <v>31</v>
      </c>
      <c r="T231" s="7">
        <v>18988.2</v>
      </c>
      <c r="U231" s="7">
        <v>0</v>
      </c>
      <c r="V231" s="7">
        <v>0</v>
      </c>
      <c r="W231" s="7">
        <v>0</v>
      </c>
      <c r="X231" s="7">
        <v>1998.8</v>
      </c>
      <c r="Y231" s="7">
        <v>1499.1</v>
      </c>
      <c r="Z231" s="7">
        <v>0</v>
      </c>
      <c r="AA231" s="7">
        <v>5996.3</v>
      </c>
      <c r="AB231" s="7">
        <v>0</v>
      </c>
      <c r="AC231" s="7">
        <v>0</v>
      </c>
      <c r="AD231" s="7">
        <v>0</v>
      </c>
      <c r="AE231" s="7">
        <v>7495.4</v>
      </c>
      <c r="AF231" s="7">
        <v>35977.7</v>
      </c>
      <c r="AG231" s="7">
        <v>36000</v>
      </c>
      <c r="AH231" s="7">
        <v>22.3</v>
      </c>
      <c r="AI231" s="7">
        <v>0.06</v>
      </c>
    </row>
    <row r="232" spans="19:35" ht="13.5" thickBot="1">
      <c r="S232" s="5" t="s">
        <v>32</v>
      </c>
      <c r="T232" s="7">
        <v>27982.6</v>
      </c>
      <c r="U232" s="7">
        <v>499.7</v>
      </c>
      <c r="V232" s="7">
        <v>0</v>
      </c>
      <c r="W232" s="7">
        <v>0</v>
      </c>
      <c r="X232" s="7">
        <v>1998.8</v>
      </c>
      <c r="Y232" s="7">
        <v>18488.5</v>
      </c>
      <c r="Z232" s="7">
        <v>0</v>
      </c>
      <c r="AA232" s="7">
        <v>5996.3</v>
      </c>
      <c r="AB232" s="7">
        <v>0</v>
      </c>
      <c r="AC232" s="7">
        <v>0</v>
      </c>
      <c r="AD232" s="7">
        <v>0</v>
      </c>
      <c r="AE232" s="7">
        <v>0</v>
      </c>
      <c r="AF232" s="7">
        <v>54965.9</v>
      </c>
      <c r="AG232" s="7">
        <v>55000</v>
      </c>
      <c r="AH232" s="7">
        <v>34.1</v>
      </c>
      <c r="AI232" s="7">
        <v>0.06</v>
      </c>
    </row>
    <row r="233" spans="19:35" ht="13.5" thickBot="1">
      <c r="S233" s="5" t="s">
        <v>33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1998.8</v>
      </c>
      <c r="AF233" s="7">
        <v>1998.8</v>
      </c>
      <c r="AG233" s="7">
        <v>2000</v>
      </c>
      <c r="AH233" s="7">
        <v>1.2</v>
      </c>
      <c r="AI233" s="7">
        <v>0.06</v>
      </c>
    </row>
    <row r="234" spans="19:35" ht="13.5" thickBot="1">
      <c r="S234" s="5" t="s">
        <v>34</v>
      </c>
      <c r="T234" s="7">
        <v>0</v>
      </c>
      <c r="U234" s="7">
        <v>0</v>
      </c>
      <c r="V234" s="7">
        <v>0</v>
      </c>
      <c r="W234" s="7">
        <v>999.4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999.4</v>
      </c>
      <c r="AF234" s="7">
        <v>1998.8</v>
      </c>
      <c r="AG234" s="7">
        <v>2000</v>
      </c>
      <c r="AH234" s="7">
        <v>1.2</v>
      </c>
      <c r="AI234" s="7">
        <v>0.06</v>
      </c>
    </row>
    <row r="235" spans="19:35" ht="13.5" thickBot="1">
      <c r="S235" s="5" t="s">
        <v>35</v>
      </c>
      <c r="T235" s="7">
        <v>0</v>
      </c>
      <c r="U235" s="7">
        <v>0</v>
      </c>
      <c r="V235" s="7">
        <v>0</v>
      </c>
      <c r="W235" s="7">
        <v>999.4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999.4</v>
      </c>
      <c r="AF235" s="7">
        <v>1998.8</v>
      </c>
      <c r="AG235" s="7">
        <v>2000</v>
      </c>
      <c r="AH235" s="7">
        <v>1.2</v>
      </c>
      <c r="AI235" s="7">
        <v>0.06</v>
      </c>
    </row>
    <row r="236" spans="19:35" ht="13.5" thickBot="1">
      <c r="S236" s="5" t="s">
        <v>36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2998.1</v>
      </c>
      <c r="AA236" s="7">
        <v>0</v>
      </c>
      <c r="AB236" s="7">
        <v>7995</v>
      </c>
      <c r="AC236" s="7">
        <v>0</v>
      </c>
      <c r="AD236" s="7">
        <v>5996.3</v>
      </c>
      <c r="AE236" s="7">
        <v>0</v>
      </c>
      <c r="AF236" s="7">
        <v>16989.5</v>
      </c>
      <c r="AG236" s="7">
        <v>17000</v>
      </c>
      <c r="AH236" s="7">
        <v>10.5</v>
      </c>
      <c r="AI236" s="7">
        <v>0.06</v>
      </c>
    </row>
    <row r="237" spans="19:35" ht="13.5" thickBot="1">
      <c r="S237" s="5" t="s">
        <v>37</v>
      </c>
      <c r="T237" s="7">
        <v>0</v>
      </c>
      <c r="U237" s="7">
        <v>0</v>
      </c>
      <c r="V237" s="7">
        <v>499.7</v>
      </c>
      <c r="W237" s="7">
        <v>999.4</v>
      </c>
      <c r="X237" s="7">
        <v>0</v>
      </c>
      <c r="Y237" s="7">
        <v>2498.5</v>
      </c>
      <c r="Z237" s="7">
        <v>1998.8</v>
      </c>
      <c r="AA237" s="7">
        <v>0</v>
      </c>
      <c r="AB237" s="7">
        <v>2998.1</v>
      </c>
      <c r="AC237" s="7">
        <v>0</v>
      </c>
      <c r="AD237" s="7">
        <v>0</v>
      </c>
      <c r="AE237" s="7">
        <v>0</v>
      </c>
      <c r="AF237" s="7">
        <v>8994.4</v>
      </c>
      <c r="AG237" s="7">
        <v>9000</v>
      </c>
      <c r="AH237" s="7">
        <v>5.6</v>
      </c>
      <c r="AI237" s="7">
        <v>0.06</v>
      </c>
    </row>
    <row r="238" spans="19:35" ht="13.5" thickBot="1">
      <c r="S238" s="5" t="s">
        <v>38</v>
      </c>
      <c r="T238" s="7">
        <v>27982.6</v>
      </c>
      <c r="U238" s="7">
        <v>0</v>
      </c>
      <c r="V238" s="7">
        <v>0</v>
      </c>
      <c r="W238" s="7">
        <v>0</v>
      </c>
      <c r="X238" s="7">
        <v>1998.8</v>
      </c>
      <c r="Y238" s="7">
        <v>18488.5</v>
      </c>
      <c r="Z238" s="7">
        <v>1499.1</v>
      </c>
      <c r="AA238" s="7">
        <v>5996.3</v>
      </c>
      <c r="AB238" s="7">
        <v>0</v>
      </c>
      <c r="AC238" s="7">
        <v>0</v>
      </c>
      <c r="AD238" s="7">
        <v>0</v>
      </c>
      <c r="AE238" s="7">
        <v>0</v>
      </c>
      <c r="AF238" s="7">
        <v>55965.3</v>
      </c>
      <c r="AG238" s="7">
        <v>56000</v>
      </c>
      <c r="AH238" s="7">
        <v>34.7</v>
      </c>
      <c r="AI238" s="7">
        <v>0.06</v>
      </c>
    </row>
    <row r="239" spans="19:35" ht="13.5" thickBot="1">
      <c r="S239" s="5" t="s">
        <v>39</v>
      </c>
      <c r="T239" s="7">
        <v>14491</v>
      </c>
      <c r="U239" s="7">
        <v>0</v>
      </c>
      <c r="V239" s="7">
        <v>499.7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5996.3</v>
      </c>
      <c r="AE239" s="7">
        <v>7995</v>
      </c>
      <c r="AF239" s="7">
        <v>28982</v>
      </c>
      <c r="AG239" s="7">
        <v>29000</v>
      </c>
      <c r="AH239" s="7">
        <v>18</v>
      </c>
      <c r="AI239" s="7">
        <v>0.06</v>
      </c>
    </row>
    <row r="240" spans="19:35" ht="13.5" thickBot="1">
      <c r="S240" s="5" t="s">
        <v>40</v>
      </c>
      <c r="T240" s="7">
        <v>0</v>
      </c>
      <c r="U240" s="7">
        <v>0</v>
      </c>
      <c r="V240" s="7">
        <v>0</v>
      </c>
      <c r="W240" s="7">
        <v>999.4</v>
      </c>
      <c r="X240" s="7">
        <v>0</v>
      </c>
      <c r="Y240" s="7">
        <v>5496.6</v>
      </c>
      <c r="Z240" s="7">
        <v>11992.6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18488.5</v>
      </c>
      <c r="AG240" s="7">
        <v>18000</v>
      </c>
      <c r="AH240" s="7">
        <v>-488.5</v>
      </c>
      <c r="AI240" s="7">
        <v>-2.71</v>
      </c>
    </row>
    <row r="241" spans="19:35" ht="13.5" thickBot="1">
      <c r="S241" s="5" t="s">
        <v>41</v>
      </c>
      <c r="T241" s="7">
        <v>14491</v>
      </c>
      <c r="U241" s="7">
        <v>0</v>
      </c>
      <c r="V241" s="7">
        <v>499.7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5996.3</v>
      </c>
      <c r="AE241" s="7">
        <v>7995</v>
      </c>
      <c r="AF241" s="7">
        <v>28982</v>
      </c>
      <c r="AG241" s="7">
        <v>29000</v>
      </c>
      <c r="AH241" s="7">
        <v>18</v>
      </c>
      <c r="AI241" s="7">
        <v>0.06</v>
      </c>
    </row>
    <row r="242" spans="19:35" ht="13.5" thickBot="1">
      <c r="S242" s="5" t="s">
        <v>42</v>
      </c>
      <c r="T242" s="7">
        <v>0</v>
      </c>
      <c r="U242" s="7">
        <v>0</v>
      </c>
      <c r="V242" s="7">
        <v>0</v>
      </c>
      <c r="W242" s="7">
        <v>999.4</v>
      </c>
      <c r="X242" s="7">
        <v>21986.4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22985.7</v>
      </c>
      <c r="AG242" s="7">
        <v>23000</v>
      </c>
      <c r="AH242" s="7">
        <v>14.3</v>
      </c>
      <c r="AI242" s="7">
        <v>0.06</v>
      </c>
    </row>
    <row r="243" spans="19:35" ht="13.5" thickBot="1">
      <c r="S243" s="5" t="s">
        <v>43</v>
      </c>
      <c r="T243" s="7">
        <v>0</v>
      </c>
      <c r="U243" s="7">
        <v>0</v>
      </c>
      <c r="V243" s="7">
        <v>0</v>
      </c>
      <c r="W243" s="7">
        <v>999.4</v>
      </c>
      <c r="X243" s="7">
        <v>21986.4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22985.7</v>
      </c>
      <c r="AG243" s="7">
        <v>23000</v>
      </c>
      <c r="AH243" s="7">
        <v>14.3</v>
      </c>
      <c r="AI243" s="7">
        <v>0.06</v>
      </c>
    </row>
    <row r="244" spans="19:35" ht="13.5" thickBot="1">
      <c r="S244" s="5" t="s">
        <v>44</v>
      </c>
      <c r="T244" s="7">
        <v>0</v>
      </c>
      <c r="U244" s="7">
        <v>0</v>
      </c>
      <c r="V244" s="7">
        <v>0</v>
      </c>
      <c r="W244" s="7">
        <v>999.4</v>
      </c>
      <c r="X244" s="7">
        <v>0</v>
      </c>
      <c r="Y244" s="7">
        <v>0</v>
      </c>
      <c r="Z244" s="7">
        <v>499.7</v>
      </c>
      <c r="AA244" s="7">
        <v>0</v>
      </c>
      <c r="AB244" s="7">
        <v>0</v>
      </c>
      <c r="AC244" s="7">
        <v>0</v>
      </c>
      <c r="AD244" s="7">
        <v>0</v>
      </c>
      <c r="AE244" s="7">
        <v>1499.1</v>
      </c>
      <c r="AF244" s="7">
        <v>2998.1</v>
      </c>
      <c r="AG244" s="7">
        <v>3000</v>
      </c>
      <c r="AH244" s="7">
        <v>1.9</v>
      </c>
      <c r="AI244" s="7">
        <v>0.06</v>
      </c>
    </row>
    <row r="245" spans="19:35" ht="13.5" thickBot="1">
      <c r="S245" s="5" t="s">
        <v>45</v>
      </c>
      <c r="T245" s="7">
        <v>0</v>
      </c>
      <c r="U245" s="7">
        <v>0</v>
      </c>
      <c r="V245" s="7">
        <v>0</v>
      </c>
      <c r="W245" s="7">
        <v>999.4</v>
      </c>
      <c r="X245" s="7">
        <v>0</v>
      </c>
      <c r="Y245" s="7">
        <v>0</v>
      </c>
      <c r="Z245" s="7">
        <v>499.7</v>
      </c>
      <c r="AA245" s="7">
        <v>0</v>
      </c>
      <c r="AB245" s="7">
        <v>0</v>
      </c>
      <c r="AC245" s="7">
        <v>0</v>
      </c>
      <c r="AD245" s="7">
        <v>0</v>
      </c>
      <c r="AE245" s="7">
        <v>1499.1</v>
      </c>
      <c r="AF245" s="7">
        <v>2998.1</v>
      </c>
      <c r="AG245" s="7">
        <v>3000</v>
      </c>
      <c r="AH245" s="7">
        <v>1.9</v>
      </c>
      <c r="AI245" s="7">
        <v>0.06</v>
      </c>
    </row>
    <row r="246" spans="19:35" ht="13.5" thickBot="1">
      <c r="S246" s="5" t="s">
        <v>46</v>
      </c>
      <c r="T246" s="7">
        <v>0</v>
      </c>
      <c r="U246" s="7">
        <v>0</v>
      </c>
      <c r="V246" s="7">
        <v>0</v>
      </c>
      <c r="W246" s="7">
        <v>999.4</v>
      </c>
      <c r="X246" s="7">
        <v>999.4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1998.8</v>
      </c>
      <c r="AG246" s="7">
        <v>2000</v>
      </c>
      <c r="AH246" s="7">
        <v>1.2</v>
      </c>
      <c r="AI246" s="7">
        <v>0.06</v>
      </c>
    </row>
    <row r="247" spans="19:35" ht="13.5" thickBot="1">
      <c r="S247" s="5" t="s">
        <v>47</v>
      </c>
      <c r="T247" s="7">
        <v>0</v>
      </c>
      <c r="U247" s="7">
        <v>0</v>
      </c>
      <c r="V247" s="7">
        <v>0</v>
      </c>
      <c r="W247" s="7">
        <v>999.4</v>
      </c>
      <c r="X247" s="7">
        <v>0</v>
      </c>
      <c r="Y247" s="7">
        <v>5496.6</v>
      </c>
      <c r="Z247" s="7">
        <v>11992.6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18488.5</v>
      </c>
      <c r="AG247" s="7">
        <v>18000</v>
      </c>
      <c r="AH247" s="7">
        <v>-488.5</v>
      </c>
      <c r="AI247" s="7">
        <v>-2.71</v>
      </c>
    </row>
    <row r="248" spans="19:35" ht="13.5" thickBot="1">
      <c r="S248" s="5" t="s">
        <v>48</v>
      </c>
      <c r="T248" s="7">
        <v>9494.1</v>
      </c>
      <c r="U248" s="7">
        <v>0</v>
      </c>
      <c r="V248" s="7">
        <v>499.7</v>
      </c>
      <c r="W248" s="7">
        <v>0</v>
      </c>
      <c r="X248" s="7">
        <v>0</v>
      </c>
      <c r="Y248" s="7">
        <v>0</v>
      </c>
      <c r="Z248" s="7">
        <v>16989.5</v>
      </c>
      <c r="AA248" s="7">
        <v>0</v>
      </c>
      <c r="AB248" s="7">
        <v>0</v>
      </c>
      <c r="AC248" s="7">
        <v>0</v>
      </c>
      <c r="AD248" s="7">
        <v>5996.3</v>
      </c>
      <c r="AE248" s="7">
        <v>0</v>
      </c>
      <c r="AF248" s="7">
        <v>32979.5</v>
      </c>
      <c r="AG248" s="7">
        <v>33000</v>
      </c>
      <c r="AH248" s="7">
        <v>20.5</v>
      </c>
      <c r="AI248" s="7">
        <v>0.06</v>
      </c>
    </row>
    <row r="249" spans="19:35" ht="13.5" thickBot="1">
      <c r="S249" s="5" t="s">
        <v>49</v>
      </c>
      <c r="T249" s="7">
        <v>14491</v>
      </c>
      <c r="U249" s="7">
        <v>0</v>
      </c>
      <c r="V249" s="7">
        <v>499.7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5996.3</v>
      </c>
      <c r="AE249" s="7">
        <v>7995</v>
      </c>
      <c r="AF249" s="7">
        <v>28982</v>
      </c>
      <c r="AG249" s="7">
        <v>29000</v>
      </c>
      <c r="AH249" s="7">
        <v>18</v>
      </c>
      <c r="AI249" s="7">
        <v>0.06</v>
      </c>
    </row>
    <row r="250" spans="19:35" ht="13.5" thickBot="1">
      <c r="S250" s="5" t="s">
        <v>50</v>
      </c>
      <c r="T250" s="7">
        <v>17489.2</v>
      </c>
      <c r="U250" s="7">
        <v>0</v>
      </c>
      <c r="V250" s="7">
        <v>0</v>
      </c>
      <c r="W250" s="7">
        <v>0</v>
      </c>
      <c r="X250" s="7">
        <v>1998.8</v>
      </c>
      <c r="Y250" s="7">
        <v>1499.1</v>
      </c>
      <c r="Z250" s="7">
        <v>499.7</v>
      </c>
      <c r="AA250" s="7">
        <v>5996.3</v>
      </c>
      <c r="AB250" s="7">
        <v>0</v>
      </c>
      <c r="AC250" s="7">
        <v>0</v>
      </c>
      <c r="AD250" s="7">
        <v>0</v>
      </c>
      <c r="AE250" s="7">
        <v>7495.4</v>
      </c>
      <c r="AF250" s="7">
        <v>34978.3</v>
      </c>
      <c r="AG250" s="7">
        <v>35000</v>
      </c>
      <c r="AH250" s="7">
        <v>21.7</v>
      </c>
      <c r="AI250" s="7">
        <v>0.06</v>
      </c>
    </row>
    <row r="251" spans="19:35" ht="13.5" thickBot="1">
      <c r="S251" s="5" t="s">
        <v>51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1998.8</v>
      </c>
      <c r="AA251" s="7">
        <v>0</v>
      </c>
      <c r="AB251" s="7">
        <v>7995</v>
      </c>
      <c r="AC251" s="7">
        <v>0</v>
      </c>
      <c r="AD251" s="7">
        <v>5996.3</v>
      </c>
      <c r="AE251" s="7">
        <v>0</v>
      </c>
      <c r="AF251" s="7">
        <v>15990.1</v>
      </c>
      <c r="AG251" s="7">
        <v>16000</v>
      </c>
      <c r="AH251" s="7">
        <v>9.9</v>
      </c>
      <c r="AI251" s="7">
        <v>0.06</v>
      </c>
    </row>
    <row r="252" spans="19:35" ht="13.5" thickBot="1">
      <c r="S252" s="5" t="s">
        <v>52</v>
      </c>
      <c r="T252" s="7">
        <v>0</v>
      </c>
      <c r="U252" s="7">
        <v>0</v>
      </c>
      <c r="V252" s="7">
        <v>7495.4</v>
      </c>
      <c r="W252" s="7">
        <v>0</v>
      </c>
      <c r="X252" s="7">
        <v>0</v>
      </c>
      <c r="Y252" s="7">
        <v>0</v>
      </c>
      <c r="Z252" s="7">
        <v>7495.4</v>
      </c>
      <c r="AA252" s="7">
        <v>0</v>
      </c>
      <c r="AB252" s="7">
        <v>0</v>
      </c>
      <c r="AC252" s="7">
        <v>0</v>
      </c>
      <c r="AD252" s="7">
        <v>35977.7</v>
      </c>
      <c r="AE252" s="7">
        <v>0</v>
      </c>
      <c r="AF252" s="7">
        <v>50968.4</v>
      </c>
      <c r="AG252" s="7">
        <v>51000</v>
      </c>
      <c r="AH252" s="7">
        <v>31.6</v>
      </c>
      <c r="AI252" s="7">
        <v>0.06</v>
      </c>
    </row>
    <row r="253" spans="19:35" ht="13.5" thickBot="1">
      <c r="S253" s="5" t="s">
        <v>53</v>
      </c>
      <c r="T253" s="7">
        <v>14491</v>
      </c>
      <c r="U253" s="7">
        <v>0</v>
      </c>
      <c r="V253" s="7">
        <v>499.7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5996.3</v>
      </c>
      <c r="AE253" s="7">
        <v>7995</v>
      </c>
      <c r="AF253" s="7">
        <v>28982</v>
      </c>
      <c r="AG253" s="7">
        <v>29000</v>
      </c>
      <c r="AH253" s="7">
        <v>18</v>
      </c>
      <c r="AI253" s="7">
        <v>0.06</v>
      </c>
    </row>
    <row r="254" spans="19:35" ht="13.5" thickBot="1">
      <c r="S254" s="5" t="s">
        <v>54</v>
      </c>
      <c r="T254" s="7">
        <v>0</v>
      </c>
      <c r="U254" s="7">
        <v>22486.1</v>
      </c>
      <c r="V254" s="7">
        <v>0</v>
      </c>
      <c r="W254" s="7">
        <v>15990.1</v>
      </c>
      <c r="X254" s="7">
        <v>1998.8</v>
      </c>
      <c r="Y254" s="7">
        <v>0</v>
      </c>
      <c r="Z254" s="7">
        <v>4497.2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44972.1</v>
      </c>
      <c r="AG254" s="7">
        <v>45000</v>
      </c>
      <c r="AH254" s="7">
        <v>27.9</v>
      </c>
      <c r="AI254" s="7">
        <v>0.06</v>
      </c>
    </row>
    <row r="255" spans="19:35" ht="13.5" thickBot="1">
      <c r="S255" s="5" t="s">
        <v>55</v>
      </c>
      <c r="T255" s="7">
        <v>499.7</v>
      </c>
      <c r="U255" s="7">
        <v>0</v>
      </c>
      <c r="V255" s="7">
        <v>499.7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999.4</v>
      </c>
      <c r="AG255" s="7">
        <v>1000</v>
      </c>
      <c r="AH255" s="7">
        <v>0.6</v>
      </c>
      <c r="AI255" s="7">
        <v>0.06</v>
      </c>
    </row>
    <row r="256" spans="19:35" ht="13.5" thickBot="1">
      <c r="S256" s="5" t="s">
        <v>56</v>
      </c>
      <c r="T256" s="7">
        <v>14491</v>
      </c>
      <c r="U256" s="7">
        <v>0</v>
      </c>
      <c r="V256" s="7">
        <v>499.7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5996.3</v>
      </c>
      <c r="AE256" s="7">
        <v>7995</v>
      </c>
      <c r="AF256" s="7">
        <v>28982</v>
      </c>
      <c r="AG256" s="7">
        <v>29000</v>
      </c>
      <c r="AH256" s="7">
        <v>18</v>
      </c>
      <c r="AI256" s="7">
        <v>0.06</v>
      </c>
    </row>
    <row r="257" spans="19:35" ht="13.5" thickBot="1">
      <c r="S257" s="5" t="s">
        <v>57</v>
      </c>
      <c r="T257" s="7">
        <v>0</v>
      </c>
      <c r="U257" s="7">
        <v>0</v>
      </c>
      <c r="V257" s="7">
        <v>0</v>
      </c>
      <c r="W257" s="7">
        <v>15990.1</v>
      </c>
      <c r="X257" s="7">
        <v>1998.8</v>
      </c>
      <c r="Y257" s="7">
        <v>0</v>
      </c>
      <c r="Z257" s="7">
        <v>4996.9</v>
      </c>
      <c r="AA257" s="7">
        <v>0</v>
      </c>
      <c r="AB257" s="7">
        <v>22985.7</v>
      </c>
      <c r="AC257" s="7">
        <v>0</v>
      </c>
      <c r="AD257" s="7">
        <v>0</v>
      </c>
      <c r="AE257" s="7">
        <v>0</v>
      </c>
      <c r="AF257" s="7">
        <v>45971.5</v>
      </c>
      <c r="AG257" s="7">
        <v>46000</v>
      </c>
      <c r="AH257" s="7">
        <v>28.5</v>
      </c>
      <c r="AI257" s="7">
        <v>0.06</v>
      </c>
    </row>
    <row r="258" spans="19:35" ht="13.5" thickBot="1">
      <c r="S258" s="5" t="s">
        <v>58</v>
      </c>
      <c r="T258" s="7">
        <v>0</v>
      </c>
      <c r="U258" s="7">
        <v>0</v>
      </c>
      <c r="V258" s="7">
        <v>0</v>
      </c>
      <c r="W258" s="7">
        <v>15990.1</v>
      </c>
      <c r="X258" s="7">
        <v>1998.8</v>
      </c>
      <c r="Y258" s="7">
        <v>0</v>
      </c>
      <c r="Z258" s="7">
        <v>2998.1</v>
      </c>
      <c r="AA258" s="7">
        <v>0</v>
      </c>
      <c r="AB258" s="7">
        <v>19987.6</v>
      </c>
      <c r="AC258" s="7">
        <v>0</v>
      </c>
      <c r="AD258" s="7">
        <v>0</v>
      </c>
      <c r="AE258" s="7">
        <v>0</v>
      </c>
      <c r="AF258" s="7">
        <v>40974.6</v>
      </c>
      <c r="AG258" s="7">
        <v>41000</v>
      </c>
      <c r="AH258" s="7">
        <v>25.4</v>
      </c>
      <c r="AI258" s="7">
        <v>0.06</v>
      </c>
    </row>
    <row r="259" spans="19:35" ht="13.5" thickBot="1">
      <c r="S259" s="5" t="s">
        <v>59</v>
      </c>
      <c r="T259" s="7">
        <v>0</v>
      </c>
      <c r="U259" s="7">
        <v>0</v>
      </c>
      <c r="V259" s="7">
        <v>19487.9</v>
      </c>
      <c r="W259" s="7">
        <v>999.4</v>
      </c>
      <c r="X259" s="7">
        <v>0</v>
      </c>
      <c r="Y259" s="7">
        <v>12492.3</v>
      </c>
      <c r="Z259" s="7">
        <v>0</v>
      </c>
      <c r="AA259" s="7">
        <v>0</v>
      </c>
      <c r="AB259" s="7">
        <v>0</v>
      </c>
      <c r="AC259" s="7">
        <v>0</v>
      </c>
      <c r="AD259" s="7">
        <v>5996.3</v>
      </c>
      <c r="AE259" s="7">
        <v>0</v>
      </c>
      <c r="AF259" s="7">
        <v>38975.8</v>
      </c>
      <c r="AG259" s="7">
        <v>39000</v>
      </c>
      <c r="AH259" s="7">
        <v>24.2</v>
      </c>
      <c r="AI259" s="7">
        <v>0.06</v>
      </c>
    </row>
    <row r="260" spans="19:35" ht="13.5" thickBot="1">
      <c r="S260" s="5" t="s">
        <v>60</v>
      </c>
      <c r="T260" s="7">
        <v>14491</v>
      </c>
      <c r="U260" s="7">
        <v>0</v>
      </c>
      <c r="V260" s="7">
        <v>499.7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5996.3</v>
      </c>
      <c r="AE260" s="7">
        <v>7995</v>
      </c>
      <c r="AF260" s="7">
        <v>28982</v>
      </c>
      <c r="AG260" s="7">
        <v>29000</v>
      </c>
      <c r="AH260" s="7">
        <v>18</v>
      </c>
      <c r="AI260" s="7">
        <v>0.06</v>
      </c>
    </row>
    <row r="261" spans="19:35" ht="13.5" thickBot="1">
      <c r="S261" s="5" t="s">
        <v>61</v>
      </c>
      <c r="T261" s="7">
        <v>0</v>
      </c>
      <c r="U261" s="7">
        <v>0</v>
      </c>
      <c r="V261" s="7">
        <v>0</v>
      </c>
      <c r="W261" s="7">
        <v>999.4</v>
      </c>
      <c r="X261" s="7">
        <v>0</v>
      </c>
      <c r="Y261" s="7">
        <v>5496.6</v>
      </c>
      <c r="Z261" s="7">
        <v>11992.6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18488.5</v>
      </c>
      <c r="AG261" s="7">
        <v>19000</v>
      </c>
      <c r="AH261" s="7">
        <v>511.5</v>
      </c>
      <c r="AI261" s="7">
        <v>2.69</v>
      </c>
    </row>
    <row r="262" spans="19:35" ht="13.5" thickBot="1">
      <c r="S262" s="5" t="s">
        <v>62</v>
      </c>
      <c r="T262" s="7">
        <v>0</v>
      </c>
      <c r="U262" s="7">
        <v>0</v>
      </c>
      <c r="V262" s="7">
        <v>499.7</v>
      </c>
      <c r="W262" s="7">
        <v>999.4</v>
      </c>
      <c r="X262" s="7">
        <v>0</v>
      </c>
      <c r="Y262" s="7">
        <v>2498.5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3997.5</v>
      </c>
      <c r="AG262" s="7">
        <v>4000</v>
      </c>
      <c r="AH262" s="7">
        <v>2.5</v>
      </c>
      <c r="AI262" s="7">
        <v>0.06</v>
      </c>
    </row>
    <row r="263" spans="19:35" ht="13.5" thickBot="1">
      <c r="S263" s="5" t="s">
        <v>63</v>
      </c>
      <c r="T263" s="7">
        <v>0</v>
      </c>
      <c r="U263" s="7">
        <v>0</v>
      </c>
      <c r="V263" s="7">
        <v>499.7</v>
      </c>
      <c r="W263" s="7">
        <v>999.4</v>
      </c>
      <c r="X263" s="7">
        <v>0</v>
      </c>
      <c r="Y263" s="7">
        <v>3497.8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4996.9</v>
      </c>
      <c r="AG263" s="7">
        <v>5000</v>
      </c>
      <c r="AH263" s="7">
        <v>3.1</v>
      </c>
      <c r="AI263" s="7">
        <v>0.06</v>
      </c>
    </row>
    <row r="264" spans="19:35" ht="13.5" thickBot="1">
      <c r="S264" s="5" t="s">
        <v>64</v>
      </c>
      <c r="T264" s="7">
        <v>0</v>
      </c>
      <c r="U264" s="7">
        <v>0</v>
      </c>
      <c r="V264" s="7">
        <v>7495.4</v>
      </c>
      <c r="W264" s="7">
        <v>0</v>
      </c>
      <c r="X264" s="7">
        <v>0</v>
      </c>
      <c r="Y264" s="7">
        <v>0</v>
      </c>
      <c r="Z264" s="7">
        <v>7495.4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14990.7</v>
      </c>
      <c r="AG264" s="7">
        <v>15000</v>
      </c>
      <c r="AH264" s="7">
        <v>9.3</v>
      </c>
      <c r="AI264" s="7">
        <v>0.06</v>
      </c>
    </row>
    <row r="265" spans="19:35" ht="13.5" thickBot="1">
      <c r="S265" s="5" t="s">
        <v>65</v>
      </c>
      <c r="T265" s="7">
        <v>3997.5</v>
      </c>
      <c r="U265" s="7">
        <v>0</v>
      </c>
      <c r="V265" s="7">
        <v>499.7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5996.3</v>
      </c>
      <c r="AE265" s="7">
        <v>29481.7</v>
      </c>
      <c r="AF265" s="7">
        <v>39975.2</v>
      </c>
      <c r="AG265" s="7">
        <v>40000</v>
      </c>
      <c r="AH265" s="7">
        <v>24.8</v>
      </c>
      <c r="AI265" s="7">
        <v>0.06</v>
      </c>
    </row>
    <row r="266" spans="19:35" ht="13.5" thickBot="1">
      <c r="S266" s="5" t="s">
        <v>66</v>
      </c>
      <c r="T266" s="7">
        <v>3997.5</v>
      </c>
      <c r="U266" s="7">
        <v>0</v>
      </c>
      <c r="V266" s="7">
        <v>499.7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5996.3</v>
      </c>
      <c r="AE266" s="7">
        <v>10493.5</v>
      </c>
      <c r="AF266" s="7">
        <v>20987</v>
      </c>
      <c r="AG266" s="7">
        <v>21000</v>
      </c>
      <c r="AH266" s="7">
        <v>13</v>
      </c>
      <c r="AI266" s="7">
        <v>0.06</v>
      </c>
    </row>
    <row r="267" spans="19:35" ht="13.5" thickBot="1">
      <c r="S267" s="5" t="s">
        <v>67</v>
      </c>
      <c r="T267" s="7">
        <v>3997.5</v>
      </c>
      <c r="U267" s="7">
        <v>0</v>
      </c>
      <c r="V267" s="7">
        <v>499.7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5996.3</v>
      </c>
      <c r="AE267" s="7">
        <v>29481.7</v>
      </c>
      <c r="AF267" s="7">
        <v>39975.2</v>
      </c>
      <c r="AG267" s="7">
        <v>40000</v>
      </c>
      <c r="AH267" s="7">
        <v>24.8</v>
      </c>
      <c r="AI267" s="7">
        <v>0.06</v>
      </c>
    </row>
    <row r="268" spans="19:35" ht="13.5" thickBot="1">
      <c r="S268" s="5" t="s">
        <v>68</v>
      </c>
      <c r="T268" s="7">
        <v>14491</v>
      </c>
      <c r="U268" s="7">
        <v>0</v>
      </c>
      <c r="V268" s="7">
        <v>499.7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5996.3</v>
      </c>
      <c r="AE268" s="7">
        <v>7995</v>
      </c>
      <c r="AF268" s="7">
        <v>28982</v>
      </c>
      <c r="AG268" s="7">
        <v>29000</v>
      </c>
      <c r="AH268" s="7">
        <v>18</v>
      </c>
      <c r="AI268" s="7">
        <v>0.06</v>
      </c>
    </row>
    <row r="269" spans="19:35" ht="13.5" thickBot="1">
      <c r="S269" s="5" t="s">
        <v>69</v>
      </c>
      <c r="T269" s="7">
        <v>9494.1</v>
      </c>
      <c r="U269" s="7">
        <v>0</v>
      </c>
      <c r="V269" s="7">
        <v>499.7</v>
      </c>
      <c r="W269" s="7">
        <v>0</v>
      </c>
      <c r="X269" s="7">
        <v>0</v>
      </c>
      <c r="Y269" s="7">
        <v>0</v>
      </c>
      <c r="Z269" s="7">
        <v>16989.5</v>
      </c>
      <c r="AA269" s="7">
        <v>0</v>
      </c>
      <c r="AB269" s="7">
        <v>0</v>
      </c>
      <c r="AC269" s="7">
        <v>0</v>
      </c>
      <c r="AD269" s="7">
        <v>5996.3</v>
      </c>
      <c r="AE269" s="7">
        <v>0</v>
      </c>
      <c r="AF269" s="7">
        <v>32979.5</v>
      </c>
      <c r="AG269" s="7">
        <v>33000</v>
      </c>
      <c r="AH269" s="7">
        <v>20.5</v>
      </c>
      <c r="AI269" s="7">
        <v>0.06</v>
      </c>
    </row>
    <row r="270" spans="19:35" ht="13.5" thickBot="1">
      <c r="S270" s="5" t="s">
        <v>70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6496</v>
      </c>
      <c r="AD270" s="7">
        <v>0</v>
      </c>
      <c r="AE270" s="7">
        <v>6496</v>
      </c>
      <c r="AF270" s="7">
        <v>12991.9</v>
      </c>
      <c r="AG270" s="7">
        <v>13000</v>
      </c>
      <c r="AH270" s="7">
        <v>8.1</v>
      </c>
      <c r="AI270" s="7">
        <v>0.06</v>
      </c>
    </row>
    <row r="271" spans="19:35" ht="13.5" thickBot="1">
      <c r="S271" s="5" t="s">
        <v>71</v>
      </c>
      <c r="T271" s="7">
        <v>14491</v>
      </c>
      <c r="U271" s="7">
        <v>0</v>
      </c>
      <c r="V271" s="7">
        <v>499.7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5996.3</v>
      </c>
      <c r="AE271" s="7">
        <v>7995</v>
      </c>
      <c r="AF271" s="7">
        <v>28982</v>
      </c>
      <c r="AG271" s="7">
        <v>29000</v>
      </c>
      <c r="AH271" s="7">
        <v>18</v>
      </c>
      <c r="AI271" s="7">
        <v>0.06</v>
      </c>
    </row>
    <row r="272" spans="19:35" ht="13.5" thickBot="1">
      <c r="S272" s="5" t="s">
        <v>72</v>
      </c>
      <c r="T272" s="7">
        <v>0</v>
      </c>
      <c r="U272" s="7">
        <v>0</v>
      </c>
      <c r="V272" s="7">
        <v>0</v>
      </c>
      <c r="W272" s="7">
        <v>15990.1</v>
      </c>
      <c r="X272" s="7">
        <v>1998.8</v>
      </c>
      <c r="Y272" s="7">
        <v>0</v>
      </c>
      <c r="Z272" s="7">
        <v>2998.1</v>
      </c>
      <c r="AA272" s="7">
        <v>0</v>
      </c>
      <c r="AB272" s="7">
        <v>21986.4</v>
      </c>
      <c r="AC272" s="7">
        <v>0</v>
      </c>
      <c r="AD272" s="7">
        <v>0</v>
      </c>
      <c r="AE272" s="7">
        <v>0</v>
      </c>
      <c r="AF272" s="7">
        <v>42973.3</v>
      </c>
      <c r="AG272" s="7">
        <v>43000</v>
      </c>
      <c r="AH272" s="7">
        <v>26.7</v>
      </c>
      <c r="AI272" s="7">
        <v>0.06</v>
      </c>
    </row>
    <row r="273" spans="19:35" ht="13.5" thickBot="1">
      <c r="S273" s="5" t="s">
        <v>73</v>
      </c>
      <c r="T273" s="7">
        <v>0</v>
      </c>
      <c r="U273" s="7">
        <v>0</v>
      </c>
      <c r="V273" s="7">
        <v>499.7</v>
      </c>
      <c r="W273" s="7">
        <v>999.4</v>
      </c>
      <c r="X273" s="7">
        <v>0</v>
      </c>
      <c r="Y273" s="7">
        <v>2498.5</v>
      </c>
      <c r="Z273" s="7">
        <v>0</v>
      </c>
      <c r="AA273" s="7">
        <v>0</v>
      </c>
      <c r="AB273" s="7">
        <v>7995</v>
      </c>
      <c r="AC273" s="7">
        <v>0</v>
      </c>
      <c r="AD273" s="7">
        <v>0</v>
      </c>
      <c r="AE273" s="7">
        <v>0</v>
      </c>
      <c r="AF273" s="7">
        <v>11992.6</v>
      </c>
      <c r="AG273" s="7">
        <v>12000</v>
      </c>
      <c r="AH273" s="7">
        <v>7.4</v>
      </c>
      <c r="AI273" s="7">
        <v>0.06</v>
      </c>
    </row>
    <row r="274" spans="19:35" ht="13.5" thickBot="1">
      <c r="S274" s="5" t="s">
        <v>74</v>
      </c>
      <c r="T274" s="7">
        <v>3997.5</v>
      </c>
      <c r="U274" s="7">
        <v>0</v>
      </c>
      <c r="V274" s="7">
        <v>499.7</v>
      </c>
      <c r="W274" s="7">
        <v>0</v>
      </c>
      <c r="X274" s="7">
        <v>24484.8</v>
      </c>
      <c r="Y274" s="7">
        <v>0</v>
      </c>
      <c r="Z274" s="7">
        <v>7495.4</v>
      </c>
      <c r="AA274" s="7">
        <v>0</v>
      </c>
      <c r="AB274" s="7">
        <v>0</v>
      </c>
      <c r="AC274" s="7">
        <v>6496</v>
      </c>
      <c r="AD274" s="7">
        <v>5996.3</v>
      </c>
      <c r="AE274" s="7">
        <v>0</v>
      </c>
      <c r="AF274" s="7">
        <v>48969.6</v>
      </c>
      <c r="AG274" s="7">
        <v>49000</v>
      </c>
      <c r="AH274" s="7">
        <v>30.4</v>
      </c>
      <c r="AI274" s="7">
        <v>0.06</v>
      </c>
    </row>
    <row r="275" spans="19:35" ht="13.5" thickBot="1">
      <c r="S275" s="5" t="s">
        <v>75</v>
      </c>
      <c r="T275" s="7">
        <v>3997.5</v>
      </c>
      <c r="U275" s="7">
        <v>0</v>
      </c>
      <c r="V275" s="7">
        <v>499.7</v>
      </c>
      <c r="W275" s="7">
        <v>0</v>
      </c>
      <c r="X275" s="7">
        <v>24484.8</v>
      </c>
      <c r="Y275" s="7">
        <v>0</v>
      </c>
      <c r="Z275" s="7">
        <v>7495.4</v>
      </c>
      <c r="AA275" s="7">
        <v>0</v>
      </c>
      <c r="AB275" s="7">
        <v>0</v>
      </c>
      <c r="AC275" s="7">
        <v>6496</v>
      </c>
      <c r="AD275" s="7">
        <v>5996.3</v>
      </c>
      <c r="AE275" s="7">
        <v>0</v>
      </c>
      <c r="AF275" s="7">
        <v>48969.6</v>
      </c>
      <c r="AG275" s="7">
        <v>49000</v>
      </c>
      <c r="AH275" s="7">
        <v>30.4</v>
      </c>
      <c r="AI275" s="7">
        <v>0.06</v>
      </c>
    </row>
    <row r="276" spans="19:35" ht="13.5" thickBot="1">
      <c r="S276" s="5" t="s">
        <v>76</v>
      </c>
      <c r="T276" s="7">
        <v>0</v>
      </c>
      <c r="U276" s="7">
        <v>0</v>
      </c>
      <c r="V276" s="7">
        <v>499.7</v>
      </c>
      <c r="W276" s="7">
        <v>999.4</v>
      </c>
      <c r="X276" s="7">
        <v>0</v>
      </c>
      <c r="Y276" s="7">
        <v>0</v>
      </c>
      <c r="Z276" s="7">
        <v>6496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7995</v>
      </c>
      <c r="AG276" s="7">
        <v>8000</v>
      </c>
      <c r="AH276" s="7">
        <v>5</v>
      </c>
      <c r="AI276" s="7">
        <v>0.06</v>
      </c>
    </row>
    <row r="277" spans="19:35" ht="13.5" thickBot="1">
      <c r="S277" s="5" t="s">
        <v>77</v>
      </c>
      <c r="T277" s="7">
        <v>0</v>
      </c>
      <c r="U277" s="7">
        <v>0</v>
      </c>
      <c r="V277" s="7">
        <v>499.7</v>
      </c>
      <c r="W277" s="7">
        <v>999.4</v>
      </c>
      <c r="X277" s="7">
        <v>0</v>
      </c>
      <c r="Y277" s="7">
        <v>2498.5</v>
      </c>
      <c r="Z277" s="7">
        <v>499.7</v>
      </c>
      <c r="AA277" s="7">
        <v>0</v>
      </c>
      <c r="AB277" s="7">
        <v>0</v>
      </c>
      <c r="AC277" s="7">
        <v>0</v>
      </c>
      <c r="AD277" s="7">
        <v>0</v>
      </c>
      <c r="AE277" s="7">
        <v>6496</v>
      </c>
      <c r="AF277" s="7">
        <v>10993.2</v>
      </c>
      <c r="AG277" s="7">
        <v>11000</v>
      </c>
      <c r="AH277" s="7">
        <v>6.8</v>
      </c>
      <c r="AI277" s="7">
        <v>0.06</v>
      </c>
    </row>
    <row r="278" spans="19:35" ht="13.5" thickBot="1">
      <c r="S278" s="5" t="s">
        <v>78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2998.1</v>
      </c>
      <c r="AA278" s="7">
        <v>0</v>
      </c>
      <c r="AB278" s="7">
        <v>8994.4</v>
      </c>
      <c r="AC278" s="7">
        <v>0</v>
      </c>
      <c r="AD278" s="7">
        <v>5996.3</v>
      </c>
      <c r="AE278" s="7">
        <v>0</v>
      </c>
      <c r="AF278" s="7">
        <v>17988.8</v>
      </c>
      <c r="AG278" s="7">
        <v>18000</v>
      </c>
      <c r="AH278" s="7">
        <v>11.2</v>
      </c>
      <c r="AI278" s="7">
        <v>0.06</v>
      </c>
    </row>
    <row r="279" spans="19:35" ht="13.5" thickBot="1">
      <c r="S279" s="5" t="s">
        <v>79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6496</v>
      </c>
      <c r="AD279" s="7">
        <v>0</v>
      </c>
      <c r="AE279" s="7">
        <v>6496</v>
      </c>
      <c r="AF279" s="7">
        <v>12991.9</v>
      </c>
      <c r="AG279" s="7">
        <v>13000</v>
      </c>
      <c r="AH279" s="7">
        <v>8.1</v>
      </c>
      <c r="AI279" s="7">
        <v>0.06</v>
      </c>
    </row>
    <row r="280" spans="19:35" ht="13.5" thickBot="1">
      <c r="S280" s="5" t="s">
        <v>80</v>
      </c>
      <c r="T280" s="7">
        <v>0</v>
      </c>
      <c r="U280" s="7">
        <v>0</v>
      </c>
      <c r="V280" s="7">
        <v>499.7</v>
      </c>
      <c r="W280" s="7">
        <v>999.4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5996.3</v>
      </c>
      <c r="AE280" s="7">
        <v>22486.1</v>
      </c>
      <c r="AF280" s="7">
        <v>29981.4</v>
      </c>
      <c r="AG280" s="7">
        <v>30000</v>
      </c>
      <c r="AH280" s="7">
        <v>18.6</v>
      </c>
      <c r="AI280" s="7">
        <v>0.06</v>
      </c>
    </row>
    <row r="281" spans="19:35" ht="13.5" thickBot="1">
      <c r="S281" s="5" t="s">
        <v>81</v>
      </c>
      <c r="T281" s="7">
        <v>0</v>
      </c>
      <c r="U281" s="7">
        <v>0</v>
      </c>
      <c r="V281" s="7">
        <v>499.7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45971.5</v>
      </c>
      <c r="AC281" s="7">
        <v>0</v>
      </c>
      <c r="AD281" s="7">
        <v>5996.3</v>
      </c>
      <c r="AE281" s="7">
        <v>0</v>
      </c>
      <c r="AF281" s="7">
        <v>52467.5</v>
      </c>
      <c r="AG281" s="7">
        <v>53000</v>
      </c>
      <c r="AH281" s="7">
        <v>532.5</v>
      </c>
      <c r="AI281" s="7">
        <v>1</v>
      </c>
    </row>
    <row r="282" spans="19:35" ht="13.5" thickBot="1">
      <c r="S282" s="5" t="s">
        <v>82</v>
      </c>
      <c r="T282" s="7">
        <v>0</v>
      </c>
      <c r="U282" s="7">
        <v>499.7</v>
      </c>
      <c r="V282" s="7">
        <v>0</v>
      </c>
      <c r="W282" s="7">
        <v>999.4</v>
      </c>
      <c r="X282" s="7">
        <v>1998.8</v>
      </c>
      <c r="Y282" s="7">
        <v>0</v>
      </c>
      <c r="Z282" s="7">
        <v>9494.1</v>
      </c>
      <c r="AA282" s="7">
        <v>5996.3</v>
      </c>
      <c r="AB282" s="7">
        <v>18988.2</v>
      </c>
      <c r="AC282" s="7">
        <v>0</v>
      </c>
      <c r="AD282" s="7">
        <v>0</v>
      </c>
      <c r="AE282" s="7">
        <v>0</v>
      </c>
      <c r="AF282" s="7">
        <v>37976.4</v>
      </c>
      <c r="AG282" s="7">
        <v>38000</v>
      </c>
      <c r="AH282" s="7">
        <v>23.6</v>
      </c>
      <c r="AI282" s="7">
        <v>0.06</v>
      </c>
    </row>
    <row r="283" spans="19:35" ht="13.5" thickBot="1">
      <c r="S283" s="5" t="s">
        <v>83</v>
      </c>
      <c r="T283" s="7">
        <v>0</v>
      </c>
      <c r="U283" s="7">
        <v>9993.8</v>
      </c>
      <c r="V283" s="7">
        <v>499.7</v>
      </c>
      <c r="W283" s="7">
        <v>0</v>
      </c>
      <c r="X283" s="7">
        <v>0</v>
      </c>
      <c r="Y283" s="7">
        <v>0</v>
      </c>
      <c r="Z283" s="7">
        <v>9494.1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19987.6</v>
      </c>
      <c r="AG283" s="7">
        <v>20000</v>
      </c>
      <c r="AH283" s="7">
        <v>12.4</v>
      </c>
      <c r="AI283" s="7">
        <v>0.06</v>
      </c>
    </row>
    <row r="284" spans="19:35" ht="13.5" thickBot="1">
      <c r="S284" s="5" t="s">
        <v>84</v>
      </c>
      <c r="T284" s="7">
        <v>0</v>
      </c>
      <c r="U284" s="7">
        <v>0</v>
      </c>
      <c r="V284" s="7">
        <v>499.7</v>
      </c>
      <c r="W284" s="7">
        <v>999.4</v>
      </c>
      <c r="X284" s="7">
        <v>0</v>
      </c>
      <c r="Y284" s="7">
        <v>2498.5</v>
      </c>
      <c r="Z284" s="7">
        <v>499.7</v>
      </c>
      <c r="AA284" s="7">
        <v>0</v>
      </c>
      <c r="AB284" s="7">
        <v>0</v>
      </c>
      <c r="AC284" s="7">
        <v>0</v>
      </c>
      <c r="AD284" s="7">
        <v>0</v>
      </c>
      <c r="AE284" s="7">
        <v>6496</v>
      </c>
      <c r="AF284" s="7">
        <v>10993.2</v>
      </c>
      <c r="AG284" s="7">
        <v>11000</v>
      </c>
      <c r="AH284" s="7">
        <v>6.8</v>
      </c>
      <c r="AI284" s="7">
        <v>0.06</v>
      </c>
    </row>
    <row r="285" spans="19:35" ht="13.5" thickBot="1">
      <c r="S285" s="5" t="s">
        <v>85</v>
      </c>
      <c r="T285" s="7">
        <v>0</v>
      </c>
      <c r="U285" s="7">
        <v>0</v>
      </c>
      <c r="V285" s="7">
        <v>499.7</v>
      </c>
      <c r="W285" s="7">
        <v>999.4</v>
      </c>
      <c r="X285" s="7">
        <v>0</v>
      </c>
      <c r="Y285" s="7">
        <v>0</v>
      </c>
      <c r="Z285" s="7">
        <v>6496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7995</v>
      </c>
      <c r="AG285" s="7">
        <v>8000</v>
      </c>
      <c r="AH285" s="7">
        <v>5</v>
      </c>
      <c r="AI285" s="7">
        <v>0.06</v>
      </c>
    </row>
    <row r="286" spans="19:35" ht="13.5" thickBot="1">
      <c r="S286" s="5" t="s">
        <v>86</v>
      </c>
      <c r="T286" s="7">
        <v>0</v>
      </c>
      <c r="U286" s="7">
        <v>31980.2</v>
      </c>
      <c r="V286" s="7">
        <v>0</v>
      </c>
      <c r="W286" s="7">
        <v>0</v>
      </c>
      <c r="X286" s="7">
        <v>1998.8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33978.9</v>
      </c>
      <c r="AG286" s="7">
        <v>34000</v>
      </c>
      <c r="AH286" s="7">
        <v>21.1</v>
      </c>
      <c r="AI286" s="7">
        <v>0.06</v>
      </c>
    </row>
    <row r="287" spans="19:35" ht="13.5" thickBot="1">
      <c r="S287" s="5" t="s">
        <v>87</v>
      </c>
      <c r="T287" s="7">
        <v>0</v>
      </c>
      <c r="U287" s="7">
        <v>0</v>
      </c>
      <c r="V287" s="7">
        <v>499.7</v>
      </c>
      <c r="W287" s="7">
        <v>999.4</v>
      </c>
      <c r="X287" s="7">
        <v>0</v>
      </c>
      <c r="Y287" s="7">
        <v>13991.3</v>
      </c>
      <c r="Z287" s="7">
        <v>4497.2</v>
      </c>
      <c r="AA287" s="7">
        <v>0</v>
      </c>
      <c r="AB287" s="7">
        <v>0</v>
      </c>
      <c r="AC287" s="7">
        <v>0</v>
      </c>
      <c r="AD287" s="7">
        <v>0</v>
      </c>
      <c r="AE287" s="7">
        <v>7995</v>
      </c>
      <c r="AF287" s="7">
        <v>27982.6</v>
      </c>
      <c r="AG287" s="7">
        <v>28000</v>
      </c>
      <c r="AH287" s="7">
        <v>17.4</v>
      </c>
      <c r="AI287" s="7">
        <v>0.06</v>
      </c>
    </row>
    <row r="288" spans="19:35" ht="13.5" thickBot="1">
      <c r="S288" s="5" t="s">
        <v>88</v>
      </c>
      <c r="T288" s="7">
        <v>0</v>
      </c>
      <c r="U288" s="7">
        <v>0</v>
      </c>
      <c r="V288" s="7">
        <v>0</v>
      </c>
      <c r="W288" s="7">
        <v>0</v>
      </c>
      <c r="X288" s="7">
        <v>1998.8</v>
      </c>
      <c r="Y288" s="7">
        <v>1499.1</v>
      </c>
      <c r="Z288" s="7">
        <v>3497.8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6995.7</v>
      </c>
      <c r="AG288" s="7">
        <v>7000</v>
      </c>
      <c r="AH288" s="7">
        <v>4.3</v>
      </c>
      <c r="AI288" s="7">
        <v>0.06</v>
      </c>
    </row>
    <row r="289" spans="19:35" ht="13.5" thickBot="1">
      <c r="S289" s="5" t="s">
        <v>89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6496</v>
      </c>
      <c r="AD289" s="7">
        <v>0</v>
      </c>
      <c r="AE289" s="7">
        <v>6496</v>
      </c>
      <c r="AF289" s="7">
        <v>12991.9</v>
      </c>
      <c r="AG289" s="7">
        <v>13000</v>
      </c>
      <c r="AH289" s="7">
        <v>8.1</v>
      </c>
      <c r="AI289" s="7">
        <v>0.06</v>
      </c>
    </row>
    <row r="290" spans="19:35" ht="13.5" thickBot="1">
      <c r="S290" s="5" t="s">
        <v>90</v>
      </c>
      <c r="T290" s="7">
        <v>18488.5</v>
      </c>
      <c r="U290" s="7">
        <v>0</v>
      </c>
      <c r="V290" s="7">
        <v>0</v>
      </c>
      <c r="W290" s="7">
        <v>0</v>
      </c>
      <c r="X290" s="7">
        <v>1998.8</v>
      </c>
      <c r="Y290" s="7">
        <v>1499.1</v>
      </c>
      <c r="Z290" s="7">
        <v>1499.1</v>
      </c>
      <c r="AA290" s="7">
        <v>5996.3</v>
      </c>
      <c r="AB290" s="7">
        <v>0</v>
      </c>
      <c r="AC290" s="7">
        <v>0</v>
      </c>
      <c r="AD290" s="7">
        <v>0</v>
      </c>
      <c r="AE290" s="7">
        <v>7495.4</v>
      </c>
      <c r="AF290" s="7">
        <v>36977.1</v>
      </c>
      <c r="AG290" s="7">
        <v>37000</v>
      </c>
      <c r="AH290" s="7">
        <v>22.9</v>
      </c>
      <c r="AI290" s="7">
        <v>0.06</v>
      </c>
    </row>
    <row r="291" spans="19:35" ht="13.5" thickBot="1">
      <c r="S291" s="5" t="s">
        <v>91</v>
      </c>
      <c r="T291" s="7">
        <v>0</v>
      </c>
      <c r="U291" s="7">
        <v>27982.6</v>
      </c>
      <c r="V291" s="7">
        <v>0</v>
      </c>
      <c r="W291" s="7">
        <v>999.4</v>
      </c>
      <c r="X291" s="7">
        <v>1998.8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30980.8</v>
      </c>
      <c r="AG291" s="7">
        <v>31000</v>
      </c>
      <c r="AH291" s="7">
        <v>19.2</v>
      </c>
      <c r="AI291" s="7">
        <v>0.06</v>
      </c>
    </row>
    <row r="292" spans="19:35" ht="13.5" thickBot="1">
      <c r="S292" s="5" t="s">
        <v>92</v>
      </c>
      <c r="T292" s="7">
        <v>0</v>
      </c>
      <c r="U292" s="7">
        <v>0</v>
      </c>
      <c r="V292" s="7">
        <v>499.7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6496</v>
      </c>
      <c r="AD292" s="7">
        <v>0</v>
      </c>
      <c r="AE292" s="7">
        <v>49969</v>
      </c>
      <c r="AF292" s="7">
        <v>56964.7</v>
      </c>
      <c r="AG292" s="7">
        <v>57000</v>
      </c>
      <c r="AH292" s="7">
        <v>35.3</v>
      </c>
      <c r="AI292" s="7">
        <v>0.06</v>
      </c>
    </row>
    <row r="293" spans="19:35" ht="13.5" thickBot="1">
      <c r="S293" s="5" t="s">
        <v>93</v>
      </c>
      <c r="T293" s="7">
        <v>0</v>
      </c>
      <c r="U293" s="7">
        <v>0</v>
      </c>
      <c r="V293" s="7">
        <v>499.7</v>
      </c>
      <c r="W293" s="7">
        <v>999.4</v>
      </c>
      <c r="X293" s="7">
        <v>0</v>
      </c>
      <c r="Y293" s="7">
        <v>2498.5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5996.3</v>
      </c>
      <c r="AF293" s="7">
        <v>9993.8</v>
      </c>
      <c r="AG293" s="7">
        <v>10000</v>
      </c>
      <c r="AH293" s="7">
        <v>6.2</v>
      </c>
      <c r="AI293" s="7">
        <v>0.06</v>
      </c>
    </row>
    <row r="294" spans="19:35" ht="13.5" thickBot="1">
      <c r="S294" s="5" t="s">
        <v>94</v>
      </c>
      <c r="T294" s="7">
        <v>0</v>
      </c>
      <c r="U294" s="7">
        <v>0</v>
      </c>
      <c r="V294" s="7">
        <v>499.7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45971.5</v>
      </c>
      <c r="AC294" s="7">
        <v>0</v>
      </c>
      <c r="AD294" s="7">
        <v>5996.3</v>
      </c>
      <c r="AE294" s="7">
        <v>0</v>
      </c>
      <c r="AF294" s="7">
        <v>52467.5</v>
      </c>
      <c r="AG294" s="7">
        <v>52000</v>
      </c>
      <c r="AH294" s="7">
        <v>-467.5</v>
      </c>
      <c r="AI294" s="7">
        <v>-0.9</v>
      </c>
    </row>
    <row r="295" spans="19:35" ht="13.5" thickBot="1">
      <c r="S295" s="5" t="s">
        <v>95</v>
      </c>
      <c r="T295" s="7">
        <v>0</v>
      </c>
      <c r="U295" s="7">
        <v>2998.1</v>
      </c>
      <c r="V295" s="7">
        <v>0</v>
      </c>
      <c r="W295" s="7">
        <v>999.4</v>
      </c>
      <c r="X295" s="7">
        <v>1998.8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5996.3</v>
      </c>
      <c r="AG295" s="7">
        <v>6000</v>
      </c>
      <c r="AH295" s="7">
        <v>3.7</v>
      </c>
      <c r="AI295" s="7">
        <v>0.06</v>
      </c>
    </row>
    <row r="296" spans="19:35" ht="13.5" thickBot="1">
      <c r="S296" s="5" t="s">
        <v>96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6496</v>
      </c>
      <c r="AD296" s="7">
        <v>0</v>
      </c>
      <c r="AE296" s="7">
        <v>6496</v>
      </c>
      <c r="AF296" s="7">
        <v>12991.9</v>
      </c>
      <c r="AG296" s="7">
        <v>13000</v>
      </c>
      <c r="AH296" s="7">
        <v>8.1</v>
      </c>
      <c r="AI296" s="7">
        <v>0.06</v>
      </c>
    </row>
    <row r="297" spans="19:35" ht="13.5" thickBot="1">
      <c r="S297" s="5" t="s">
        <v>97</v>
      </c>
      <c r="T297" s="7">
        <v>21986.4</v>
      </c>
      <c r="U297" s="7">
        <v>0</v>
      </c>
      <c r="V297" s="7">
        <v>0</v>
      </c>
      <c r="W297" s="7">
        <v>15990.1</v>
      </c>
      <c r="X297" s="7">
        <v>1998.8</v>
      </c>
      <c r="Y297" s="7">
        <v>0</v>
      </c>
      <c r="Z297" s="7">
        <v>3997.5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43972.7</v>
      </c>
      <c r="AG297" s="7">
        <v>44000</v>
      </c>
      <c r="AH297" s="7">
        <v>27.3</v>
      </c>
      <c r="AI297" s="7">
        <v>0.06</v>
      </c>
    </row>
    <row r="298" spans="19:35" ht="13.5" thickBot="1">
      <c r="S298" s="5" t="s">
        <v>98</v>
      </c>
      <c r="T298" s="7">
        <v>0</v>
      </c>
      <c r="U298" s="7">
        <v>0</v>
      </c>
      <c r="V298" s="7">
        <v>14990.7</v>
      </c>
      <c r="W298" s="7">
        <v>999.4</v>
      </c>
      <c r="X298" s="7">
        <v>0</v>
      </c>
      <c r="Y298" s="7">
        <v>14990.7</v>
      </c>
      <c r="Z298" s="7">
        <v>16989.5</v>
      </c>
      <c r="AA298" s="7">
        <v>5996.3</v>
      </c>
      <c r="AB298" s="7">
        <v>0</v>
      </c>
      <c r="AC298" s="7">
        <v>0</v>
      </c>
      <c r="AD298" s="7">
        <v>0</v>
      </c>
      <c r="AE298" s="7">
        <v>0</v>
      </c>
      <c r="AF298" s="7">
        <v>53966.5</v>
      </c>
      <c r="AG298" s="7">
        <v>54000</v>
      </c>
      <c r="AH298" s="7">
        <v>33.5</v>
      </c>
      <c r="AI298" s="7">
        <v>0.06</v>
      </c>
    </row>
    <row r="299" spans="19:35" ht="13.5" thickBot="1">
      <c r="S299" s="5" t="s">
        <v>99</v>
      </c>
      <c r="T299" s="7">
        <v>9494.1</v>
      </c>
      <c r="U299" s="7">
        <v>0</v>
      </c>
      <c r="V299" s="7">
        <v>499.7</v>
      </c>
      <c r="W299" s="7">
        <v>0</v>
      </c>
      <c r="X299" s="7">
        <v>0</v>
      </c>
      <c r="Y299" s="7">
        <v>0</v>
      </c>
      <c r="Z299" s="7">
        <v>16989.5</v>
      </c>
      <c r="AA299" s="7">
        <v>0</v>
      </c>
      <c r="AB299" s="7">
        <v>0</v>
      </c>
      <c r="AC299" s="7">
        <v>0</v>
      </c>
      <c r="AD299" s="7">
        <v>5996.3</v>
      </c>
      <c r="AE299" s="7">
        <v>0</v>
      </c>
      <c r="AF299" s="7">
        <v>32979.5</v>
      </c>
      <c r="AG299" s="7">
        <v>33000</v>
      </c>
      <c r="AH299" s="7">
        <v>20.5</v>
      </c>
      <c r="AI299" s="7">
        <v>0.06</v>
      </c>
    </row>
    <row r="300" spans="19:35" ht="13.5" thickBot="1">
      <c r="S300" s="5" t="s">
        <v>100</v>
      </c>
      <c r="T300" s="7">
        <v>0</v>
      </c>
      <c r="U300" s="7">
        <v>23985.1</v>
      </c>
      <c r="V300" s="7">
        <v>0</v>
      </c>
      <c r="W300" s="7">
        <v>15990.1</v>
      </c>
      <c r="X300" s="7">
        <v>1998.8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41974</v>
      </c>
      <c r="AG300" s="7">
        <v>42000</v>
      </c>
      <c r="AH300" s="7">
        <v>26</v>
      </c>
      <c r="AI300" s="7">
        <v>0.06</v>
      </c>
    </row>
    <row r="301" spans="19:35" ht="13.5" thickBot="1">
      <c r="S301" s="5" t="s">
        <v>101</v>
      </c>
      <c r="T301" s="7">
        <v>0</v>
      </c>
      <c r="U301" s="7">
        <v>0</v>
      </c>
      <c r="V301" s="7">
        <v>19487.9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6496</v>
      </c>
      <c r="AD301" s="7">
        <v>5996.3</v>
      </c>
      <c r="AE301" s="7">
        <v>0</v>
      </c>
      <c r="AF301" s="7">
        <v>31980.2</v>
      </c>
      <c r="AG301" s="7">
        <v>32000</v>
      </c>
      <c r="AH301" s="7">
        <v>19.8</v>
      </c>
      <c r="AI301" s="7">
        <v>0.06</v>
      </c>
    </row>
    <row r="302" spans="19:35" ht="13.5" thickBot="1">
      <c r="S302" s="5" t="s">
        <v>102</v>
      </c>
      <c r="T302" s="7">
        <v>0</v>
      </c>
      <c r="U302" s="7">
        <v>0</v>
      </c>
      <c r="V302" s="7">
        <v>0</v>
      </c>
      <c r="W302" s="7">
        <v>999.4</v>
      </c>
      <c r="X302" s="7">
        <v>0</v>
      </c>
      <c r="Y302" s="7">
        <v>0</v>
      </c>
      <c r="Z302" s="7">
        <v>999.4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1998.8</v>
      </c>
      <c r="AG302" s="7">
        <v>2000</v>
      </c>
      <c r="AH302" s="7">
        <v>1.2</v>
      </c>
      <c r="AI302" s="7">
        <v>0.06</v>
      </c>
    </row>
    <row r="303" spans="19:35" ht="13.5" thickBot="1">
      <c r="S303" s="5" t="s">
        <v>103</v>
      </c>
      <c r="T303" s="7">
        <v>0</v>
      </c>
      <c r="U303" s="7">
        <v>0</v>
      </c>
      <c r="V303" s="7">
        <v>0</v>
      </c>
      <c r="W303" s="7">
        <v>999.4</v>
      </c>
      <c r="X303" s="7">
        <v>0</v>
      </c>
      <c r="Y303" s="7">
        <v>0</v>
      </c>
      <c r="Z303" s="7">
        <v>999.4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1998.8</v>
      </c>
      <c r="AG303" s="7">
        <v>2000</v>
      </c>
      <c r="AH303" s="7">
        <v>1.2</v>
      </c>
      <c r="AI303" s="7">
        <v>0.06</v>
      </c>
    </row>
    <row r="304" spans="19:35" ht="13.5" thickBot="1">
      <c r="S304" s="5" t="s">
        <v>104</v>
      </c>
      <c r="T304" s="7">
        <v>0</v>
      </c>
      <c r="U304" s="7">
        <v>0</v>
      </c>
      <c r="V304" s="7">
        <v>0</v>
      </c>
      <c r="W304" s="7">
        <v>999.4</v>
      </c>
      <c r="X304" s="7">
        <v>0</v>
      </c>
      <c r="Y304" s="7">
        <v>0</v>
      </c>
      <c r="Z304" s="7">
        <v>999.4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1998.8</v>
      </c>
      <c r="AG304" s="7">
        <v>2000</v>
      </c>
      <c r="AH304" s="7">
        <v>1.2</v>
      </c>
      <c r="AI304" s="7">
        <v>0.06</v>
      </c>
    </row>
    <row r="305" spans="19:35" ht="13.5" thickBot="1">
      <c r="S305" s="5" t="s">
        <v>105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6496</v>
      </c>
      <c r="AD305" s="7">
        <v>0</v>
      </c>
      <c r="AE305" s="7">
        <v>6496</v>
      </c>
      <c r="AF305" s="7">
        <v>12991.9</v>
      </c>
      <c r="AG305" s="7">
        <v>13000</v>
      </c>
      <c r="AH305" s="7">
        <v>8.1</v>
      </c>
      <c r="AI305" s="7">
        <v>0.06</v>
      </c>
    </row>
    <row r="306" spans="19:35" ht="13.5" thickBot="1">
      <c r="S306" s="5" t="s">
        <v>106</v>
      </c>
      <c r="T306" s="7">
        <v>0</v>
      </c>
      <c r="U306" s="7">
        <v>0</v>
      </c>
      <c r="V306" s="7">
        <v>0</v>
      </c>
      <c r="W306" s="7">
        <v>999.4</v>
      </c>
      <c r="X306" s="7">
        <v>0</v>
      </c>
      <c r="Y306" s="7">
        <v>0</v>
      </c>
      <c r="Z306" s="7">
        <v>16989.5</v>
      </c>
      <c r="AA306" s="7">
        <v>0</v>
      </c>
      <c r="AB306" s="7">
        <v>0</v>
      </c>
      <c r="AC306" s="7">
        <v>0</v>
      </c>
      <c r="AD306" s="7">
        <v>5996.3</v>
      </c>
      <c r="AE306" s="7">
        <v>0</v>
      </c>
      <c r="AF306" s="7">
        <v>23985.1</v>
      </c>
      <c r="AG306" s="7">
        <v>24000</v>
      </c>
      <c r="AH306" s="7">
        <v>14.9</v>
      </c>
      <c r="AI306" s="7">
        <v>0.06</v>
      </c>
    </row>
    <row r="307" spans="19:35" ht="13.5" thickBot="1">
      <c r="S307" s="5" t="s">
        <v>107</v>
      </c>
      <c r="T307" s="7">
        <v>0</v>
      </c>
      <c r="U307" s="7">
        <v>0</v>
      </c>
      <c r="V307" s="7">
        <v>0</v>
      </c>
      <c r="W307" s="7">
        <v>999.4</v>
      </c>
      <c r="X307" s="7">
        <v>0</v>
      </c>
      <c r="Y307" s="7">
        <v>0</v>
      </c>
      <c r="Z307" s="7">
        <v>3997.5</v>
      </c>
      <c r="AA307" s="7">
        <v>5996.3</v>
      </c>
      <c r="AB307" s="7">
        <v>10993.2</v>
      </c>
      <c r="AC307" s="7">
        <v>0</v>
      </c>
      <c r="AD307" s="7">
        <v>0</v>
      </c>
      <c r="AE307" s="7">
        <v>0</v>
      </c>
      <c r="AF307" s="7">
        <v>21986.4</v>
      </c>
      <c r="AG307" s="7">
        <v>22000</v>
      </c>
      <c r="AH307" s="7">
        <v>13.6</v>
      </c>
      <c r="AI307" s="7">
        <v>0.06</v>
      </c>
    </row>
    <row r="308" spans="19:35" ht="13.5" thickBot="1">
      <c r="S308" s="5" t="s">
        <v>108</v>
      </c>
      <c r="T308" s="7">
        <v>0</v>
      </c>
      <c r="U308" s="7">
        <v>0</v>
      </c>
      <c r="V308" s="7">
        <v>0</v>
      </c>
      <c r="W308" s="7">
        <v>999.4</v>
      </c>
      <c r="X308" s="7">
        <v>0</v>
      </c>
      <c r="Y308" s="7">
        <v>5496.6</v>
      </c>
      <c r="Z308" s="7">
        <v>19987.6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26483.6</v>
      </c>
      <c r="AG308" s="7">
        <v>26000</v>
      </c>
      <c r="AH308" s="7">
        <v>-483.6</v>
      </c>
      <c r="AI308" s="7">
        <v>-1.86</v>
      </c>
    </row>
    <row r="309" spans="19:35" ht="13.5" thickBot="1">
      <c r="S309" s="5" t="s">
        <v>109</v>
      </c>
      <c r="T309" s="7">
        <v>0</v>
      </c>
      <c r="U309" s="7">
        <v>0</v>
      </c>
      <c r="V309" s="7">
        <v>0</v>
      </c>
      <c r="W309" s="7">
        <v>999.4</v>
      </c>
      <c r="X309" s="7">
        <v>0</v>
      </c>
      <c r="Y309" s="7">
        <v>5496.6</v>
      </c>
      <c r="Z309" s="7">
        <v>19987.6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26483.6</v>
      </c>
      <c r="AG309" s="7">
        <v>26000</v>
      </c>
      <c r="AH309" s="7">
        <v>-483.6</v>
      </c>
      <c r="AI309" s="7">
        <v>-1.86</v>
      </c>
    </row>
    <row r="310" spans="19:35" ht="13.5" thickBot="1">
      <c r="S310" s="5" t="s">
        <v>110</v>
      </c>
      <c r="T310" s="7">
        <v>0</v>
      </c>
      <c r="U310" s="7">
        <v>0</v>
      </c>
      <c r="V310" s="7">
        <v>0</v>
      </c>
      <c r="W310" s="7">
        <v>999.4</v>
      </c>
      <c r="X310" s="7">
        <v>0</v>
      </c>
      <c r="Y310" s="7">
        <v>5496.6</v>
      </c>
      <c r="Z310" s="7">
        <v>19987.6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26483.6</v>
      </c>
      <c r="AG310" s="7">
        <v>27000</v>
      </c>
      <c r="AH310" s="7">
        <v>516.4</v>
      </c>
      <c r="AI310" s="7">
        <v>1.91</v>
      </c>
    </row>
    <row r="311" spans="19:35" ht="13.5" thickBot="1">
      <c r="S311" s="5" t="s">
        <v>111</v>
      </c>
      <c r="T311" s="7">
        <v>0</v>
      </c>
      <c r="U311" s="7">
        <v>9993.8</v>
      </c>
      <c r="V311" s="7">
        <v>499.7</v>
      </c>
      <c r="W311" s="7">
        <v>0</v>
      </c>
      <c r="X311" s="7">
        <v>0</v>
      </c>
      <c r="Y311" s="7">
        <v>0</v>
      </c>
      <c r="Z311" s="7">
        <v>9494.1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19987.6</v>
      </c>
      <c r="AG311" s="7">
        <v>20000</v>
      </c>
      <c r="AH311" s="7">
        <v>12.4</v>
      </c>
      <c r="AI311" s="7">
        <v>0.06</v>
      </c>
    </row>
    <row r="312" spans="19:35" ht="13.5" thickBot="1">
      <c r="S312" s="5" t="s">
        <v>112</v>
      </c>
      <c r="T312" s="7">
        <v>14491</v>
      </c>
      <c r="U312" s="7">
        <v>0</v>
      </c>
      <c r="V312" s="7">
        <v>499.7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5996.3</v>
      </c>
      <c r="AE312" s="7">
        <v>7995</v>
      </c>
      <c r="AF312" s="7">
        <v>28982</v>
      </c>
      <c r="AG312" s="7">
        <v>29000</v>
      </c>
      <c r="AH312" s="7">
        <v>18</v>
      </c>
      <c r="AI312" s="7">
        <v>0.06</v>
      </c>
    </row>
    <row r="313" spans="19:35" ht="13.5" thickBot="1">
      <c r="S313" s="5" t="s">
        <v>113</v>
      </c>
      <c r="T313" s="7">
        <v>14491</v>
      </c>
      <c r="U313" s="7">
        <v>0</v>
      </c>
      <c r="V313" s="7">
        <v>499.7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5996.3</v>
      </c>
      <c r="AE313" s="7">
        <v>7995</v>
      </c>
      <c r="AF313" s="7">
        <v>28982</v>
      </c>
      <c r="AG313" s="7">
        <v>29000</v>
      </c>
      <c r="AH313" s="7">
        <v>18</v>
      </c>
      <c r="AI313" s="7">
        <v>0.06</v>
      </c>
    </row>
    <row r="314" spans="19:35" ht="13.5" thickBot="1">
      <c r="S314" s="5" t="s">
        <v>114</v>
      </c>
      <c r="T314" s="7">
        <v>0</v>
      </c>
      <c r="U314" s="7">
        <v>0</v>
      </c>
      <c r="V314" s="7">
        <v>0</v>
      </c>
      <c r="W314" s="7">
        <v>999.4</v>
      </c>
      <c r="X314" s="7">
        <v>0</v>
      </c>
      <c r="Y314" s="7">
        <v>0</v>
      </c>
      <c r="Z314" s="7">
        <v>16989.5</v>
      </c>
      <c r="AA314" s="7">
        <v>0</v>
      </c>
      <c r="AB314" s="7">
        <v>0</v>
      </c>
      <c r="AC314" s="7">
        <v>0</v>
      </c>
      <c r="AD314" s="7">
        <v>5996.3</v>
      </c>
      <c r="AE314" s="7">
        <v>0</v>
      </c>
      <c r="AF314" s="7">
        <v>23985.1</v>
      </c>
      <c r="AG314" s="7">
        <v>24000</v>
      </c>
      <c r="AH314" s="7">
        <v>14.9</v>
      </c>
      <c r="AI314" s="7">
        <v>0.06</v>
      </c>
    </row>
    <row r="315" spans="19:35" ht="13.5" thickBot="1">
      <c r="S315" s="5" t="s">
        <v>115</v>
      </c>
      <c r="T315" s="7">
        <v>0</v>
      </c>
      <c r="U315" s="7">
        <v>0</v>
      </c>
      <c r="V315" s="7">
        <v>0</v>
      </c>
      <c r="W315" s="7">
        <v>999.4</v>
      </c>
      <c r="X315" s="7">
        <v>0</v>
      </c>
      <c r="Y315" s="7">
        <v>5496.6</v>
      </c>
      <c r="Z315" s="7">
        <v>0</v>
      </c>
      <c r="AA315" s="7">
        <v>0</v>
      </c>
      <c r="AB315" s="7">
        <v>0</v>
      </c>
      <c r="AC315" s="7">
        <v>0</v>
      </c>
      <c r="AD315" s="7">
        <v>5996.3</v>
      </c>
      <c r="AE315" s="7">
        <v>12492.3</v>
      </c>
      <c r="AF315" s="7">
        <v>24984.5</v>
      </c>
      <c r="AG315" s="7">
        <v>25000</v>
      </c>
      <c r="AH315" s="7">
        <v>15.5</v>
      </c>
      <c r="AI315" s="7">
        <v>0.06</v>
      </c>
    </row>
    <row r="316" ht="13.5" thickBot="1">
      <c r="S316" s="2"/>
    </row>
    <row r="317" spans="19:20" ht="13.5" thickBot="1">
      <c r="S317" s="8" t="s">
        <v>181</v>
      </c>
      <c r="T317" s="9">
        <v>97939.4</v>
      </c>
    </row>
    <row r="318" spans="19:20" ht="21.75" thickBot="1">
      <c r="S318" s="8" t="s">
        <v>190</v>
      </c>
      <c r="T318" s="9">
        <v>0</v>
      </c>
    </row>
    <row r="319" spans="19:20" ht="21.75" thickBot="1">
      <c r="S319" s="8" t="s">
        <v>182</v>
      </c>
      <c r="T319" s="9">
        <v>2417000.2</v>
      </c>
    </row>
    <row r="320" spans="19:20" ht="21.75" thickBot="1">
      <c r="S320" s="8" t="s">
        <v>183</v>
      </c>
      <c r="T320" s="9">
        <v>2417000</v>
      </c>
    </row>
    <row r="321" spans="19:20" ht="32.25" thickBot="1">
      <c r="S321" s="8" t="s">
        <v>184</v>
      </c>
      <c r="T321" s="9">
        <v>0.2</v>
      </c>
    </row>
    <row r="322" spans="19:20" ht="32.25" thickBot="1">
      <c r="S322" s="8" t="s">
        <v>185</v>
      </c>
      <c r="T322" s="9"/>
    </row>
    <row r="323" spans="19:20" ht="32.25" thickBot="1">
      <c r="S323" s="8" t="s">
        <v>186</v>
      </c>
      <c r="T323" s="9"/>
    </row>
    <row r="324" spans="19:20" ht="21.75" thickBot="1">
      <c r="S324" s="8" t="s">
        <v>187</v>
      </c>
      <c r="T324" s="9">
        <v>0</v>
      </c>
    </row>
    <row r="325" ht="12.75">
      <c r="S325" s="2"/>
    </row>
    <row r="326" ht="12.75">
      <c r="S326" s="2"/>
    </row>
    <row r="327" ht="12.75">
      <c r="S327" s="10" t="s">
        <v>267</v>
      </c>
    </row>
    <row r="328" ht="12.75">
      <c r="S328" s="10" t="s">
        <v>623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6"/>
  <sheetViews>
    <sheetView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3" width="8.421875" style="0" bestFit="1" customWidth="1"/>
    <col min="4" max="4" width="12.57421875" style="0" bestFit="1" customWidth="1"/>
    <col min="5" max="5" width="20.00390625" style="0" bestFit="1" customWidth="1"/>
    <col min="6" max="6" width="28.7109375" style="0" bestFit="1" customWidth="1"/>
    <col min="7" max="7" width="13.8515625" style="0" bestFit="1" customWidth="1"/>
    <col min="8" max="8" width="19.140625" style="0" bestFit="1" customWidth="1"/>
    <col min="9" max="9" width="18.421875" style="0" bestFit="1" customWidth="1"/>
    <col min="10" max="10" width="13.140625" style="0" bestFit="1" customWidth="1"/>
    <col min="11" max="11" width="19.421875" style="0" bestFit="1" customWidth="1"/>
    <col min="12" max="12" width="14.421875" style="0" bestFit="1" customWidth="1"/>
    <col min="13" max="13" width="17.28125" style="0" bestFit="1" customWidth="1"/>
    <col min="14" max="14" width="6.7109375" style="0" bestFit="1" customWidth="1"/>
    <col min="15" max="15" width="3.28125" style="0" bestFit="1" customWidth="1"/>
    <col min="16" max="16" width="6.7109375" style="0" bestFit="1" customWidth="1"/>
    <col min="17" max="17" width="5.00390625" style="0" bestFit="1" customWidth="1"/>
    <col min="18" max="18" width="7.00390625" style="0" bestFit="1" customWidth="1"/>
    <col min="20" max="20" width="8.00390625" style="0" bestFit="1" customWidth="1"/>
    <col min="21" max="21" width="10.8515625" style="0" bestFit="1" customWidth="1"/>
    <col min="22" max="22" width="9.00390625" style="0" bestFit="1" customWidth="1"/>
  </cols>
  <sheetData>
    <row r="1" spans="1:22" ht="12.75">
      <c r="A1" t="s">
        <v>639</v>
      </c>
      <c r="B1" t="s">
        <v>391</v>
      </c>
      <c r="C1" t="s">
        <v>392</v>
      </c>
      <c r="D1" t="s">
        <v>393</v>
      </c>
      <c r="E1" t="s">
        <v>394</v>
      </c>
      <c r="F1" t="s">
        <v>395</v>
      </c>
      <c r="G1" t="s">
        <v>396</v>
      </c>
      <c r="H1" t="s">
        <v>397</v>
      </c>
      <c r="I1" t="s">
        <v>398</v>
      </c>
      <c r="J1" t="s">
        <v>399</v>
      </c>
      <c r="K1" t="s">
        <v>400</v>
      </c>
      <c r="L1" t="s">
        <v>401</v>
      </c>
      <c r="M1" t="s">
        <v>402</v>
      </c>
      <c r="N1" t="s">
        <v>403</v>
      </c>
      <c r="U1" s="11"/>
      <c r="V1" s="11"/>
    </row>
    <row r="2" spans="1:22" ht="12.75">
      <c r="A2" t="s">
        <v>638</v>
      </c>
      <c r="B2" t="str">
        <f>info!B4</f>
        <v>székhely</v>
      </c>
      <c r="C2" t="str">
        <f>info!C4</f>
        <v>telephely</v>
      </c>
      <c r="D2" t="str">
        <f>info!D4</f>
        <v>levelezési cím</v>
      </c>
      <c r="E2" t="str">
        <f>info!E4</f>
        <v>iratok őrzésének helye</v>
      </c>
      <c r="F2" t="str">
        <f>info!F4</f>
        <v>tevékenység végzésének formája</v>
      </c>
      <c r="G2" t="str">
        <f>info!G4</f>
        <v>fő_tevékenység</v>
      </c>
      <c r="H2" t="str">
        <f>info!H4</f>
        <v>egyéb_tevékenység(i)</v>
      </c>
      <c r="I2" t="str">
        <f>info!I4</f>
        <v>munkavégzés jellege</v>
      </c>
      <c r="J2" t="str">
        <f>info!J4</f>
        <v>átalányadózás</v>
      </c>
      <c r="K2" t="str">
        <f>info!K4</f>
        <v>tételes átalányadózás</v>
      </c>
      <c r="L2" t="str">
        <f>info!L4</f>
        <v>meghatalmazott</v>
      </c>
      <c r="M2" t="str">
        <f>info!M4</f>
        <v>törvényes képviselő</v>
      </c>
      <c r="N2" t="str">
        <f>info!N4</f>
        <v>özvegy</v>
      </c>
      <c r="O2" t="s">
        <v>188</v>
      </c>
      <c r="P2" t="s">
        <v>348</v>
      </c>
      <c r="Q2" t="s">
        <v>405</v>
      </c>
      <c r="R2" t="s">
        <v>491</v>
      </c>
      <c r="T2" t="str">
        <f>A2</f>
        <v>ID</v>
      </c>
      <c r="U2" t="s">
        <v>640</v>
      </c>
      <c r="V2" t="s">
        <v>641</v>
      </c>
    </row>
    <row r="3" spans="1:22" ht="12.75">
      <c r="A3">
        <v>19286</v>
      </c>
      <c r="B3" s="11">
        <f>SWOTx1y1!AG222</f>
        <v>0</v>
      </c>
      <c r="C3" s="11">
        <f>SWOTx2y2!AI222</f>
        <v>0.04</v>
      </c>
      <c r="D3" s="11">
        <f>SWOTx3y3!AI222</f>
        <v>0</v>
      </c>
      <c r="E3" s="11">
        <f>SWOTx4y4!AI222</f>
        <v>0</v>
      </c>
      <c r="F3" s="11">
        <f>SWOTx5y5!AI222</f>
        <v>0</v>
      </c>
      <c r="G3" s="11">
        <f>SWOTx6y6!AI222</f>
        <v>0</v>
      </c>
      <c r="H3" s="11">
        <f>SWOTx7y7!AI222</f>
        <v>0</v>
      </c>
      <c r="I3" s="11">
        <f>SWOTx8y8!AI222</f>
        <v>0</v>
      </c>
      <c r="J3" s="11">
        <f>SWOTx9y9!AI222</f>
        <v>0</v>
      </c>
      <c r="K3" s="11">
        <f>SWOTx10y10!AI222</f>
        <v>0</v>
      </c>
      <c r="L3" s="11">
        <f>SWOTx11y11!AI222</f>
        <v>0</v>
      </c>
      <c r="M3" s="11">
        <f>SWOTx12y12!AI222</f>
        <v>0</v>
      </c>
      <c r="N3" s="11">
        <f>SWOTx13y13!AI222</f>
        <v>0.06</v>
      </c>
      <c r="O3" s="11">
        <f>'SWOTy0&amp;idő'!AH222</f>
        <v>0</v>
      </c>
      <c r="P3" s="11">
        <f>SUMSQ(B3:O3)</f>
        <v>0.0052</v>
      </c>
      <c r="Q3" s="11">
        <f>'SWOTy0&amp;idő'!BC222</f>
        <v>-145.73</v>
      </c>
      <c r="R3" s="11">
        <f>SUMSQ(Q3)</f>
        <v>21237.232899999995</v>
      </c>
      <c r="T3">
        <f aca="true" t="shared" si="0" ref="T3:T66">A3</f>
        <v>19286</v>
      </c>
      <c r="U3" s="11">
        <f>IF(LOG(P3)&lt;0,0,LOG(P3))</f>
        <v>0</v>
      </c>
      <c r="V3" s="11">
        <f>IF(LOG(R3)&lt;0,0,LOG(R3))</f>
        <v>4.32709792980362</v>
      </c>
    </row>
    <row r="4" spans="1:22" ht="12.75">
      <c r="A4">
        <v>20373</v>
      </c>
      <c r="B4" s="11">
        <f>SWOTx1y1!AG223</f>
        <v>0</v>
      </c>
      <c r="C4" s="11">
        <f>SWOTx2y2!AI223</f>
        <v>0.04</v>
      </c>
      <c r="D4" s="11">
        <f>SWOTx3y3!AI223</f>
        <v>0</v>
      </c>
      <c r="E4" s="11">
        <f>SWOTx4y4!AI223</f>
        <v>0</v>
      </c>
      <c r="F4" s="11">
        <f>SWOTx5y5!AI223</f>
        <v>0</v>
      </c>
      <c r="G4" s="11">
        <f>SWOTx6y6!AI223</f>
        <v>0</v>
      </c>
      <c r="H4" s="11">
        <f>SWOTx7y7!AI223</f>
        <v>0</v>
      </c>
      <c r="I4" s="11">
        <f>SWOTx8y8!AI223</f>
        <v>0</v>
      </c>
      <c r="J4" s="11">
        <f>SWOTx9y9!AI223</f>
        <v>0</v>
      </c>
      <c r="K4" s="11">
        <f>SWOTx10y10!AI223</f>
        <v>0</v>
      </c>
      <c r="L4" s="11">
        <f>SWOTx11y11!AI223</f>
        <v>0</v>
      </c>
      <c r="M4" s="11">
        <f>SWOTx12y12!AI223</f>
        <v>0</v>
      </c>
      <c r="N4" s="11">
        <f>SWOTx13y13!AI223</f>
        <v>0.06</v>
      </c>
      <c r="O4" s="11">
        <f>'SWOTy0&amp;idő'!AH223</f>
        <v>0</v>
      </c>
      <c r="P4" s="11">
        <f aca="true" t="shared" si="1" ref="P4:P67">SUMSQ(B4:O4)</f>
        <v>0.0052</v>
      </c>
      <c r="Q4" s="11">
        <f>'SWOTy0&amp;idő'!BC223</f>
        <v>-22.87</v>
      </c>
      <c r="R4" s="11">
        <f aca="true" t="shared" si="2" ref="R4:R67">SUMSQ(Q4)</f>
        <v>523.0369000000001</v>
      </c>
      <c r="T4">
        <f t="shared" si="0"/>
        <v>20373</v>
      </c>
      <c r="U4" s="11">
        <f aca="true" t="shared" si="3" ref="U4:U67">IF(LOG(P4)&lt;0,0,LOG(P4))</f>
        <v>0</v>
      </c>
      <c r="V4" s="11">
        <f aca="true" t="shared" si="4" ref="V4:V67">IF(LOG(R4)&lt;0,0,LOG(R4))</f>
        <v>2.718532329213497</v>
      </c>
    </row>
    <row r="5" spans="1:22" ht="12.75">
      <c r="A5">
        <v>20398</v>
      </c>
      <c r="B5" s="11">
        <f>SWOTx1y1!AG224</f>
        <v>0</v>
      </c>
      <c r="C5" s="11">
        <f>SWOTx2y2!AI224</f>
        <v>0.04</v>
      </c>
      <c r="D5" s="11">
        <f>SWOTx3y3!AI224</f>
        <v>0</v>
      </c>
      <c r="E5" s="11">
        <f>SWOTx4y4!AI224</f>
        <v>0</v>
      </c>
      <c r="F5" s="11">
        <f>SWOTx5y5!AI224</f>
        <v>0</v>
      </c>
      <c r="G5" s="11">
        <f>SWOTx6y6!AI224</f>
        <v>0</v>
      </c>
      <c r="H5" s="11">
        <f>SWOTx7y7!AI224</f>
        <v>0</v>
      </c>
      <c r="I5" s="11">
        <f>SWOTx8y8!AI224</f>
        <v>0</v>
      </c>
      <c r="J5" s="11">
        <f>SWOTx9y9!AI224</f>
        <v>0</v>
      </c>
      <c r="K5" s="11">
        <f>SWOTx10y10!AI224</f>
        <v>0</v>
      </c>
      <c r="L5" s="11">
        <f>SWOTx11y11!AI224</f>
        <v>0</v>
      </c>
      <c r="M5" s="11">
        <f>SWOTx12y12!AI224</f>
        <v>0</v>
      </c>
      <c r="N5" s="11">
        <f>SWOTx13y13!AI224</f>
        <v>0.06</v>
      </c>
      <c r="O5" s="11">
        <f>'SWOTy0&amp;idő'!AH224</f>
        <v>0</v>
      </c>
      <c r="P5" s="11">
        <f t="shared" si="1"/>
        <v>0.0052</v>
      </c>
      <c r="Q5" s="11">
        <f>'SWOTy0&amp;idő'!BC224</f>
        <v>18.09</v>
      </c>
      <c r="R5" s="11">
        <f t="shared" si="2"/>
        <v>327.2481</v>
      </c>
      <c r="T5">
        <f t="shared" si="0"/>
        <v>20398</v>
      </c>
      <c r="U5" s="11">
        <f t="shared" si="3"/>
        <v>0</v>
      </c>
      <c r="V5" s="11">
        <f t="shared" si="4"/>
        <v>2.5148771337196276</v>
      </c>
    </row>
    <row r="6" spans="1:22" ht="12.75">
      <c r="A6">
        <v>36632</v>
      </c>
      <c r="B6" s="11">
        <f>SWOTx1y1!AG225</f>
        <v>0</v>
      </c>
      <c r="C6" s="11">
        <f>SWOTx2y2!AI225</f>
        <v>0.04</v>
      </c>
      <c r="D6" s="11">
        <f>SWOTx3y3!AI225</f>
        <v>0</v>
      </c>
      <c r="E6" s="11">
        <f>SWOTx4y4!AI225</f>
        <v>0</v>
      </c>
      <c r="F6" s="11">
        <f>SWOTx5y5!AI225</f>
        <v>0</v>
      </c>
      <c r="G6" s="11">
        <f>SWOTx6y6!AI225</f>
        <v>0</v>
      </c>
      <c r="H6" s="11">
        <f>SWOTx7y7!AI225</f>
        <v>0</v>
      </c>
      <c r="I6" s="11">
        <f>SWOTx8y8!AI225</f>
        <v>0</v>
      </c>
      <c r="J6" s="11">
        <f>SWOTx9y9!AI225</f>
        <v>0</v>
      </c>
      <c r="K6" s="11">
        <f>SWOTx10y10!AI225</f>
        <v>0</v>
      </c>
      <c r="L6" s="11">
        <f>SWOTx11y11!AI225</f>
        <v>0</v>
      </c>
      <c r="M6" s="11">
        <f>SWOTx12y12!AI225</f>
        <v>0</v>
      </c>
      <c r="N6" s="11">
        <f>SWOTx13y13!AI225</f>
        <v>0.06</v>
      </c>
      <c r="O6" s="11">
        <f>'SWOTy0&amp;idő'!AH225</f>
        <v>0</v>
      </c>
      <c r="P6" s="11">
        <f t="shared" si="1"/>
        <v>0.0052</v>
      </c>
      <c r="Q6" s="11">
        <f>'SWOTy0&amp;idő'!BC225</f>
        <v>38.57</v>
      </c>
      <c r="R6" s="11">
        <f t="shared" si="2"/>
        <v>1487.6449</v>
      </c>
      <c r="T6">
        <f t="shared" si="0"/>
        <v>36632</v>
      </c>
      <c r="U6" s="11">
        <f t="shared" si="3"/>
        <v>0</v>
      </c>
      <c r="V6" s="11">
        <f t="shared" si="4"/>
        <v>3.1724992777320837</v>
      </c>
    </row>
    <row r="7" spans="1:22" ht="12.75">
      <c r="A7">
        <v>44355</v>
      </c>
      <c r="B7" s="11">
        <f>SWOTx1y1!AG226</f>
        <v>0</v>
      </c>
      <c r="C7" s="11">
        <f>SWOTx2y2!AI226</f>
        <v>0.04</v>
      </c>
      <c r="D7" s="11">
        <f>SWOTx3y3!AI226</f>
        <v>0</v>
      </c>
      <c r="E7" s="11">
        <f>SWOTx4y4!AI226</f>
        <v>0</v>
      </c>
      <c r="F7" s="11">
        <f>SWOTx5y5!AI226</f>
        <v>0</v>
      </c>
      <c r="G7" s="11">
        <f>SWOTx6y6!AI226</f>
        <v>0</v>
      </c>
      <c r="H7" s="11">
        <f>SWOTx7y7!AI226</f>
        <v>0</v>
      </c>
      <c r="I7" s="11">
        <f>SWOTx8y8!AI226</f>
        <v>0</v>
      </c>
      <c r="J7" s="11">
        <f>SWOTx9y9!AI226</f>
        <v>0</v>
      </c>
      <c r="K7" s="11">
        <f>SWOTx10y10!AI226</f>
        <v>0</v>
      </c>
      <c r="L7" s="11">
        <f>SWOTx11y11!AI226</f>
        <v>0</v>
      </c>
      <c r="M7" s="11">
        <f>SWOTx12y12!AI226</f>
        <v>0</v>
      </c>
      <c r="N7" s="11">
        <f>SWOTx13y13!AI226</f>
        <v>0.06</v>
      </c>
      <c r="O7" s="11">
        <f>'SWOTy0&amp;idő'!AH226</f>
        <v>0</v>
      </c>
      <c r="P7" s="11">
        <f t="shared" si="1"/>
        <v>0.0052</v>
      </c>
      <c r="Q7" s="11">
        <f>'SWOTy0&amp;idő'!BC226</f>
        <v>1.71</v>
      </c>
      <c r="R7" s="11">
        <f t="shared" si="2"/>
        <v>2.9240999999999997</v>
      </c>
      <c r="T7">
        <f t="shared" si="0"/>
        <v>44355</v>
      </c>
      <c r="U7" s="11">
        <f t="shared" si="3"/>
        <v>0</v>
      </c>
      <c r="V7" s="11">
        <f t="shared" si="4"/>
        <v>0.46599222078430763</v>
      </c>
    </row>
    <row r="8" spans="1:22" ht="12.75">
      <c r="A8">
        <v>44519</v>
      </c>
      <c r="B8" s="11">
        <f>SWOTx1y1!AG227</f>
        <v>0</v>
      </c>
      <c r="C8" s="11">
        <f>SWOTx2y2!AI227</f>
        <v>-7.1</v>
      </c>
      <c r="D8" s="11">
        <f>SWOTx3y3!AI227</f>
        <v>0</v>
      </c>
      <c r="E8" s="11">
        <f>SWOTx4y4!AI227</f>
        <v>0</v>
      </c>
      <c r="F8" s="11">
        <f>SWOTx5y5!AI227</f>
        <v>0</v>
      </c>
      <c r="G8" s="11">
        <f>SWOTx6y6!AI227</f>
        <v>0</v>
      </c>
      <c r="H8" s="11">
        <f>SWOTx7y7!AI227</f>
        <v>0</v>
      </c>
      <c r="I8" s="11">
        <f>SWOTx8y8!AI227</f>
        <v>0</v>
      </c>
      <c r="J8" s="11">
        <f>SWOTx9y9!AI227</f>
        <v>0</v>
      </c>
      <c r="K8" s="11">
        <f>SWOTx10y10!AI227</f>
        <v>0</v>
      </c>
      <c r="L8" s="11">
        <f>SWOTx11y11!AI227</f>
        <v>0</v>
      </c>
      <c r="M8" s="11">
        <f>SWOTx12y12!AI227</f>
        <v>0</v>
      </c>
      <c r="N8" s="11">
        <f>SWOTx13y13!AI227</f>
        <v>0.06</v>
      </c>
      <c r="O8" s="11">
        <f>'SWOTy0&amp;idő'!AH227</f>
        <v>0</v>
      </c>
      <c r="P8" s="11">
        <f t="shared" si="1"/>
        <v>50.413599999999995</v>
      </c>
      <c r="Q8" s="11">
        <f>'SWOTy0&amp;idő'!BC227</f>
        <v>-170.3</v>
      </c>
      <c r="R8" s="11">
        <f t="shared" si="2"/>
        <v>29002.090000000004</v>
      </c>
      <c r="T8">
        <f t="shared" si="0"/>
        <v>44519</v>
      </c>
      <c r="U8" s="11">
        <f t="shared" si="3"/>
        <v>1.7025477112114242</v>
      </c>
      <c r="V8" s="11">
        <f t="shared" si="4"/>
        <v>4.462429295925202</v>
      </c>
    </row>
    <row r="9" spans="1:22" ht="12.75">
      <c r="A9">
        <v>59966</v>
      </c>
      <c r="B9" s="11">
        <f>SWOTx1y1!AG228</f>
        <v>0</v>
      </c>
      <c r="C9" s="11">
        <f>SWOTx2y2!AI228</f>
        <v>5.92</v>
      </c>
      <c r="D9" s="11">
        <f>SWOTx3y3!AI228</f>
        <v>0</v>
      </c>
      <c r="E9" s="11">
        <f>SWOTx4y4!AI228</f>
        <v>0</v>
      </c>
      <c r="F9" s="11">
        <f>SWOTx5y5!AI228</f>
        <v>0</v>
      </c>
      <c r="G9" s="11">
        <f>SWOTx6y6!AI228</f>
        <v>0</v>
      </c>
      <c r="H9" s="11">
        <f>SWOTx7y7!AI228</f>
        <v>0</v>
      </c>
      <c r="I9" s="11">
        <f>SWOTx8y8!AI228</f>
        <v>0</v>
      </c>
      <c r="J9" s="11">
        <f>SWOTx9y9!AI228</f>
        <v>0</v>
      </c>
      <c r="K9" s="11">
        <f>SWOTx10y10!AI228</f>
        <v>0</v>
      </c>
      <c r="L9" s="11">
        <f>SWOTx11y11!AI228</f>
        <v>0</v>
      </c>
      <c r="M9" s="11">
        <f>SWOTx12y12!AI228</f>
        <v>0</v>
      </c>
      <c r="N9" s="11">
        <f>SWOTx13y13!AI228</f>
        <v>0.06</v>
      </c>
      <c r="O9" s="11">
        <f>'SWOTy0&amp;idő'!AH228</f>
        <v>0</v>
      </c>
      <c r="P9" s="11">
        <f t="shared" si="1"/>
        <v>35.05</v>
      </c>
      <c r="Q9" s="11">
        <f>'SWOTy0&amp;idő'!BC228</f>
        <v>1.71</v>
      </c>
      <c r="R9" s="11">
        <f t="shared" si="2"/>
        <v>2.9240999999999997</v>
      </c>
      <c r="T9">
        <f t="shared" si="0"/>
        <v>59966</v>
      </c>
      <c r="U9" s="11">
        <f t="shared" si="3"/>
        <v>1.5446880223026773</v>
      </c>
      <c r="V9" s="11">
        <f t="shared" si="4"/>
        <v>0.46599222078430763</v>
      </c>
    </row>
    <row r="10" spans="1:22" ht="12.75">
      <c r="A10">
        <v>74116</v>
      </c>
      <c r="B10" s="11">
        <f>SWOTx1y1!AG229</f>
        <v>0</v>
      </c>
      <c r="C10" s="11">
        <f>SWOTx2y2!AI229</f>
        <v>0.04</v>
      </c>
      <c r="D10" s="11">
        <f>SWOTx3y3!AI229</f>
        <v>0</v>
      </c>
      <c r="E10" s="11">
        <f>SWOTx4y4!AI229</f>
        <v>0</v>
      </c>
      <c r="F10" s="11">
        <f>SWOTx5y5!AI229</f>
        <v>0</v>
      </c>
      <c r="G10" s="11">
        <f>SWOTx6y6!AI229</f>
        <v>0</v>
      </c>
      <c r="H10" s="11">
        <f>SWOTx7y7!AI229</f>
        <v>0</v>
      </c>
      <c r="I10" s="11">
        <f>SWOTx8y8!AI229</f>
        <v>0</v>
      </c>
      <c r="J10" s="11">
        <f>SWOTx9y9!AI229</f>
        <v>0</v>
      </c>
      <c r="K10" s="11">
        <f>SWOTx10y10!AI229</f>
        <v>0</v>
      </c>
      <c r="L10" s="11">
        <f>SWOTx11y11!AI229</f>
        <v>0</v>
      </c>
      <c r="M10" s="11">
        <f>SWOTx12y12!AI229</f>
        <v>0</v>
      </c>
      <c r="N10" s="11">
        <f>SWOTx13y13!AI229</f>
        <v>0.06</v>
      </c>
      <c r="O10" s="11">
        <f>'SWOTy0&amp;idő'!AH229</f>
        <v>0</v>
      </c>
      <c r="P10" s="11">
        <f t="shared" si="1"/>
        <v>0.0052</v>
      </c>
      <c r="Q10" s="11">
        <f>'SWOTy0&amp;idő'!BC229</f>
        <v>1.71</v>
      </c>
      <c r="R10" s="11">
        <f t="shared" si="2"/>
        <v>2.9240999999999997</v>
      </c>
      <c r="T10">
        <f t="shared" si="0"/>
        <v>74116</v>
      </c>
      <c r="U10" s="11">
        <f t="shared" si="3"/>
        <v>0</v>
      </c>
      <c r="V10" s="11">
        <f t="shared" si="4"/>
        <v>0.46599222078430763</v>
      </c>
    </row>
    <row r="11" spans="1:22" ht="12.75">
      <c r="A11">
        <v>86886</v>
      </c>
      <c r="B11" s="11">
        <f>SWOTx1y1!AG230</f>
        <v>0</v>
      </c>
      <c r="C11" s="11">
        <f>SWOTx2y2!AI230</f>
        <v>0.04</v>
      </c>
      <c r="D11" s="11">
        <f>SWOTx3y3!AI230</f>
        <v>0</v>
      </c>
      <c r="E11" s="11">
        <f>SWOTx4y4!AI230</f>
        <v>0</v>
      </c>
      <c r="F11" s="11">
        <f>SWOTx5y5!AI230</f>
        <v>0</v>
      </c>
      <c r="G11" s="11">
        <f>SWOTx6y6!AI230</f>
        <v>0</v>
      </c>
      <c r="H11" s="11">
        <f>SWOTx7y7!AI230</f>
        <v>0</v>
      </c>
      <c r="I11" s="11">
        <f>SWOTx8y8!AI230</f>
        <v>0</v>
      </c>
      <c r="J11" s="11">
        <f>SWOTx9y9!AI230</f>
        <v>0</v>
      </c>
      <c r="K11" s="11">
        <f>SWOTx10y10!AI230</f>
        <v>0</v>
      </c>
      <c r="L11" s="11">
        <f>SWOTx11y11!AI230</f>
        <v>0</v>
      </c>
      <c r="M11" s="11">
        <f>SWOTx12y12!AI230</f>
        <v>0</v>
      </c>
      <c r="N11" s="11">
        <f>SWOTx13y13!AI230</f>
        <v>-2.71</v>
      </c>
      <c r="O11" s="11">
        <f>'SWOTy0&amp;idő'!AH230</f>
        <v>0</v>
      </c>
      <c r="P11" s="11">
        <f t="shared" si="1"/>
        <v>7.3457</v>
      </c>
      <c r="Q11" s="11">
        <f>'SWOTy0&amp;idő'!BC230</f>
        <v>-91.12</v>
      </c>
      <c r="R11" s="11">
        <f t="shared" si="2"/>
        <v>8302.8544</v>
      </c>
      <c r="T11">
        <f t="shared" si="0"/>
        <v>86886</v>
      </c>
      <c r="U11" s="11">
        <f t="shared" si="3"/>
        <v>0.8660331876895041</v>
      </c>
      <c r="V11" s="11">
        <f t="shared" si="4"/>
        <v>3.9192274221420877</v>
      </c>
    </row>
    <row r="12" spans="1:22" ht="12.75">
      <c r="A12">
        <v>91700</v>
      </c>
      <c r="B12" s="11">
        <f>SWOTx1y1!AG231</f>
        <v>-38.46</v>
      </c>
      <c r="C12" s="11">
        <f>SWOTx2y2!AI231</f>
        <v>0.04</v>
      </c>
      <c r="D12" s="11">
        <f>SWOTx3y3!AI231</f>
        <v>0</v>
      </c>
      <c r="E12" s="11">
        <f>SWOTx4y4!AI231</f>
        <v>0</v>
      </c>
      <c r="F12" s="11">
        <f>SWOTx5y5!AI231</f>
        <v>0</v>
      </c>
      <c r="G12" s="11">
        <f>SWOTx6y6!AI231</f>
        <v>0</v>
      </c>
      <c r="H12" s="11">
        <f>SWOTx7y7!AI231</f>
        <v>0</v>
      </c>
      <c r="I12" s="11">
        <f>SWOTx8y8!AI231</f>
        <v>0</v>
      </c>
      <c r="J12" s="11">
        <f>SWOTx9y9!AI231</f>
        <v>0</v>
      </c>
      <c r="K12" s="11">
        <f>SWOTx10y10!AI231</f>
        <v>0</v>
      </c>
      <c r="L12" s="11">
        <f>SWOTx11y11!AI231</f>
        <v>0</v>
      </c>
      <c r="M12" s="11">
        <f>SWOTx12y12!AI231</f>
        <v>0</v>
      </c>
      <c r="N12" s="11">
        <f>SWOTx13y13!AI231</f>
        <v>0.06</v>
      </c>
      <c r="O12" s="11">
        <f>'SWOTy0&amp;idő'!AH231</f>
        <v>0</v>
      </c>
      <c r="P12" s="11">
        <f t="shared" si="1"/>
        <v>1479.1768000000002</v>
      </c>
      <c r="Q12" s="11">
        <f>'SWOTy0&amp;idő'!BC231</f>
        <v>1.71</v>
      </c>
      <c r="R12" s="11">
        <f t="shared" si="2"/>
        <v>2.9240999999999997</v>
      </c>
      <c r="T12">
        <f t="shared" si="0"/>
        <v>91700</v>
      </c>
      <c r="U12" s="11">
        <f t="shared" si="3"/>
        <v>3.170020086556339</v>
      </c>
      <c r="V12" s="11">
        <f t="shared" si="4"/>
        <v>0.46599222078430763</v>
      </c>
    </row>
    <row r="13" spans="1:22" ht="12.75">
      <c r="A13">
        <v>105473</v>
      </c>
      <c r="B13" s="11">
        <f>SWOTx1y1!AG232</f>
        <v>0</v>
      </c>
      <c r="C13" s="11">
        <f>SWOTx2y2!AI232</f>
        <v>0.04</v>
      </c>
      <c r="D13" s="11">
        <f>SWOTx3y3!AI232</f>
        <v>0</v>
      </c>
      <c r="E13" s="11">
        <f>SWOTx4y4!AI232</f>
        <v>0</v>
      </c>
      <c r="F13" s="11">
        <f>SWOTx5y5!AI232</f>
        <v>0</v>
      </c>
      <c r="G13" s="11">
        <f>SWOTx6y6!AI232</f>
        <v>0</v>
      </c>
      <c r="H13" s="11">
        <f>SWOTx7y7!AI232</f>
        <v>0</v>
      </c>
      <c r="I13" s="11">
        <f>SWOTx8y8!AI232</f>
        <v>0</v>
      </c>
      <c r="J13" s="11">
        <f>SWOTx9y9!AI232</f>
        <v>0</v>
      </c>
      <c r="K13" s="11">
        <f>SWOTx10y10!AI232</f>
        <v>0</v>
      </c>
      <c r="L13" s="11">
        <f>SWOTx11y11!AI232</f>
        <v>0</v>
      </c>
      <c r="M13" s="11">
        <f>SWOTx12y12!AI232</f>
        <v>0</v>
      </c>
      <c r="N13" s="11">
        <f>SWOTx13y13!AI232</f>
        <v>0.06</v>
      </c>
      <c r="O13" s="11">
        <f>'SWOTy0&amp;idő'!AH232</f>
        <v>0</v>
      </c>
      <c r="P13" s="11">
        <f t="shared" si="1"/>
        <v>0.0052</v>
      </c>
      <c r="Q13" s="11">
        <f>'SWOTy0&amp;idő'!BC232</f>
        <v>1.71</v>
      </c>
      <c r="R13" s="11">
        <f t="shared" si="2"/>
        <v>2.9240999999999997</v>
      </c>
      <c r="T13">
        <f t="shared" si="0"/>
        <v>105473</v>
      </c>
      <c r="U13" s="11">
        <f t="shared" si="3"/>
        <v>0</v>
      </c>
      <c r="V13" s="11">
        <f t="shared" si="4"/>
        <v>0.46599222078430763</v>
      </c>
    </row>
    <row r="14" spans="1:22" ht="12.75">
      <c r="A14">
        <v>121976</v>
      </c>
      <c r="B14" s="11">
        <f>SWOTx1y1!AG233</f>
        <v>0</v>
      </c>
      <c r="C14" s="11">
        <f>SWOTx2y2!AI233</f>
        <v>0.04</v>
      </c>
      <c r="D14" s="11">
        <f>SWOTx3y3!AI233</f>
        <v>0</v>
      </c>
      <c r="E14" s="11">
        <f>SWOTx4y4!AI233</f>
        <v>0</v>
      </c>
      <c r="F14" s="11">
        <f>SWOTx5y5!AI233</f>
        <v>0</v>
      </c>
      <c r="G14" s="11">
        <f>SWOTx6y6!AI233</f>
        <v>0</v>
      </c>
      <c r="H14" s="11">
        <f>SWOTx7y7!AI233</f>
        <v>0</v>
      </c>
      <c r="I14" s="11">
        <f>SWOTx8y8!AI233</f>
        <v>0</v>
      </c>
      <c r="J14" s="11">
        <f>SWOTx9y9!AI233</f>
        <v>0</v>
      </c>
      <c r="K14" s="11">
        <f>SWOTx10y10!AI233</f>
        <v>0</v>
      </c>
      <c r="L14" s="11">
        <f>SWOTx11y11!AI233</f>
        <v>0</v>
      </c>
      <c r="M14" s="11">
        <f>SWOTx12y12!AI233</f>
        <v>0</v>
      </c>
      <c r="N14" s="11">
        <f>SWOTx13y13!AI233</f>
        <v>0.06</v>
      </c>
      <c r="O14" s="11">
        <f>'SWOTy0&amp;idő'!AH233</f>
        <v>0</v>
      </c>
      <c r="P14" s="11">
        <f t="shared" si="1"/>
        <v>0.0052</v>
      </c>
      <c r="Q14" s="11">
        <f>'SWOTy0&amp;idő'!BC233</f>
        <v>1.71</v>
      </c>
      <c r="R14" s="11">
        <f t="shared" si="2"/>
        <v>2.9240999999999997</v>
      </c>
      <c r="T14">
        <f t="shared" si="0"/>
        <v>121976</v>
      </c>
      <c r="U14" s="11">
        <f t="shared" si="3"/>
        <v>0</v>
      </c>
      <c r="V14" s="11">
        <f t="shared" si="4"/>
        <v>0.46599222078430763</v>
      </c>
    </row>
    <row r="15" spans="1:22" ht="12.75">
      <c r="A15">
        <v>142658</v>
      </c>
      <c r="B15" s="11">
        <f>SWOTx1y1!AG234</f>
        <v>0</v>
      </c>
      <c r="C15" s="11">
        <f>SWOTx2y2!AI234</f>
        <v>0.04</v>
      </c>
      <c r="D15" s="11">
        <f>SWOTx3y3!AI234</f>
        <v>0</v>
      </c>
      <c r="E15" s="11">
        <f>SWOTx4y4!AI234</f>
        <v>0</v>
      </c>
      <c r="F15" s="11">
        <f>SWOTx5y5!AI234</f>
        <v>0</v>
      </c>
      <c r="G15" s="11">
        <f>SWOTx6y6!AI234</f>
        <v>0</v>
      </c>
      <c r="H15" s="11">
        <f>SWOTx7y7!AI234</f>
        <v>0</v>
      </c>
      <c r="I15" s="11">
        <f>SWOTx8y8!AI234</f>
        <v>0</v>
      </c>
      <c r="J15" s="11">
        <f>SWOTx9y9!AI234</f>
        <v>0</v>
      </c>
      <c r="K15" s="11">
        <f>SWOTx10y10!AI234</f>
        <v>0</v>
      </c>
      <c r="L15" s="11">
        <f>SWOTx11y11!AI234</f>
        <v>0</v>
      </c>
      <c r="M15" s="11">
        <f>SWOTx12y12!AI234</f>
        <v>0</v>
      </c>
      <c r="N15" s="11">
        <f>SWOTx13y13!AI234</f>
        <v>0.06</v>
      </c>
      <c r="O15" s="11">
        <f>'SWOTy0&amp;idő'!AH234</f>
        <v>0</v>
      </c>
      <c r="P15" s="11">
        <f t="shared" si="1"/>
        <v>0.0052</v>
      </c>
      <c r="Q15" s="11">
        <f>'SWOTy0&amp;idő'!BC234</f>
        <v>-2.07</v>
      </c>
      <c r="R15" s="11">
        <f t="shared" si="2"/>
        <v>4.2848999999999995</v>
      </c>
      <c r="T15">
        <f t="shared" si="0"/>
        <v>142658</v>
      </c>
      <c r="U15" s="11">
        <f t="shared" si="3"/>
        <v>0</v>
      </c>
      <c r="V15" s="11">
        <f t="shared" si="4"/>
        <v>0.6319406909138354</v>
      </c>
    </row>
    <row r="16" spans="1:22" ht="12.75">
      <c r="A16">
        <v>149481</v>
      </c>
      <c r="B16" s="11">
        <f>SWOTx1y1!AG235</f>
        <v>0</v>
      </c>
      <c r="C16" s="11">
        <f>SWOTx2y2!AI235</f>
        <v>0.04</v>
      </c>
      <c r="D16" s="11">
        <f>SWOTx3y3!AI235</f>
        <v>0</v>
      </c>
      <c r="E16" s="11">
        <f>SWOTx4y4!AI235</f>
        <v>0</v>
      </c>
      <c r="F16" s="11">
        <f>SWOTx5y5!AI235</f>
        <v>0</v>
      </c>
      <c r="G16" s="11">
        <f>SWOTx6y6!AI235</f>
        <v>0</v>
      </c>
      <c r="H16" s="11">
        <f>SWOTx7y7!AI235</f>
        <v>0</v>
      </c>
      <c r="I16" s="11">
        <f>SWOTx8y8!AI235</f>
        <v>0</v>
      </c>
      <c r="J16" s="11">
        <f>SWOTx9y9!AI235</f>
        <v>0</v>
      </c>
      <c r="K16" s="11">
        <f>SWOTx10y10!AI235</f>
        <v>0</v>
      </c>
      <c r="L16" s="11">
        <f>SWOTx11y11!AI235</f>
        <v>0</v>
      </c>
      <c r="M16" s="11">
        <f>SWOTx12y12!AI235</f>
        <v>0</v>
      </c>
      <c r="N16" s="11">
        <f>SWOTx13y13!AI235</f>
        <v>0.06</v>
      </c>
      <c r="O16" s="11">
        <f>'SWOTy0&amp;idő'!AH235</f>
        <v>0</v>
      </c>
      <c r="P16" s="11">
        <f t="shared" si="1"/>
        <v>0.0052</v>
      </c>
      <c r="Q16" s="11">
        <f>'SWOTy0&amp;idő'!BC235</f>
        <v>5.22</v>
      </c>
      <c r="R16" s="11">
        <f t="shared" si="2"/>
        <v>27.248399999999997</v>
      </c>
      <c r="T16">
        <f t="shared" si="0"/>
        <v>149481</v>
      </c>
      <c r="U16" s="11">
        <f t="shared" si="3"/>
        <v>0</v>
      </c>
      <c r="V16" s="11">
        <f t="shared" si="4"/>
        <v>1.4353410060045242</v>
      </c>
    </row>
    <row r="17" spans="1:22" ht="12.75">
      <c r="A17">
        <v>159342</v>
      </c>
      <c r="B17" s="11">
        <f>SWOTx1y1!AG236</f>
        <v>0</v>
      </c>
      <c r="C17" s="11">
        <f>SWOTx2y2!AI236</f>
        <v>0.04</v>
      </c>
      <c r="D17" s="11">
        <f>SWOTx3y3!AI236</f>
        <v>0</v>
      </c>
      <c r="E17" s="11">
        <f>SWOTx4y4!AI236</f>
        <v>0</v>
      </c>
      <c r="F17" s="11">
        <f>SWOTx5y5!AI236</f>
        <v>0</v>
      </c>
      <c r="G17" s="11">
        <f>SWOTx6y6!AI236</f>
        <v>0</v>
      </c>
      <c r="H17" s="11">
        <f>SWOTx7y7!AI236</f>
        <v>0</v>
      </c>
      <c r="I17" s="11">
        <f>SWOTx8y8!AI236</f>
        <v>0</v>
      </c>
      <c r="J17" s="11">
        <f>SWOTx9y9!AI236</f>
        <v>0</v>
      </c>
      <c r="K17" s="11">
        <f>SWOTx10y10!AI236</f>
        <v>0</v>
      </c>
      <c r="L17" s="11">
        <f>SWOTx11y11!AI236</f>
        <v>0</v>
      </c>
      <c r="M17" s="11">
        <f>SWOTx12y12!AI236</f>
        <v>0</v>
      </c>
      <c r="N17" s="11">
        <f>SWOTx13y13!AI236</f>
        <v>0.06</v>
      </c>
      <c r="O17" s="11">
        <f>'SWOTy0&amp;idő'!AH236</f>
        <v>0</v>
      </c>
      <c r="P17" s="11">
        <f t="shared" si="1"/>
        <v>0.0052</v>
      </c>
      <c r="Q17" s="11">
        <f>'SWOTy0&amp;idő'!BC236</f>
        <v>1.71</v>
      </c>
      <c r="R17" s="11">
        <f t="shared" si="2"/>
        <v>2.9240999999999997</v>
      </c>
      <c r="T17">
        <f t="shared" si="0"/>
        <v>159342</v>
      </c>
      <c r="U17" s="11">
        <f t="shared" si="3"/>
        <v>0</v>
      </c>
      <c r="V17" s="11">
        <f t="shared" si="4"/>
        <v>0.46599222078430763</v>
      </c>
    </row>
    <row r="18" spans="1:22" ht="12.75">
      <c r="A18">
        <v>182181</v>
      </c>
      <c r="B18" s="11">
        <f>SWOTx1y1!AG237</f>
        <v>0</v>
      </c>
      <c r="C18" s="11">
        <f>SWOTx2y2!AI237</f>
        <v>0.04</v>
      </c>
      <c r="D18" s="11">
        <f>SWOTx3y3!AI237</f>
        <v>0</v>
      </c>
      <c r="E18" s="11">
        <f>SWOTx4y4!AI237</f>
        <v>0</v>
      </c>
      <c r="F18" s="11">
        <f>SWOTx5y5!AI237</f>
        <v>0</v>
      </c>
      <c r="G18" s="11">
        <f>SWOTx6y6!AI237</f>
        <v>0</v>
      </c>
      <c r="H18" s="11">
        <f>SWOTx7y7!AI237</f>
        <v>0</v>
      </c>
      <c r="I18" s="11">
        <f>SWOTx8y8!AI237</f>
        <v>0</v>
      </c>
      <c r="J18" s="11">
        <f>SWOTx9y9!AI237</f>
        <v>0</v>
      </c>
      <c r="K18" s="11">
        <f>SWOTx10y10!AI237</f>
        <v>0</v>
      </c>
      <c r="L18" s="11">
        <f>SWOTx11y11!AI237</f>
        <v>0</v>
      </c>
      <c r="M18" s="11">
        <f>SWOTx12y12!AI237</f>
        <v>0</v>
      </c>
      <c r="N18" s="11">
        <f>SWOTx13y13!AI237</f>
        <v>0.06</v>
      </c>
      <c r="O18" s="11">
        <f>'SWOTy0&amp;idő'!AH237</f>
        <v>0</v>
      </c>
      <c r="P18" s="11">
        <f t="shared" si="1"/>
        <v>0.0052</v>
      </c>
      <c r="Q18" s="11">
        <f>'SWOTy0&amp;idő'!BC237</f>
        <v>1.71</v>
      </c>
      <c r="R18" s="11">
        <f t="shared" si="2"/>
        <v>2.9240999999999997</v>
      </c>
      <c r="T18">
        <f t="shared" si="0"/>
        <v>182181</v>
      </c>
      <c r="U18" s="11">
        <f t="shared" si="3"/>
        <v>0</v>
      </c>
      <c r="V18" s="11">
        <f t="shared" si="4"/>
        <v>0.46599222078430763</v>
      </c>
    </row>
    <row r="19" spans="1:22" ht="12.75">
      <c r="A19">
        <v>189186</v>
      </c>
      <c r="B19" s="11">
        <f>SWOTx1y1!AG238</f>
        <v>0</v>
      </c>
      <c r="C19" s="11">
        <f>SWOTx2y2!AI238</f>
        <v>0.04</v>
      </c>
      <c r="D19" s="11">
        <f>SWOTx3y3!AI238</f>
        <v>0</v>
      </c>
      <c r="E19" s="11">
        <f>SWOTx4y4!AI238</f>
        <v>0</v>
      </c>
      <c r="F19" s="11">
        <f>SWOTx5y5!AI238</f>
        <v>0</v>
      </c>
      <c r="G19" s="11">
        <f>SWOTx6y6!AI238</f>
        <v>0</v>
      </c>
      <c r="H19" s="11">
        <f>SWOTx7y7!AI238</f>
        <v>0</v>
      </c>
      <c r="I19" s="11">
        <f>SWOTx8y8!AI238</f>
        <v>0</v>
      </c>
      <c r="J19" s="11">
        <f>SWOTx9y9!AI238</f>
        <v>0</v>
      </c>
      <c r="K19" s="11">
        <f>SWOTx10y10!AI238</f>
        <v>0</v>
      </c>
      <c r="L19" s="11">
        <f>SWOTx11y11!AI238</f>
        <v>0</v>
      </c>
      <c r="M19" s="11">
        <f>SWOTx12y12!AI238</f>
        <v>0</v>
      </c>
      <c r="N19" s="11">
        <f>SWOTx13y13!AI238</f>
        <v>0.06</v>
      </c>
      <c r="O19" s="11">
        <f>'SWOTy0&amp;idő'!AH238</f>
        <v>0</v>
      </c>
      <c r="P19" s="11">
        <f t="shared" si="1"/>
        <v>0.0052</v>
      </c>
      <c r="Q19" s="11">
        <f>'SWOTy0&amp;idő'!BC238</f>
        <v>1.71</v>
      </c>
      <c r="R19" s="11">
        <f t="shared" si="2"/>
        <v>2.9240999999999997</v>
      </c>
      <c r="T19">
        <f t="shared" si="0"/>
        <v>189186</v>
      </c>
      <c r="U19" s="11">
        <f t="shared" si="3"/>
        <v>0</v>
      </c>
      <c r="V19" s="11">
        <f t="shared" si="4"/>
        <v>0.46599222078430763</v>
      </c>
    </row>
    <row r="20" spans="1:22" ht="12.75">
      <c r="A20">
        <v>192082</v>
      </c>
      <c r="B20" s="11">
        <f>SWOTx1y1!AG239</f>
        <v>0</v>
      </c>
      <c r="C20" s="11">
        <f>SWOTx2y2!AI239</f>
        <v>0.04</v>
      </c>
      <c r="D20" s="11">
        <f>SWOTx3y3!AI239</f>
        <v>0</v>
      </c>
      <c r="E20" s="11">
        <f>SWOTx4y4!AI239</f>
        <v>0</v>
      </c>
      <c r="F20" s="11">
        <f>SWOTx5y5!AI239</f>
        <v>0</v>
      </c>
      <c r="G20" s="11">
        <f>SWOTx6y6!AI239</f>
        <v>0</v>
      </c>
      <c r="H20" s="11">
        <f>SWOTx7y7!AI239</f>
        <v>0</v>
      </c>
      <c r="I20" s="11">
        <f>SWOTx8y8!AI239</f>
        <v>0</v>
      </c>
      <c r="J20" s="11">
        <f>SWOTx9y9!AI239</f>
        <v>0</v>
      </c>
      <c r="K20" s="11">
        <f>SWOTx10y10!AI239</f>
        <v>0</v>
      </c>
      <c r="L20" s="11">
        <f>SWOTx11y11!AI239</f>
        <v>0</v>
      </c>
      <c r="M20" s="11">
        <f>SWOTx12y12!AI239</f>
        <v>0</v>
      </c>
      <c r="N20" s="11">
        <f>SWOTx13y13!AI239</f>
        <v>0.06</v>
      </c>
      <c r="O20" s="11">
        <f>'SWOTy0&amp;idő'!AH239</f>
        <v>0</v>
      </c>
      <c r="P20" s="11">
        <f t="shared" si="1"/>
        <v>0.0052</v>
      </c>
      <c r="Q20" s="11">
        <f>'SWOTy0&amp;idő'!BC239</f>
        <v>-200.33</v>
      </c>
      <c r="R20" s="11">
        <f t="shared" si="2"/>
        <v>40132.10890000001</v>
      </c>
      <c r="T20">
        <f t="shared" si="0"/>
        <v>192082</v>
      </c>
      <c r="U20" s="11">
        <f t="shared" si="3"/>
        <v>0</v>
      </c>
      <c r="V20" s="11">
        <f t="shared" si="4"/>
        <v>4.603491982050512</v>
      </c>
    </row>
    <row r="21" spans="1:22" ht="12.75">
      <c r="A21">
        <v>193169</v>
      </c>
      <c r="B21" s="11">
        <f>SWOTx1y1!AG240</f>
        <v>0</v>
      </c>
      <c r="C21" s="11">
        <f>SWOTx2y2!AI240</f>
        <v>0.04</v>
      </c>
      <c r="D21" s="11">
        <f>SWOTx3y3!AI240</f>
        <v>0</v>
      </c>
      <c r="E21" s="11">
        <f>SWOTx4y4!AI240</f>
        <v>0</v>
      </c>
      <c r="F21" s="11">
        <f>SWOTx5y5!AI240</f>
        <v>0</v>
      </c>
      <c r="G21" s="11">
        <f>SWOTx6y6!AI240</f>
        <v>0</v>
      </c>
      <c r="H21" s="11">
        <f>SWOTx7y7!AI240</f>
        <v>0</v>
      </c>
      <c r="I21" s="11">
        <f>SWOTx8y8!AI240</f>
        <v>0</v>
      </c>
      <c r="J21" s="11">
        <f>SWOTx9y9!AI240</f>
        <v>0</v>
      </c>
      <c r="K21" s="11">
        <f>SWOTx10y10!AI240</f>
        <v>0</v>
      </c>
      <c r="L21" s="11">
        <f>SWOTx11y11!AI240</f>
        <v>0</v>
      </c>
      <c r="M21" s="11">
        <f>SWOTx12y12!AI240</f>
        <v>0</v>
      </c>
      <c r="N21" s="11">
        <f>SWOTx13y13!AI240</f>
        <v>-2.71</v>
      </c>
      <c r="O21" s="11">
        <f>'SWOTy0&amp;idő'!AH240</f>
        <v>0</v>
      </c>
      <c r="P21" s="11">
        <f t="shared" si="1"/>
        <v>7.3457</v>
      </c>
      <c r="Q21" s="11">
        <f>'SWOTy0&amp;idő'!BC240</f>
        <v>9.47</v>
      </c>
      <c r="R21" s="11">
        <f t="shared" si="2"/>
        <v>89.68090000000001</v>
      </c>
      <c r="T21">
        <f t="shared" si="0"/>
        <v>193169</v>
      </c>
      <c r="U21" s="11">
        <f t="shared" si="3"/>
        <v>0.8660331876895041</v>
      </c>
      <c r="V21" s="11">
        <f t="shared" si="4"/>
        <v>1.952699958006547</v>
      </c>
    </row>
    <row r="22" spans="1:22" ht="12.75">
      <c r="A22">
        <v>194726</v>
      </c>
      <c r="B22" s="11">
        <f>SWOTx1y1!AG241</f>
        <v>0</v>
      </c>
      <c r="C22" s="11">
        <f>SWOTx2y2!AI241</f>
        <v>0.04</v>
      </c>
      <c r="D22" s="11">
        <f>SWOTx3y3!AI241</f>
        <v>0</v>
      </c>
      <c r="E22" s="11">
        <f>SWOTx4y4!AI241</f>
        <v>0</v>
      </c>
      <c r="F22" s="11">
        <f>SWOTx5y5!AI241</f>
        <v>0</v>
      </c>
      <c r="G22" s="11">
        <f>SWOTx6y6!AI241</f>
        <v>0</v>
      </c>
      <c r="H22" s="11">
        <f>SWOTx7y7!AI241</f>
        <v>0</v>
      </c>
      <c r="I22" s="11">
        <f>SWOTx8y8!AI241</f>
        <v>0</v>
      </c>
      <c r="J22" s="11">
        <f>SWOTx9y9!AI241</f>
        <v>0</v>
      </c>
      <c r="K22" s="11">
        <f>SWOTx10y10!AI241</f>
        <v>0</v>
      </c>
      <c r="L22" s="11">
        <f>SWOTx11y11!AI241</f>
        <v>0</v>
      </c>
      <c r="M22" s="11">
        <f>SWOTx12y12!AI241</f>
        <v>0</v>
      </c>
      <c r="N22" s="11">
        <f>SWOTx13y13!AI241</f>
        <v>0.06</v>
      </c>
      <c r="O22" s="11">
        <f>'SWOTy0&amp;idő'!AH241</f>
        <v>0</v>
      </c>
      <c r="P22" s="11">
        <f t="shared" si="1"/>
        <v>0.0052</v>
      </c>
      <c r="Q22" s="11">
        <f>'SWOTy0&amp;idő'!BC241</f>
        <v>-170.3</v>
      </c>
      <c r="R22" s="11">
        <f t="shared" si="2"/>
        <v>29002.090000000004</v>
      </c>
      <c r="T22">
        <f t="shared" si="0"/>
        <v>194726</v>
      </c>
      <c r="U22" s="11">
        <f t="shared" si="3"/>
        <v>0</v>
      </c>
      <c r="V22" s="11">
        <f t="shared" si="4"/>
        <v>4.462429295925202</v>
      </c>
    </row>
    <row r="23" spans="1:22" ht="12.75">
      <c r="A23">
        <v>211974</v>
      </c>
      <c r="B23" s="11">
        <f>SWOTx1y1!AG242</f>
        <v>0</v>
      </c>
      <c r="C23" s="11">
        <f>SWOTx2y2!AI242</f>
        <v>-194.32</v>
      </c>
      <c r="D23" s="11">
        <f>SWOTx3y3!AI242</f>
        <v>0</v>
      </c>
      <c r="E23" s="11">
        <f>SWOTx4y4!AI242</f>
        <v>0</v>
      </c>
      <c r="F23" s="11">
        <f>SWOTx5y5!AI242</f>
        <v>0</v>
      </c>
      <c r="G23" s="11">
        <f>SWOTx6y6!AI242</f>
        <v>0</v>
      </c>
      <c r="H23" s="11">
        <f>SWOTx7y7!AI242</f>
        <v>0</v>
      </c>
      <c r="I23" s="11">
        <f>SWOTx8y8!AI242</f>
        <v>0</v>
      </c>
      <c r="J23" s="11">
        <f>SWOTx9y9!AI242</f>
        <v>0</v>
      </c>
      <c r="K23" s="11">
        <f>SWOTx10y10!AI242</f>
        <v>0</v>
      </c>
      <c r="L23" s="11">
        <f>SWOTx11y11!AI242</f>
        <v>0</v>
      </c>
      <c r="M23" s="11">
        <f>SWOTx12y12!AI242</f>
        <v>0</v>
      </c>
      <c r="N23" s="11">
        <f>SWOTx13y13!AI242</f>
        <v>0.06</v>
      </c>
      <c r="O23" s="11">
        <f>'SWOTy0&amp;idő'!AH242</f>
        <v>0</v>
      </c>
      <c r="P23" s="11">
        <f t="shared" si="1"/>
        <v>37760.265999999996</v>
      </c>
      <c r="Q23" s="11">
        <f>'SWOTy0&amp;idő'!BC242</f>
        <v>1.71</v>
      </c>
      <c r="R23" s="11">
        <f t="shared" si="2"/>
        <v>2.9240999999999997</v>
      </c>
      <c r="T23">
        <f t="shared" si="0"/>
        <v>211974</v>
      </c>
      <c r="U23" s="11">
        <f t="shared" si="3"/>
        <v>4.577035044999053</v>
      </c>
      <c r="V23" s="11">
        <f t="shared" si="4"/>
        <v>0.46599222078430763</v>
      </c>
    </row>
    <row r="24" spans="1:22" ht="12.75">
      <c r="A24">
        <v>212070</v>
      </c>
      <c r="B24" s="11">
        <f>SWOTx1y1!AG243</f>
        <v>0</v>
      </c>
      <c r="C24" s="11">
        <f>SWOTx2y2!AI243</f>
        <v>39.8</v>
      </c>
      <c r="D24" s="11">
        <f>SWOTx3y3!AI243</f>
        <v>0</v>
      </c>
      <c r="E24" s="11">
        <f>SWOTx4y4!AI243</f>
        <v>0</v>
      </c>
      <c r="F24" s="11">
        <f>SWOTx5y5!AI243</f>
        <v>0</v>
      </c>
      <c r="G24" s="11">
        <f>SWOTx6y6!AI243</f>
        <v>0</v>
      </c>
      <c r="H24" s="11">
        <f>SWOTx7y7!AI243</f>
        <v>0</v>
      </c>
      <c r="I24" s="11">
        <f>SWOTx8y8!AI243</f>
        <v>0</v>
      </c>
      <c r="J24" s="11">
        <f>SWOTx9y9!AI243</f>
        <v>0</v>
      </c>
      <c r="K24" s="11">
        <f>SWOTx10y10!AI243</f>
        <v>0</v>
      </c>
      <c r="L24" s="11">
        <f>SWOTx11y11!AI243</f>
        <v>0</v>
      </c>
      <c r="M24" s="11">
        <f>SWOTx12y12!AI243</f>
        <v>0</v>
      </c>
      <c r="N24" s="11">
        <f>SWOTx13y13!AI243</f>
        <v>0.06</v>
      </c>
      <c r="O24" s="11">
        <f>'SWOTy0&amp;idő'!AH243</f>
        <v>0</v>
      </c>
      <c r="P24" s="11">
        <f t="shared" si="1"/>
        <v>1584.0435999999997</v>
      </c>
      <c r="Q24" s="11">
        <f>'SWOTy0&amp;idő'!BC243</f>
        <v>1.71</v>
      </c>
      <c r="R24" s="11">
        <f t="shared" si="2"/>
        <v>2.9240999999999997</v>
      </c>
      <c r="T24">
        <f t="shared" si="0"/>
        <v>212070</v>
      </c>
      <c r="U24" s="11">
        <f t="shared" si="3"/>
        <v>3.199767131154243</v>
      </c>
      <c r="V24" s="11">
        <f t="shared" si="4"/>
        <v>0.46599222078430763</v>
      </c>
    </row>
    <row r="25" spans="1:22" ht="12.75">
      <c r="A25">
        <v>258095</v>
      </c>
      <c r="B25" s="11">
        <f>SWOTx1y1!AG244</f>
        <v>0</v>
      </c>
      <c r="C25" s="11">
        <f>SWOTx2y2!AI244</f>
        <v>-29.94</v>
      </c>
      <c r="D25" s="11">
        <f>SWOTx3y3!AI244</f>
        <v>0</v>
      </c>
      <c r="E25" s="11">
        <f>SWOTx4y4!AI244</f>
        <v>0</v>
      </c>
      <c r="F25" s="11">
        <f>SWOTx5y5!AI244</f>
        <v>0</v>
      </c>
      <c r="G25" s="11">
        <f>SWOTx6y6!AI244</f>
        <v>0</v>
      </c>
      <c r="H25" s="11">
        <f>SWOTx7y7!AI244</f>
        <v>0</v>
      </c>
      <c r="I25" s="11">
        <f>SWOTx8y8!AI244</f>
        <v>0</v>
      </c>
      <c r="J25" s="11">
        <f>SWOTx9y9!AI244</f>
        <v>0</v>
      </c>
      <c r="K25" s="11">
        <f>SWOTx10y10!AI244</f>
        <v>0</v>
      </c>
      <c r="L25" s="11">
        <f>SWOTx11y11!AI244</f>
        <v>0</v>
      </c>
      <c r="M25" s="11">
        <f>SWOTx12y12!AI244</f>
        <v>0</v>
      </c>
      <c r="N25" s="11">
        <f>SWOTx13y13!AI244</f>
        <v>0.06</v>
      </c>
      <c r="O25" s="11">
        <f>'SWOTy0&amp;idő'!AH244</f>
        <v>0</v>
      </c>
      <c r="P25" s="11">
        <f t="shared" si="1"/>
        <v>896.4072000000001</v>
      </c>
      <c r="Q25" s="11">
        <f>'SWOTy0&amp;idő'!BC244</f>
        <v>1.71</v>
      </c>
      <c r="R25" s="11">
        <f t="shared" si="2"/>
        <v>2.9240999999999997</v>
      </c>
      <c r="T25">
        <f t="shared" si="0"/>
        <v>258095</v>
      </c>
      <c r="U25" s="11">
        <f t="shared" si="3"/>
        <v>2.952505336158106</v>
      </c>
      <c r="V25" s="11">
        <f t="shared" si="4"/>
        <v>0.46599222078430763</v>
      </c>
    </row>
    <row r="26" spans="1:22" ht="12.75">
      <c r="A26">
        <v>258096</v>
      </c>
      <c r="B26" s="11">
        <f>SWOTx1y1!AG245</f>
        <v>0</v>
      </c>
      <c r="C26" s="11">
        <f>SWOTx2y2!AI245</f>
        <v>18.79</v>
      </c>
      <c r="D26" s="11">
        <f>SWOTx3y3!AI245</f>
        <v>0</v>
      </c>
      <c r="E26" s="11">
        <f>SWOTx4y4!AI245</f>
        <v>0</v>
      </c>
      <c r="F26" s="11">
        <f>SWOTx5y5!AI245</f>
        <v>0</v>
      </c>
      <c r="G26" s="11">
        <f>SWOTx6y6!AI245</f>
        <v>0</v>
      </c>
      <c r="H26" s="11">
        <f>SWOTx7y7!AI245</f>
        <v>0</v>
      </c>
      <c r="I26" s="11">
        <f>SWOTx8y8!AI245</f>
        <v>0</v>
      </c>
      <c r="J26" s="11">
        <f>SWOTx9y9!AI245</f>
        <v>0</v>
      </c>
      <c r="K26" s="11">
        <f>SWOTx10y10!AI245</f>
        <v>0</v>
      </c>
      <c r="L26" s="11">
        <f>SWOTx11y11!AI245</f>
        <v>0</v>
      </c>
      <c r="M26" s="11">
        <f>SWOTx12y12!AI245</f>
        <v>0</v>
      </c>
      <c r="N26" s="11">
        <f>SWOTx13y13!AI245</f>
        <v>0.06</v>
      </c>
      <c r="O26" s="11">
        <f>'SWOTy0&amp;idő'!AH245</f>
        <v>0</v>
      </c>
      <c r="P26" s="11">
        <f t="shared" si="1"/>
        <v>353.0677</v>
      </c>
      <c r="Q26" s="11">
        <f>'SWOTy0&amp;idő'!BC245</f>
        <v>1.71</v>
      </c>
      <c r="R26" s="11">
        <f t="shared" si="2"/>
        <v>2.9240999999999997</v>
      </c>
      <c r="T26">
        <f t="shared" si="0"/>
        <v>258096</v>
      </c>
      <c r="U26" s="11">
        <f t="shared" si="3"/>
        <v>2.547857988439901</v>
      </c>
      <c r="V26" s="11">
        <f t="shared" si="4"/>
        <v>0.46599222078430763</v>
      </c>
    </row>
    <row r="27" spans="1:22" ht="12.75">
      <c r="A27">
        <v>304897</v>
      </c>
      <c r="B27" s="11">
        <f>SWOTx1y1!AG246</f>
        <v>0</v>
      </c>
      <c r="C27" s="11">
        <f>SWOTx2y2!AI246</f>
        <v>0.04</v>
      </c>
      <c r="D27" s="11">
        <f>SWOTx3y3!AI246</f>
        <v>0</v>
      </c>
      <c r="E27" s="11">
        <f>SWOTx4y4!AI246</f>
        <v>0</v>
      </c>
      <c r="F27" s="11">
        <f>SWOTx5y5!AI246</f>
        <v>0</v>
      </c>
      <c r="G27" s="11">
        <f>SWOTx6y6!AI246</f>
        <v>0</v>
      </c>
      <c r="H27" s="11">
        <f>SWOTx7y7!AI246</f>
        <v>0</v>
      </c>
      <c r="I27" s="11">
        <f>SWOTx8y8!AI246</f>
        <v>0</v>
      </c>
      <c r="J27" s="11">
        <f>SWOTx9y9!AI246</f>
        <v>0</v>
      </c>
      <c r="K27" s="11">
        <f>SWOTx10y10!AI246</f>
        <v>0</v>
      </c>
      <c r="L27" s="11">
        <f>SWOTx11y11!AI246</f>
        <v>0</v>
      </c>
      <c r="M27" s="11">
        <f>SWOTx12y12!AI246</f>
        <v>0</v>
      </c>
      <c r="N27" s="11">
        <f>SWOTx13y13!AI246</f>
        <v>0.06</v>
      </c>
      <c r="O27" s="11">
        <f>'SWOTy0&amp;idő'!AH246</f>
        <v>0</v>
      </c>
      <c r="P27" s="11">
        <f t="shared" si="1"/>
        <v>0.0052</v>
      </c>
      <c r="Q27" s="11">
        <f>'SWOTy0&amp;idő'!BC246</f>
        <v>1.71</v>
      </c>
      <c r="R27" s="11">
        <f t="shared" si="2"/>
        <v>2.9240999999999997</v>
      </c>
      <c r="T27">
        <f t="shared" si="0"/>
        <v>304897</v>
      </c>
      <c r="U27" s="11">
        <f t="shared" si="3"/>
        <v>0</v>
      </c>
      <c r="V27" s="11">
        <f t="shared" si="4"/>
        <v>0.46599222078430763</v>
      </c>
    </row>
    <row r="28" spans="1:22" ht="12.75">
      <c r="A28">
        <v>325401</v>
      </c>
      <c r="B28" s="11">
        <f>SWOTx1y1!AG247</f>
        <v>0</v>
      </c>
      <c r="C28" s="11">
        <f>SWOTx2y2!AI247</f>
        <v>0.04</v>
      </c>
      <c r="D28" s="11">
        <f>SWOTx3y3!AI247</f>
        <v>0</v>
      </c>
      <c r="E28" s="11">
        <f>SWOTx4y4!AI247</f>
        <v>0</v>
      </c>
      <c r="F28" s="11">
        <f>SWOTx5y5!AI247</f>
        <v>0</v>
      </c>
      <c r="G28" s="11">
        <f>SWOTx6y6!AI247</f>
        <v>0</v>
      </c>
      <c r="H28" s="11">
        <f>SWOTx7y7!AI247</f>
        <v>0</v>
      </c>
      <c r="I28" s="11">
        <f>SWOTx8y8!AI247</f>
        <v>0</v>
      </c>
      <c r="J28" s="11">
        <f>SWOTx9y9!AI247</f>
        <v>0</v>
      </c>
      <c r="K28" s="11">
        <f>SWOTx10y10!AI247</f>
        <v>0</v>
      </c>
      <c r="L28" s="11">
        <f>SWOTx11y11!AI247</f>
        <v>0</v>
      </c>
      <c r="M28" s="11">
        <f>SWOTx12y12!AI247</f>
        <v>0</v>
      </c>
      <c r="N28" s="11">
        <f>SWOTx13y13!AI247</f>
        <v>-2.71</v>
      </c>
      <c r="O28" s="11">
        <f>'SWOTy0&amp;idő'!AH247</f>
        <v>0</v>
      </c>
      <c r="P28" s="11">
        <f t="shared" si="1"/>
        <v>7.3457</v>
      </c>
      <c r="Q28" s="11">
        <f>'SWOTy0&amp;idő'!BC247</f>
        <v>33.84</v>
      </c>
      <c r="R28" s="11">
        <f t="shared" si="2"/>
        <v>1145.1456000000003</v>
      </c>
      <c r="T28">
        <f t="shared" si="0"/>
        <v>325401</v>
      </c>
      <c r="U28" s="11">
        <f t="shared" si="3"/>
        <v>0.8660331876895041</v>
      </c>
      <c r="V28" s="11">
        <f t="shared" si="4"/>
        <v>3.058860708733972</v>
      </c>
    </row>
    <row r="29" spans="1:22" ht="12.75">
      <c r="A29">
        <v>335404</v>
      </c>
      <c r="B29" s="11">
        <f>SWOTx1y1!AG248</f>
        <v>0</v>
      </c>
      <c r="C29" s="11">
        <f>SWOTx2y2!AI248</f>
        <v>-7.1</v>
      </c>
      <c r="D29" s="11">
        <f>SWOTx3y3!AI248</f>
        <v>0</v>
      </c>
      <c r="E29" s="11">
        <f>SWOTx4y4!AI248</f>
        <v>0</v>
      </c>
      <c r="F29" s="11">
        <f>SWOTx5y5!AI248</f>
        <v>0</v>
      </c>
      <c r="G29" s="11">
        <f>SWOTx6y6!AI248</f>
        <v>0</v>
      </c>
      <c r="H29" s="11">
        <f>SWOTx7y7!AI248</f>
        <v>0</v>
      </c>
      <c r="I29" s="11">
        <f>SWOTx8y8!AI248</f>
        <v>0</v>
      </c>
      <c r="J29" s="11">
        <f>SWOTx9y9!AI248</f>
        <v>0</v>
      </c>
      <c r="K29" s="11">
        <f>SWOTx10y10!AI248</f>
        <v>0</v>
      </c>
      <c r="L29" s="11">
        <f>SWOTx11y11!AI248</f>
        <v>0</v>
      </c>
      <c r="M29" s="11">
        <f>SWOTx12y12!AI248</f>
        <v>0</v>
      </c>
      <c r="N29" s="11">
        <f>SWOTx13y13!AI248</f>
        <v>0.06</v>
      </c>
      <c r="O29" s="11">
        <f>'SWOTy0&amp;idő'!AH248</f>
        <v>0</v>
      </c>
      <c r="P29" s="11">
        <f t="shared" si="1"/>
        <v>50.413599999999995</v>
      </c>
      <c r="Q29" s="11">
        <f>'SWOTy0&amp;idő'!BC248</f>
        <v>39.93</v>
      </c>
      <c r="R29" s="11">
        <f t="shared" si="2"/>
        <v>1594.4049</v>
      </c>
      <c r="T29">
        <f t="shared" si="0"/>
        <v>335404</v>
      </c>
      <c r="U29" s="11">
        <f t="shared" si="3"/>
        <v>1.7025477112114242</v>
      </c>
      <c r="V29" s="11">
        <f t="shared" si="4"/>
        <v>3.202598620388675</v>
      </c>
    </row>
    <row r="30" spans="1:22" ht="12.75">
      <c r="A30">
        <v>354533</v>
      </c>
      <c r="B30" s="11">
        <f>SWOTx1y1!AG249</f>
        <v>0</v>
      </c>
      <c r="C30" s="11">
        <f>SWOTx2y2!AI249</f>
        <v>0.04</v>
      </c>
      <c r="D30" s="11">
        <f>SWOTx3y3!AI249</f>
        <v>0</v>
      </c>
      <c r="E30" s="11">
        <f>SWOTx4y4!AI249</f>
        <v>0</v>
      </c>
      <c r="F30" s="11">
        <f>SWOTx5y5!AI249</f>
        <v>0</v>
      </c>
      <c r="G30" s="11">
        <f>SWOTx6y6!AI249</f>
        <v>0</v>
      </c>
      <c r="H30" s="11">
        <f>SWOTx7y7!AI249</f>
        <v>0</v>
      </c>
      <c r="I30" s="11">
        <f>SWOTx8y8!AI249</f>
        <v>0</v>
      </c>
      <c r="J30" s="11">
        <f>SWOTx9y9!AI249</f>
        <v>0</v>
      </c>
      <c r="K30" s="11">
        <f>SWOTx10y10!AI249</f>
        <v>0</v>
      </c>
      <c r="L30" s="11">
        <f>SWOTx11y11!AI249</f>
        <v>0</v>
      </c>
      <c r="M30" s="11">
        <f>SWOTx12y12!AI249</f>
        <v>0</v>
      </c>
      <c r="N30" s="11">
        <f>SWOTx13y13!AI249</f>
        <v>0.06</v>
      </c>
      <c r="O30" s="11">
        <f>'SWOTy0&amp;idő'!AH249</f>
        <v>0</v>
      </c>
      <c r="P30" s="11">
        <f t="shared" si="1"/>
        <v>0.0052</v>
      </c>
      <c r="Q30" s="11">
        <f>'SWOTy0&amp;idő'!BC249</f>
        <v>-93.07</v>
      </c>
      <c r="R30" s="11">
        <f t="shared" si="2"/>
        <v>8662.024899999999</v>
      </c>
      <c r="T30">
        <f t="shared" si="0"/>
        <v>354533</v>
      </c>
      <c r="U30" s="11">
        <f t="shared" si="3"/>
        <v>0</v>
      </c>
      <c r="V30" s="11">
        <f t="shared" si="4"/>
        <v>3.9376194278257164</v>
      </c>
    </row>
    <row r="31" spans="1:22" ht="12.75">
      <c r="A31">
        <v>362208</v>
      </c>
      <c r="B31" s="11">
        <f>SWOTx1y1!AG250</f>
        <v>0</v>
      </c>
      <c r="C31" s="11">
        <f>SWOTx2y2!AI250</f>
        <v>0.04</v>
      </c>
      <c r="D31" s="11">
        <f>SWOTx3y3!AI250</f>
        <v>0</v>
      </c>
      <c r="E31" s="11">
        <f>SWOTx4y4!AI250</f>
        <v>0</v>
      </c>
      <c r="F31" s="11">
        <f>SWOTx5y5!AI250</f>
        <v>0</v>
      </c>
      <c r="G31" s="11">
        <f>SWOTx6y6!AI250</f>
        <v>0</v>
      </c>
      <c r="H31" s="11">
        <f>SWOTx7y7!AI250</f>
        <v>0</v>
      </c>
      <c r="I31" s="11">
        <f>SWOTx8y8!AI250</f>
        <v>0</v>
      </c>
      <c r="J31" s="11">
        <f>SWOTx9y9!AI250</f>
        <v>0</v>
      </c>
      <c r="K31" s="11">
        <f>SWOTx10y10!AI250</f>
        <v>0</v>
      </c>
      <c r="L31" s="11">
        <f>SWOTx11y11!AI250</f>
        <v>0</v>
      </c>
      <c r="M31" s="11">
        <f>SWOTx12y12!AI250</f>
        <v>0</v>
      </c>
      <c r="N31" s="11">
        <f>SWOTx13y13!AI250</f>
        <v>0.06</v>
      </c>
      <c r="O31" s="11">
        <f>'SWOTy0&amp;idő'!AH250</f>
        <v>0</v>
      </c>
      <c r="P31" s="11">
        <f t="shared" si="1"/>
        <v>0.0052</v>
      </c>
      <c r="Q31" s="11">
        <f>'SWOTy0&amp;idő'!BC250</f>
        <v>1.71</v>
      </c>
      <c r="R31" s="11">
        <f t="shared" si="2"/>
        <v>2.9240999999999997</v>
      </c>
      <c r="T31">
        <f t="shared" si="0"/>
        <v>362208</v>
      </c>
      <c r="U31" s="11">
        <f t="shared" si="3"/>
        <v>0</v>
      </c>
      <c r="V31" s="11">
        <f t="shared" si="4"/>
        <v>0.46599222078430763</v>
      </c>
    </row>
    <row r="32" spans="1:22" ht="12.75">
      <c r="A32">
        <v>367851</v>
      </c>
      <c r="B32" s="11">
        <f>SWOTx1y1!AG251</f>
        <v>0</v>
      </c>
      <c r="C32" s="11">
        <f>SWOTx2y2!AI251</f>
        <v>0.04</v>
      </c>
      <c r="D32" s="11">
        <f>SWOTx3y3!AI251</f>
        <v>0</v>
      </c>
      <c r="E32" s="11">
        <f>SWOTx4y4!AI251</f>
        <v>0</v>
      </c>
      <c r="F32" s="11">
        <f>SWOTx5y5!AI251</f>
        <v>0</v>
      </c>
      <c r="G32" s="11">
        <f>SWOTx6y6!AI251</f>
        <v>0</v>
      </c>
      <c r="H32" s="11">
        <f>SWOTx7y7!AI251</f>
        <v>0</v>
      </c>
      <c r="I32" s="11">
        <f>SWOTx8y8!AI251</f>
        <v>0</v>
      </c>
      <c r="J32" s="11">
        <f>SWOTx9y9!AI251</f>
        <v>0</v>
      </c>
      <c r="K32" s="11">
        <f>SWOTx10y10!AI251</f>
        <v>0</v>
      </c>
      <c r="L32" s="11">
        <f>SWOTx11y11!AI251</f>
        <v>0</v>
      </c>
      <c r="M32" s="11">
        <f>SWOTx12y12!AI251</f>
        <v>0</v>
      </c>
      <c r="N32" s="11">
        <f>SWOTx13y13!AI251</f>
        <v>0.06</v>
      </c>
      <c r="O32" s="11">
        <f>'SWOTy0&amp;idő'!AH251</f>
        <v>0</v>
      </c>
      <c r="P32" s="11">
        <f t="shared" si="1"/>
        <v>0.0052</v>
      </c>
      <c r="Q32" s="11">
        <f>'SWOTy0&amp;idő'!BC251</f>
        <v>1.71</v>
      </c>
      <c r="R32" s="11">
        <f t="shared" si="2"/>
        <v>2.9240999999999997</v>
      </c>
      <c r="T32">
        <f t="shared" si="0"/>
        <v>367851</v>
      </c>
      <c r="U32" s="11">
        <f t="shared" si="3"/>
        <v>0</v>
      </c>
      <c r="V32" s="11">
        <f t="shared" si="4"/>
        <v>0.46599222078430763</v>
      </c>
    </row>
    <row r="33" spans="1:22" ht="12.75">
      <c r="A33">
        <v>375061</v>
      </c>
      <c r="B33" s="11">
        <f>SWOTx1y1!AG252</f>
        <v>0</v>
      </c>
      <c r="C33" s="11">
        <f>SWOTx2y2!AI252</f>
        <v>0.04</v>
      </c>
      <c r="D33" s="11">
        <f>SWOTx3y3!AI252</f>
        <v>0</v>
      </c>
      <c r="E33" s="11">
        <f>SWOTx4y4!AI252</f>
        <v>0</v>
      </c>
      <c r="F33" s="11">
        <f>SWOTx5y5!AI252</f>
        <v>0</v>
      </c>
      <c r="G33" s="11">
        <f>SWOTx6y6!AI252</f>
        <v>0</v>
      </c>
      <c r="H33" s="11">
        <f>SWOTx7y7!AI252</f>
        <v>0</v>
      </c>
      <c r="I33" s="11">
        <f>SWOTx8y8!AI252</f>
        <v>0</v>
      </c>
      <c r="J33" s="11">
        <f>SWOTx9y9!AI252</f>
        <v>0</v>
      </c>
      <c r="K33" s="11">
        <f>SWOTx10y10!AI252</f>
        <v>0</v>
      </c>
      <c r="L33" s="11">
        <f>SWOTx11y11!AI252</f>
        <v>0</v>
      </c>
      <c r="M33" s="11">
        <f>SWOTx12y12!AI252</f>
        <v>0</v>
      </c>
      <c r="N33" s="11">
        <f>SWOTx13y13!AI252</f>
        <v>0.06</v>
      </c>
      <c r="O33" s="11">
        <f>'SWOTy0&amp;idő'!AH252</f>
        <v>0</v>
      </c>
      <c r="P33" s="11">
        <f t="shared" si="1"/>
        <v>0.0052</v>
      </c>
      <c r="Q33" s="11">
        <f>'SWOTy0&amp;idő'!BC252</f>
        <v>1.71</v>
      </c>
      <c r="R33" s="11">
        <f t="shared" si="2"/>
        <v>2.9240999999999997</v>
      </c>
      <c r="T33">
        <f t="shared" si="0"/>
        <v>375061</v>
      </c>
      <c r="U33" s="11">
        <f t="shared" si="3"/>
        <v>0</v>
      </c>
      <c r="V33" s="11">
        <f t="shared" si="4"/>
        <v>0.46599222078430763</v>
      </c>
    </row>
    <row r="34" spans="1:22" ht="12.75">
      <c r="A34">
        <v>375869</v>
      </c>
      <c r="B34" s="11">
        <f>SWOTx1y1!AG253</f>
        <v>0</v>
      </c>
      <c r="C34" s="11">
        <f>SWOTx2y2!AI253</f>
        <v>0.04</v>
      </c>
      <c r="D34" s="11">
        <f>SWOTx3y3!AI253</f>
        <v>0</v>
      </c>
      <c r="E34" s="11">
        <f>SWOTx4y4!AI253</f>
        <v>0</v>
      </c>
      <c r="F34" s="11">
        <f>SWOTx5y5!AI253</f>
        <v>0</v>
      </c>
      <c r="G34" s="11">
        <f>SWOTx6y6!AI253</f>
        <v>0</v>
      </c>
      <c r="H34" s="11">
        <f>SWOTx7y7!AI253</f>
        <v>0</v>
      </c>
      <c r="I34" s="11">
        <f>SWOTx8y8!AI253</f>
        <v>0</v>
      </c>
      <c r="J34" s="11">
        <f>SWOTx9y9!AI253</f>
        <v>0</v>
      </c>
      <c r="K34" s="11">
        <f>SWOTx10y10!AI253</f>
        <v>0</v>
      </c>
      <c r="L34" s="11">
        <f>SWOTx11y11!AI253</f>
        <v>0</v>
      </c>
      <c r="M34" s="11">
        <f>SWOTx12y12!AI253</f>
        <v>0</v>
      </c>
      <c r="N34" s="11">
        <f>SWOTx13y13!AI253</f>
        <v>0.06</v>
      </c>
      <c r="O34" s="11">
        <f>'SWOTy0&amp;idő'!AH253</f>
        <v>0</v>
      </c>
      <c r="P34" s="11">
        <f t="shared" si="1"/>
        <v>0.0052</v>
      </c>
      <c r="Q34" s="11">
        <f>'SWOTy0&amp;idő'!BC253</f>
        <v>-68.94</v>
      </c>
      <c r="R34" s="11">
        <f t="shared" si="2"/>
        <v>4752.723599999999</v>
      </c>
      <c r="T34">
        <f t="shared" si="0"/>
        <v>375869</v>
      </c>
      <c r="U34" s="11">
        <f t="shared" si="3"/>
        <v>0</v>
      </c>
      <c r="V34" s="11">
        <f t="shared" si="4"/>
        <v>3.6769425581438577</v>
      </c>
    </row>
    <row r="35" spans="1:22" ht="12.75">
      <c r="A35">
        <v>380362</v>
      </c>
      <c r="B35" s="11">
        <f>SWOTx1y1!AG254</f>
        <v>0</v>
      </c>
      <c r="C35" s="11">
        <f>SWOTx2y2!AI254</f>
        <v>0.04</v>
      </c>
      <c r="D35" s="11">
        <f>SWOTx3y3!AI254</f>
        <v>0</v>
      </c>
      <c r="E35" s="11">
        <f>SWOTx4y4!AI254</f>
        <v>0</v>
      </c>
      <c r="F35" s="11">
        <f>SWOTx5y5!AI254</f>
        <v>0</v>
      </c>
      <c r="G35" s="11">
        <f>SWOTx6y6!AI254</f>
        <v>0</v>
      </c>
      <c r="H35" s="11">
        <f>SWOTx7y7!AI254</f>
        <v>0</v>
      </c>
      <c r="I35" s="11">
        <f>SWOTx8y8!AI254</f>
        <v>0</v>
      </c>
      <c r="J35" s="11">
        <f>SWOTx9y9!AI254</f>
        <v>0</v>
      </c>
      <c r="K35" s="11">
        <f>SWOTx10y10!AI254</f>
        <v>0</v>
      </c>
      <c r="L35" s="11">
        <f>SWOTx11y11!AI254</f>
        <v>0</v>
      </c>
      <c r="M35" s="11">
        <f>SWOTx12y12!AI254</f>
        <v>0</v>
      </c>
      <c r="N35" s="11">
        <f>SWOTx13y13!AI254</f>
        <v>0.06</v>
      </c>
      <c r="O35" s="11">
        <f>'SWOTy0&amp;idő'!AH254</f>
        <v>0</v>
      </c>
      <c r="P35" s="11">
        <f t="shared" si="1"/>
        <v>0.0052</v>
      </c>
      <c r="Q35" s="11">
        <f>'SWOTy0&amp;idő'!BC254</f>
        <v>1.71</v>
      </c>
      <c r="R35" s="11">
        <f t="shared" si="2"/>
        <v>2.9240999999999997</v>
      </c>
      <c r="T35">
        <f t="shared" si="0"/>
        <v>380362</v>
      </c>
      <c r="U35" s="11">
        <f t="shared" si="3"/>
        <v>0</v>
      </c>
      <c r="V35" s="11">
        <f t="shared" si="4"/>
        <v>0.46599222078430763</v>
      </c>
    </row>
    <row r="36" spans="1:22" ht="12.75">
      <c r="A36">
        <v>380742</v>
      </c>
      <c r="B36" s="11">
        <f>SWOTx1y1!AG255</f>
        <v>0</v>
      </c>
      <c r="C36" s="11">
        <f>SWOTx2y2!AI255</f>
        <v>0.04</v>
      </c>
      <c r="D36" s="11">
        <f>SWOTx3y3!AI255</f>
        <v>0</v>
      </c>
      <c r="E36" s="11">
        <f>SWOTx4y4!AI255</f>
        <v>0</v>
      </c>
      <c r="F36" s="11">
        <f>SWOTx5y5!AI255</f>
        <v>0</v>
      </c>
      <c r="G36" s="11">
        <f>SWOTx6y6!AI255</f>
        <v>0</v>
      </c>
      <c r="H36" s="11">
        <f>SWOTx7y7!AI255</f>
        <v>0</v>
      </c>
      <c r="I36" s="11">
        <f>SWOTx8y8!AI255</f>
        <v>0</v>
      </c>
      <c r="J36" s="11">
        <f>SWOTx9y9!AI255</f>
        <v>0</v>
      </c>
      <c r="K36" s="11">
        <f>SWOTx10y10!AI255</f>
        <v>0</v>
      </c>
      <c r="L36" s="11">
        <f>SWOTx11y11!AI255</f>
        <v>0</v>
      </c>
      <c r="M36" s="11">
        <f>SWOTx12y12!AI255</f>
        <v>0</v>
      </c>
      <c r="N36" s="11">
        <f>SWOTx13y13!AI255</f>
        <v>0.06</v>
      </c>
      <c r="O36" s="11">
        <f>'SWOTy0&amp;idő'!AH255</f>
        <v>0</v>
      </c>
      <c r="P36" s="11">
        <f t="shared" si="1"/>
        <v>0.0052</v>
      </c>
      <c r="Q36" s="11">
        <f>'SWOTy0&amp;idő'!BC255</f>
        <v>1.71</v>
      </c>
      <c r="R36" s="11">
        <f t="shared" si="2"/>
        <v>2.9240999999999997</v>
      </c>
      <c r="T36">
        <f t="shared" si="0"/>
        <v>380742</v>
      </c>
      <c r="U36" s="11">
        <f t="shared" si="3"/>
        <v>0</v>
      </c>
      <c r="V36" s="11">
        <f t="shared" si="4"/>
        <v>0.46599222078430763</v>
      </c>
    </row>
    <row r="37" spans="1:22" ht="12.75">
      <c r="A37">
        <v>382959</v>
      </c>
      <c r="B37" s="11">
        <f>SWOTx1y1!AG256</f>
        <v>0</v>
      </c>
      <c r="C37" s="11">
        <f>SWOTx2y2!AI256</f>
        <v>0.04</v>
      </c>
      <c r="D37" s="11">
        <f>SWOTx3y3!AI256</f>
        <v>0</v>
      </c>
      <c r="E37" s="11">
        <f>SWOTx4y4!AI256</f>
        <v>0</v>
      </c>
      <c r="F37" s="11">
        <f>SWOTx5y5!AI256</f>
        <v>0</v>
      </c>
      <c r="G37" s="11">
        <f>SWOTx6y6!AI256</f>
        <v>0</v>
      </c>
      <c r="H37" s="11">
        <f>SWOTx7y7!AI256</f>
        <v>0</v>
      </c>
      <c r="I37" s="11">
        <f>SWOTx8y8!AI256</f>
        <v>0</v>
      </c>
      <c r="J37" s="11">
        <f>SWOTx9y9!AI256</f>
        <v>0</v>
      </c>
      <c r="K37" s="11">
        <f>SWOTx10y10!AI256</f>
        <v>0</v>
      </c>
      <c r="L37" s="11">
        <f>SWOTx11y11!AI256</f>
        <v>0</v>
      </c>
      <c r="M37" s="11">
        <f>SWOTx12y12!AI256</f>
        <v>0</v>
      </c>
      <c r="N37" s="11">
        <f>SWOTx13y13!AI256</f>
        <v>0.06</v>
      </c>
      <c r="O37" s="11">
        <f>'SWOTy0&amp;idő'!AH256</f>
        <v>0</v>
      </c>
      <c r="P37" s="11">
        <f t="shared" si="1"/>
        <v>0.0052</v>
      </c>
      <c r="Q37" s="11">
        <f>'SWOTy0&amp;idő'!BC256</f>
        <v>-54.46</v>
      </c>
      <c r="R37" s="11">
        <f t="shared" si="2"/>
        <v>2965.8916</v>
      </c>
      <c r="T37">
        <f t="shared" si="0"/>
        <v>382959</v>
      </c>
      <c r="U37" s="11">
        <f t="shared" si="3"/>
        <v>0</v>
      </c>
      <c r="V37" s="11">
        <f t="shared" si="4"/>
        <v>3.4721552740078914</v>
      </c>
    </row>
    <row r="38" spans="1:22" ht="12.75">
      <c r="A38">
        <v>387577</v>
      </c>
      <c r="B38" s="11">
        <f>SWOTx1y1!AG257</f>
        <v>0</v>
      </c>
      <c r="C38" s="11">
        <f>SWOTx2y2!AI257</f>
        <v>0.04</v>
      </c>
      <c r="D38" s="11">
        <f>SWOTx3y3!AI257</f>
        <v>0</v>
      </c>
      <c r="E38" s="11">
        <f>SWOTx4y4!AI257</f>
        <v>0</v>
      </c>
      <c r="F38" s="11">
        <f>SWOTx5y5!AI257</f>
        <v>0</v>
      </c>
      <c r="G38" s="11">
        <f>SWOTx6y6!AI257</f>
        <v>0</v>
      </c>
      <c r="H38" s="11">
        <f>SWOTx7y7!AI257</f>
        <v>0</v>
      </c>
      <c r="I38" s="11">
        <f>SWOTx8y8!AI257</f>
        <v>0</v>
      </c>
      <c r="J38" s="11">
        <f>SWOTx9y9!AI257</f>
        <v>0</v>
      </c>
      <c r="K38" s="11">
        <f>SWOTx10y10!AI257</f>
        <v>0</v>
      </c>
      <c r="L38" s="11">
        <f>SWOTx11y11!AI257</f>
        <v>0</v>
      </c>
      <c r="M38" s="11">
        <f>SWOTx12y12!AI257</f>
        <v>0</v>
      </c>
      <c r="N38" s="11">
        <f>SWOTx13y13!AI257</f>
        <v>0.06</v>
      </c>
      <c r="O38" s="11">
        <f>'SWOTy0&amp;idő'!AH257</f>
        <v>0</v>
      </c>
      <c r="P38" s="11">
        <f t="shared" si="1"/>
        <v>0.0052</v>
      </c>
      <c r="Q38" s="11">
        <f>'SWOTy0&amp;idő'!BC257</f>
        <v>1.71</v>
      </c>
      <c r="R38" s="11">
        <f t="shared" si="2"/>
        <v>2.9240999999999997</v>
      </c>
      <c r="T38">
        <f t="shared" si="0"/>
        <v>387577</v>
      </c>
      <c r="U38" s="11">
        <f t="shared" si="3"/>
        <v>0</v>
      </c>
      <c r="V38" s="11">
        <f t="shared" si="4"/>
        <v>0.46599222078430763</v>
      </c>
    </row>
    <row r="39" spans="1:22" ht="12.75">
      <c r="A39">
        <v>400053</v>
      </c>
      <c r="B39" s="11">
        <f>SWOTx1y1!AG258</f>
        <v>0</v>
      </c>
      <c r="C39" s="11">
        <f>SWOTx2y2!AI258</f>
        <v>0.04</v>
      </c>
      <c r="D39" s="11">
        <f>SWOTx3y3!AI258</f>
        <v>0</v>
      </c>
      <c r="E39" s="11">
        <f>SWOTx4y4!AI258</f>
        <v>0</v>
      </c>
      <c r="F39" s="11">
        <f>SWOTx5y5!AI258</f>
        <v>0</v>
      </c>
      <c r="G39" s="11">
        <f>SWOTx6y6!AI258</f>
        <v>0</v>
      </c>
      <c r="H39" s="11">
        <f>SWOTx7y7!AI258</f>
        <v>0</v>
      </c>
      <c r="I39" s="11">
        <f>SWOTx8y8!AI258</f>
        <v>0</v>
      </c>
      <c r="J39" s="11">
        <f>SWOTx9y9!AI258</f>
        <v>0</v>
      </c>
      <c r="K39" s="11">
        <f>SWOTx10y10!AI258</f>
        <v>0</v>
      </c>
      <c r="L39" s="11">
        <f>SWOTx11y11!AI258</f>
        <v>0</v>
      </c>
      <c r="M39" s="11">
        <f>SWOTx12y12!AI258</f>
        <v>0</v>
      </c>
      <c r="N39" s="11">
        <f>SWOTx13y13!AI258</f>
        <v>0.06</v>
      </c>
      <c r="O39" s="11">
        <f>'SWOTy0&amp;idő'!AH258</f>
        <v>0</v>
      </c>
      <c r="P39" s="11">
        <f t="shared" si="1"/>
        <v>0.0052</v>
      </c>
      <c r="Q39" s="11">
        <f>'SWOTy0&amp;idő'!BC258</f>
        <v>1.71</v>
      </c>
      <c r="R39" s="11">
        <f t="shared" si="2"/>
        <v>2.9240999999999997</v>
      </c>
      <c r="T39">
        <f t="shared" si="0"/>
        <v>400053</v>
      </c>
      <c r="U39" s="11">
        <f t="shared" si="3"/>
        <v>0</v>
      </c>
      <c r="V39" s="11">
        <f t="shared" si="4"/>
        <v>0.46599222078430763</v>
      </c>
    </row>
    <row r="40" spans="1:22" ht="12.75">
      <c r="A40">
        <v>416662</v>
      </c>
      <c r="B40" s="11">
        <f>SWOTx1y1!AG259</f>
        <v>0</v>
      </c>
      <c r="C40" s="11">
        <f>SWOTx2y2!AI259</f>
        <v>0.04</v>
      </c>
      <c r="D40" s="11">
        <f>SWOTx3y3!AI259</f>
        <v>0</v>
      </c>
      <c r="E40" s="11">
        <f>SWOTx4y4!AI259</f>
        <v>0</v>
      </c>
      <c r="F40" s="11">
        <f>SWOTx5y5!AI259</f>
        <v>0</v>
      </c>
      <c r="G40" s="11">
        <f>SWOTx6y6!AI259</f>
        <v>0</v>
      </c>
      <c r="H40" s="11">
        <f>SWOTx7y7!AI259</f>
        <v>0</v>
      </c>
      <c r="I40" s="11">
        <f>SWOTx8y8!AI259</f>
        <v>0</v>
      </c>
      <c r="J40" s="11">
        <f>SWOTx9y9!AI259</f>
        <v>0</v>
      </c>
      <c r="K40" s="11">
        <f>SWOTx10y10!AI259</f>
        <v>0</v>
      </c>
      <c r="L40" s="11">
        <f>SWOTx11y11!AI259</f>
        <v>0</v>
      </c>
      <c r="M40" s="11">
        <f>SWOTx12y12!AI259</f>
        <v>0</v>
      </c>
      <c r="N40" s="11">
        <f>SWOTx13y13!AI259</f>
        <v>0.06</v>
      </c>
      <c r="O40" s="11">
        <f>'SWOTy0&amp;idő'!AH259</f>
        <v>0</v>
      </c>
      <c r="P40" s="11">
        <f t="shared" si="1"/>
        <v>0.0052</v>
      </c>
      <c r="Q40" s="11">
        <f>'SWOTy0&amp;idő'!BC259</f>
        <v>1.71</v>
      </c>
      <c r="R40" s="11">
        <f t="shared" si="2"/>
        <v>2.9240999999999997</v>
      </c>
      <c r="T40">
        <f t="shared" si="0"/>
        <v>416662</v>
      </c>
      <c r="U40" s="11">
        <f t="shared" si="3"/>
        <v>0</v>
      </c>
      <c r="V40" s="11">
        <f t="shared" si="4"/>
        <v>0.46599222078430763</v>
      </c>
    </row>
    <row r="41" spans="1:22" ht="12.75">
      <c r="A41">
        <v>420518</v>
      </c>
      <c r="B41" s="11">
        <f>SWOTx1y1!AG260</f>
        <v>19.23</v>
      </c>
      <c r="C41" s="11">
        <f>SWOTx2y2!AI260</f>
        <v>0.04</v>
      </c>
      <c r="D41" s="11">
        <f>SWOTx3y3!AI260</f>
        <v>0</v>
      </c>
      <c r="E41" s="11">
        <f>SWOTx4y4!AI260</f>
        <v>0</v>
      </c>
      <c r="F41" s="11">
        <f>SWOTx5y5!AI260</f>
        <v>0</v>
      </c>
      <c r="G41" s="11">
        <f>SWOTx6y6!AI260</f>
        <v>0</v>
      </c>
      <c r="H41" s="11">
        <f>SWOTx7y7!AI260</f>
        <v>0</v>
      </c>
      <c r="I41" s="11">
        <f>SWOTx8y8!AI260</f>
        <v>0</v>
      </c>
      <c r="J41" s="11">
        <f>SWOTx9y9!AI260</f>
        <v>0</v>
      </c>
      <c r="K41" s="11">
        <f>SWOTx10y10!AI260</f>
        <v>0</v>
      </c>
      <c r="L41" s="11">
        <f>SWOTx11y11!AI260</f>
        <v>0</v>
      </c>
      <c r="M41" s="11">
        <f>SWOTx12y12!AI260</f>
        <v>0</v>
      </c>
      <c r="N41" s="11">
        <f>SWOTx13y13!AI260</f>
        <v>0.06</v>
      </c>
      <c r="O41" s="11">
        <f>'SWOTy0&amp;idő'!AH260</f>
        <v>0</v>
      </c>
      <c r="P41" s="11">
        <f t="shared" si="1"/>
        <v>369.79810000000003</v>
      </c>
      <c r="Q41" s="11">
        <f>'SWOTy0&amp;idő'!BC260</f>
        <v>1.71</v>
      </c>
      <c r="R41" s="11">
        <f t="shared" si="2"/>
        <v>2.9240999999999997</v>
      </c>
      <c r="T41">
        <f t="shared" si="0"/>
        <v>420518</v>
      </c>
      <c r="U41" s="11">
        <f t="shared" si="3"/>
        <v>2.567964675450425</v>
      </c>
      <c r="V41" s="11">
        <f t="shared" si="4"/>
        <v>0.46599222078430763</v>
      </c>
    </row>
    <row r="42" spans="1:22" ht="12.75">
      <c r="A42">
        <v>421139</v>
      </c>
      <c r="B42" s="11">
        <f>SWOTx1y1!AG261</f>
        <v>0</v>
      </c>
      <c r="C42" s="11">
        <f>SWOTx2y2!AI261</f>
        <v>0.04</v>
      </c>
      <c r="D42" s="11">
        <f>SWOTx3y3!AI261</f>
        <v>0</v>
      </c>
      <c r="E42" s="11">
        <f>SWOTx4y4!AI261</f>
        <v>0</v>
      </c>
      <c r="F42" s="11">
        <f>SWOTx5y5!AI261</f>
        <v>0</v>
      </c>
      <c r="G42" s="11">
        <f>SWOTx6y6!AI261</f>
        <v>0</v>
      </c>
      <c r="H42" s="11">
        <f>SWOTx7y7!AI261</f>
        <v>0</v>
      </c>
      <c r="I42" s="11">
        <f>SWOTx8y8!AI261</f>
        <v>0</v>
      </c>
      <c r="J42" s="11">
        <f>SWOTx9y9!AI261</f>
        <v>0</v>
      </c>
      <c r="K42" s="11">
        <f>SWOTx10y10!AI261</f>
        <v>0</v>
      </c>
      <c r="L42" s="11">
        <f>SWOTx11y11!AI261</f>
        <v>0</v>
      </c>
      <c r="M42" s="11">
        <f>SWOTx12y12!AI261</f>
        <v>0</v>
      </c>
      <c r="N42" s="11">
        <f>SWOTx13y13!AI261</f>
        <v>2.69</v>
      </c>
      <c r="O42" s="11">
        <f>'SWOTy0&amp;idő'!AH261</f>
        <v>0</v>
      </c>
      <c r="P42" s="11">
        <f t="shared" si="1"/>
        <v>7.237699999999999</v>
      </c>
      <c r="Q42" s="11">
        <f>'SWOTy0&amp;idő'!BC261</f>
        <v>1.71</v>
      </c>
      <c r="R42" s="11">
        <f t="shared" si="2"/>
        <v>2.9240999999999997</v>
      </c>
      <c r="T42">
        <f t="shared" si="0"/>
        <v>421139</v>
      </c>
      <c r="U42" s="11">
        <f t="shared" si="3"/>
        <v>0.8596005777988819</v>
      </c>
      <c r="V42" s="11">
        <f t="shared" si="4"/>
        <v>0.46599222078430763</v>
      </c>
    </row>
    <row r="43" spans="1:22" ht="12.75">
      <c r="A43">
        <v>429949</v>
      </c>
      <c r="B43" s="11">
        <f>SWOTx1y1!AG262</f>
        <v>0</v>
      </c>
      <c r="C43" s="11">
        <f>SWOTx2y2!AI262</f>
        <v>0.04</v>
      </c>
      <c r="D43" s="11">
        <f>SWOTx3y3!AI262</f>
        <v>0</v>
      </c>
      <c r="E43" s="11">
        <f>SWOTx4y4!AI262</f>
        <v>0</v>
      </c>
      <c r="F43" s="11">
        <f>SWOTx5y5!AI262</f>
        <v>0</v>
      </c>
      <c r="G43" s="11">
        <f>SWOTx6y6!AI262</f>
        <v>0</v>
      </c>
      <c r="H43" s="11">
        <f>SWOTx7y7!AI262</f>
        <v>0</v>
      </c>
      <c r="I43" s="11">
        <f>SWOTx8y8!AI262</f>
        <v>0</v>
      </c>
      <c r="J43" s="11">
        <f>SWOTx9y9!AI262</f>
        <v>0</v>
      </c>
      <c r="K43" s="11">
        <f>SWOTx10y10!AI262</f>
        <v>0</v>
      </c>
      <c r="L43" s="11">
        <f>SWOTx11y11!AI262</f>
        <v>0</v>
      </c>
      <c r="M43" s="11">
        <f>SWOTx12y12!AI262</f>
        <v>0</v>
      </c>
      <c r="N43" s="11">
        <f>SWOTx13y13!AI262</f>
        <v>0.06</v>
      </c>
      <c r="O43" s="11">
        <f>'SWOTy0&amp;idő'!AH262</f>
        <v>0</v>
      </c>
      <c r="P43" s="11">
        <f t="shared" si="1"/>
        <v>0.0052</v>
      </c>
      <c r="Q43" s="11">
        <f>'SWOTy0&amp;idő'!BC262</f>
        <v>1.71</v>
      </c>
      <c r="R43" s="11">
        <f t="shared" si="2"/>
        <v>2.9240999999999997</v>
      </c>
      <c r="T43">
        <f t="shared" si="0"/>
        <v>429949</v>
      </c>
      <c r="U43" s="11">
        <f t="shared" si="3"/>
        <v>0</v>
      </c>
      <c r="V43" s="11">
        <f t="shared" si="4"/>
        <v>0.46599222078430763</v>
      </c>
    </row>
    <row r="44" spans="1:22" ht="12.75">
      <c r="A44">
        <v>429982</v>
      </c>
      <c r="B44" s="11">
        <f>SWOTx1y1!AG263</f>
        <v>0</v>
      </c>
      <c r="C44" s="11">
        <f>SWOTx2y2!AI263</f>
        <v>0.04</v>
      </c>
      <c r="D44" s="11">
        <f>SWOTx3y3!AI263</f>
        <v>0</v>
      </c>
      <c r="E44" s="11">
        <f>SWOTx4y4!AI263</f>
        <v>0</v>
      </c>
      <c r="F44" s="11">
        <f>SWOTx5y5!AI263</f>
        <v>0</v>
      </c>
      <c r="G44" s="11">
        <f>SWOTx6y6!AI263</f>
        <v>0</v>
      </c>
      <c r="H44" s="11">
        <f>SWOTx7y7!AI263</f>
        <v>0</v>
      </c>
      <c r="I44" s="11">
        <f>SWOTx8y8!AI263</f>
        <v>0</v>
      </c>
      <c r="J44" s="11">
        <f>SWOTx9y9!AI263</f>
        <v>0</v>
      </c>
      <c r="K44" s="11">
        <f>SWOTx10y10!AI263</f>
        <v>0</v>
      </c>
      <c r="L44" s="11">
        <f>SWOTx11y11!AI263</f>
        <v>0</v>
      </c>
      <c r="M44" s="11">
        <f>SWOTx12y12!AI263</f>
        <v>0</v>
      </c>
      <c r="N44" s="11">
        <f>SWOTx13y13!AI263</f>
        <v>0.06</v>
      </c>
      <c r="O44" s="11">
        <f>'SWOTy0&amp;idő'!AH263</f>
        <v>0</v>
      </c>
      <c r="P44" s="11">
        <f t="shared" si="1"/>
        <v>0.0052</v>
      </c>
      <c r="Q44" s="11">
        <f>'SWOTy0&amp;idő'!BC263</f>
        <v>1.71</v>
      </c>
      <c r="R44" s="11">
        <f t="shared" si="2"/>
        <v>2.9240999999999997</v>
      </c>
      <c r="T44">
        <f t="shared" si="0"/>
        <v>429982</v>
      </c>
      <c r="U44" s="11">
        <f t="shared" si="3"/>
        <v>0</v>
      </c>
      <c r="V44" s="11">
        <f t="shared" si="4"/>
        <v>0.46599222078430763</v>
      </c>
    </row>
    <row r="45" spans="1:22" ht="12.75">
      <c r="A45">
        <v>445038</v>
      </c>
      <c r="B45" s="11">
        <f>SWOTx1y1!AG264</f>
        <v>0</v>
      </c>
      <c r="C45" s="11">
        <f>SWOTx2y2!AI264</f>
        <v>0.04</v>
      </c>
      <c r="D45" s="11">
        <f>SWOTx3y3!AI264</f>
        <v>0</v>
      </c>
      <c r="E45" s="11">
        <f>SWOTx4y4!AI264</f>
        <v>0</v>
      </c>
      <c r="F45" s="11">
        <f>SWOTx5y5!AI264</f>
        <v>0</v>
      </c>
      <c r="G45" s="11">
        <f>SWOTx6y6!AI264</f>
        <v>0</v>
      </c>
      <c r="H45" s="11">
        <f>SWOTx7y7!AI264</f>
        <v>0</v>
      </c>
      <c r="I45" s="11">
        <f>SWOTx8y8!AI264</f>
        <v>0</v>
      </c>
      <c r="J45" s="11">
        <f>SWOTx9y9!AI264</f>
        <v>0</v>
      </c>
      <c r="K45" s="11">
        <f>SWOTx10y10!AI264</f>
        <v>0</v>
      </c>
      <c r="L45" s="11">
        <f>SWOTx11y11!AI264</f>
        <v>0</v>
      </c>
      <c r="M45" s="11">
        <f>SWOTx12y12!AI264</f>
        <v>0</v>
      </c>
      <c r="N45" s="11">
        <f>SWOTx13y13!AI264</f>
        <v>0.06</v>
      </c>
      <c r="O45" s="11">
        <f>'SWOTy0&amp;idő'!AH264</f>
        <v>0</v>
      </c>
      <c r="P45" s="11">
        <f t="shared" si="1"/>
        <v>0.0052</v>
      </c>
      <c r="Q45" s="11">
        <f>'SWOTy0&amp;idő'!BC264</f>
        <v>1.71</v>
      </c>
      <c r="R45" s="11">
        <f t="shared" si="2"/>
        <v>2.9240999999999997</v>
      </c>
      <c r="T45">
        <f t="shared" si="0"/>
        <v>445038</v>
      </c>
      <c r="U45" s="11">
        <f t="shared" si="3"/>
        <v>0</v>
      </c>
      <c r="V45" s="11">
        <f t="shared" si="4"/>
        <v>0.46599222078430763</v>
      </c>
    </row>
    <row r="46" spans="1:22" ht="12.75">
      <c r="A46">
        <v>446113</v>
      </c>
      <c r="B46" s="11">
        <f>SWOTx1y1!AG265</f>
        <v>0</v>
      </c>
      <c r="C46" s="11">
        <f>SWOTx2y2!AI265</f>
        <v>0.04</v>
      </c>
      <c r="D46" s="11">
        <f>SWOTx3y3!AI265</f>
        <v>0</v>
      </c>
      <c r="E46" s="11">
        <f>SWOTx4y4!AI265</f>
        <v>0</v>
      </c>
      <c r="F46" s="11">
        <f>SWOTx5y5!AI265</f>
        <v>0</v>
      </c>
      <c r="G46" s="11">
        <f>SWOTx6y6!AI265</f>
        <v>0</v>
      </c>
      <c r="H46" s="11">
        <f>SWOTx7y7!AI265</f>
        <v>0</v>
      </c>
      <c r="I46" s="11">
        <f>SWOTx8y8!AI265</f>
        <v>0</v>
      </c>
      <c r="J46" s="11">
        <f>SWOTx9y9!AI265</f>
        <v>0</v>
      </c>
      <c r="K46" s="11">
        <f>SWOTx10y10!AI265</f>
        <v>0</v>
      </c>
      <c r="L46" s="11">
        <f>SWOTx11y11!AI265</f>
        <v>0</v>
      </c>
      <c r="M46" s="11">
        <f>SWOTx12y12!AI265</f>
        <v>0</v>
      </c>
      <c r="N46" s="11">
        <f>SWOTx13y13!AI265</f>
        <v>0.06</v>
      </c>
      <c r="O46" s="11">
        <f>'SWOTy0&amp;idő'!AH265</f>
        <v>0</v>
      </c>
      <c r="P46" s="11">
        <f t="shared" si="1"/>
        <v>0.0052</v>
      </c>
      <c r="Q46" s="11">
        <f>'SWOTy0&amp;idő'!BC265</f>
        <v>-0.53</v>
      </c>
      <c r="R46" s="11">
        <f t="shared" si="2"/>
        <v>0.28090000000000004</v>
      </c>
      <c r="T46">
        <f t="shared" si="0"/>
        <v>446113</v>
      </c>
      <c r="U46" s="11">
        <f t="shared" si="3"/>
        <v>0</v>
      </c>
      <c r="V46" s="11">
        <f t="shared" si="4"/>
        <v>0</v>
      </c>
    </row>
    <row r="47" spans="1:22" ht="12.75">
      <c r="A47">
        <v>446115</v>
      </c>
      <c r="B47" s="11">
        <f>SWOTx1y1!AG266</f>
        <v>0</v>
      </c>
      <c r="C47" s="11">
        <f>SWOTx2y2!AI266</f>
        <v>0.04</v>
      </c>
      <c r="D47" s="11">
        <f>SWOTx3y3!AI266</f>
        <v>0</v>
      </c>
      <c r="E47" s="11">
        <f>SWOTx4y4!AI266</f>
        <v>0</v>
      </c>
      <c r="F47" s="11">
        <f>SWOTx5y5!AI266</f>
        <v>0</v>
      </c>
      <c r="G47" s="11">
        <f>SWOTx6y6!AI266</f>
        <v>0</v>
      </c>
      <c r="H47" s="11">
        <f>SWOTx7y7!AI266</f>
        <v>0</v>
      </c>
      <c r="I47" s="11">
        <f>SWOTx8y8!AI266</f>
        <v>0</v>
      </c>
      <c r="J47" s="11">
        <f>SWOTx9y9!AI266</f>
        <v>0</v>
      </c>
      <c r="K47" s="11">
        <f>SWOTx10y10!AI266</f>
        <v>0</v>
      </c>
      <c r="L47" s="11">
        <f>SWOTx11y11!AI266</f>
        <v>0</v>
      </c>
      <c r="M47" s="11">
        <f>SWOTx12y12!AI266</f>
        <v>0</v>
      </c>
      <c r="N47" s="11">
        <f>SWOTx13y13!AI266</f>
        <v>0.06</v>
      </c>
      <c r="O47" s="11">
        <f>'SWOTy0&amp;idő'!AH266</f>
        <v>0</v>
      </c>
      <c r="P47" s="11">
        <f t="shared" si="1"/>
        <v>0.0052</v>
      </c>
      <c r="Q47" s="11">
        <f>'SWOTy0&amp;idő'!BC266</f>
        <v>1.71</v>
      </c>
      <c r="R47" s="11">
        <f t="shared" si="2"/>
        <v>2.9240999999999997</v>
      </c>
      <c r="T47">
        <f t="shared" si="0"/>
        <v>446115</v>
      </c>
      <c r="U47" s="11">
        <f t="shared" si="3"/>
        <v>0</v>
      </c>
      <c r="V47" s="11">
        <f t="shared" si="4"/>
        <v>0.46599222078430763</v>
      </c>
    </row>
    <row r="48" spans="1:22" ht="12.75">
      <c r="A48">
        <v>446117</v>
      </c>
      <c r="B48" s="11">
        <f>SWOTx1y1!AG267</f>
        <v>0</v>
      </c>
      <c r="C48" s="11">
        <f>SWOTx2y2!AI267</f>
        <v>0.04</v>
      </c>
      <c r="D48" s="11">
        <f>SWOTx3y3!AI267</f>
        <v>0</v>
      </c>
      <c r="E48" s="11">
        <f>SWOTx4y4!AI267</f>
        <v>0</v>
      </c>
      <c r="F48" s="11">
        <f>SWOTx5y5!AI267</f>
        <v>0</v>
      </c>
      <c r="G48" s="11">
        <f>SWOTx6y6!AI267</f>
        <v>0</v>
      </c>
      <c r="H48" s="11">
        <f>SWOTx7y7!AI267</f>
        <v>0</v>
      </c>
      <c r="I48" s="11">
        <f>SWOTx8y8!AI267</f>
        <v>0</v>
      </c>
      <c r="J48" s="11">
        <f>SWOTx9y9!AI267</f>
        <v>0</v>
      </c>
      <c r="K48" s="11">
        <f>SWOTx10y10!AI267</f>
        <v>0</v>
      </c>
      <c r="L48" s="11">
        <f>SWOTx11y11!AI267</f>
        <v>0</v>
      </c>
      <c r="M48" s="11">
        <f>SWOTx12y12!AI267</f>
        <v>0</v>
      </c>
      <c r="N48" s="11">
        <f>SWOTx13y13!AI267</f>
        <v>0.06</v>
      </c>
      <c r="O48" s="11">
        <f>'SWOTy0&amp;idő'!AH267</f>
        <v>0</v>
      </c>
      <c r="P48" s="11">
        <f t="shared" si="1"/>
        <v>0.0052</v>
      </c>
      <c r="Q48" s="11">
        <f>'SWOTy0&amp;idő'!BC267</f>
        <v>3.85</v>
      </c>
      <c r="R48" s="11">
        <f t="shared" si="2"/>
        <v>14.822500000000002</v>
      </c>
      <c r="T48">
        <f t="shared" si="0"/>
        <v>446117</v>
      </c>
      <c r="U48" s="11">
        <f t="shared" si="3"/>
        <v>0</v>
      </c>
      <c r="V48" s="11">
        <f t="shared" si="4"/>
        <v>1.1709214590170014</v>
      </c>
    </row>
    <row r="49" spans="1:22" ht="12.75">
      <c r="A49">
        <v>454026</v>
      </c>
      <c r="B49" s="11">
        <f>SWOTx1y1!AG268</f>
        <v>0</v>
      </c>
      <c r="C49" s="11">
        <f>SWOTx2y2!AI268</f>
        <v>0.04</v>
      </c>
      <c r="D49" s="11">
        <f>SWOTx3y3!AI268</f>
        <v>0</v>
      </c>
      <c r="E49" s="11">
        <f>SWOTx4y4!AI268</f>
        <v>0</v>
      </c>
      <c r="F49" s="11">
        <f>SWOTx5y5!AI268</f>
        <v>0</v>
      </c>
      <c r="G49" s="11">
        <f>SWOTx6y6!AI268</f>
        <v>0</v>
      </c>
      <c r="H49" s="11">
        <f>SWOTx7y7!AI268</f>
        <v>0</v>
      </c>
      <c r="I49" s="11">
        <f>SWOTx8y8!AI268</f>
        <v>0</v>
      </c>
      <c r="J49" s="11">
        <f>SWOTx9y9!AI268</f>
        <v>0</v>
      </c>
      <c r="K49" s="11">
        <f>SWOTx10y10!AI268</f>
        <v>0</v>
      </c>
      <c r="L49" s="11">
        <f>SWOTx11y11!AI268</f>
        <v>0</v>
      </c>
      <c r="M49" s="11">
        <f>SWOTx12y12!AI268</f>
        <v>0</v>
      </c>
      <c r="N49" s="11">
        <f>SWOTx13y13!AI268</f>
        <v>0.06</v>
      </c>
      <c r="O49" s="11">
        <f>'SWOTy0&amp;idő'!AH268</f>
        <v>0</v>
      </c>
      <c r="P49" s="11">
        <f t="shared" si="1"/>
        <v>0.0052</v>
      </c>
      <c r="Q49" s="11">
        <f>'SWOTy0&amp;idő'!BC268</f>
        <v>-15.02</v>
      </c>
      <c r="R49" s="11">
        <f t="shared" si="2"/>
        <v>225.60039999999998</v>
      </c>
      <c r="T49">
        <f t="shared" si="0"/>
        <v>454026</v>
      </c>
      <c r="U49" s="11">
        <f t="shared" si="3"/>
        <v>0</v>
      </c>
      <c r="V49" s="11">
        <f t="shared" si="4"/>
        <v>2.353339865336299</v>
      </c>
    </row>
    <row r="50" spans="1:22" ht="12.75">
      <c r="A50">
        <v>481247</v>
      </c>
      <c r="B50" s="11">
        <f>SWOTx1y1!AG269</f>
        <v>0</v>
      </c>
      <c r="C50" s="11">
        <f>SWOTx2y2!AI269</f>
        <v>6.29</v>
      </c>
      <c r="D50" s="11">
        <f>SWOTx3y3!AI269</f>
        <v>0</v>
      </c>
      <c r="E50" s="11">
        <f>SWOTx4y4!AI269</f>
        <v>0</v>
      </c>
      <c r="F50" s="11">
        <f>SWOTx5y5!AI269</f>
        <v>0</v>
      </c>
      <c r="G50" s="11">
        <f>SWOTx6y6!AI269</f>
        <v>0</v>
      </c>
      <c r="H50" s="11">
        <f>SWOTx7y7!AI269</f>
        <v>0</v>
      </c>
      <c r="I50" s="11">
        <f>SWOTx8y8!AI269</f>
        <v>0</v>
      </c>
      <c r="J50" s="11">
        <f>SWOTx9y9!AI269</f>
        <v>0</v>
      </c>
      <c r="K50" s="11">
        <f>SWOTx10y10!AI269</f>
        <v>0</v>
      </c>
      <c r="L50" s="11">
        <f>SWOTx11y11!AI269</f>
        <v>0</v>
      </c>
      <c r="M50" s="11">
        <f>SWOTx12y12!AI269</f>
        <v>0</v>
      </c>
      <c r="N50" s="11">
        <f>SWOTx13y13!AI269</f>
        <v>0.06</v>
      </c>
      <c r="O50" s="11">
        <f>'SWOTy0&amp;idő'!AH269</f>
        <v>0</v>
      </c>
      <c r="P50" s="11">
        <f t="shared" si="1"/>
        <v>39.5677</v>
      </c>
      <c r="Q50" s="11">
        <f>'SWOTy0&amp;idő'!BC269</f>
        <v>-29.01</v>
      </c>
      <c r="R50" s="11">
        <f t="shared" si="2"/>
        <v>841.5801000000001</v>
      </c>
      <c r="T50">
        <f t="shared" si="0"/>
        <v>481247</v>
      </c>
      <c r="U50" s="11">
        <f t="shared" si="3"/>
        <v>1.5973408062342032</v>
      </c>
      <c r="V50" s="11">
        <f t="shared" si="4"/>
        <v>2.925095457605328</v>
      </c>
    </row>
    <row r="51" spans="1:22" ht="12.75">
      <c r="A51">
        <v>481334</v>
      </c>
      <c r="B51" s="11">
        <f>SWOTx1y1!AG270</f>
        <v>0</v>
      </c>
      <c r="C51" s="11">
        <f>SWOTx2y2!AI270</f>
        <v>0.04</v>
      </c>
      <c r="D51" s="11">
        <f>SWOTx3y3!AI270</f>
        <v>0</v>
      </c>
      <c r="E51" s="11">
        <f>SWOTx4y4!AI270</f>
        <v>0</v>
      </c>
      <c r="F51" s="11">
        <f>SWOTx5y5!AI270</f>
        <v>0</v>
      </c>
      <c r="G51" s="11">
        <f>SWOTx6y6!AI270</f>
        <v>0</v>
      </c>
      <c r="H51" s="11">
        <f>SWOTx7y7!AI270</f>
        <v>0</v>
      </c>
      <c r="I51" s="11">
        <f>SWOTx8y8!AI270</f>
        <v>0</v>
      </c>
      <c r="J51" s="11">
        <f>SWOTx9y9!AI270</f>
        <v>0</v>
      </c>
      <c r="K51" s="11">
        <f>SWOTx10y10!AI270</f>
        <v>0</v>
      </c>
      <c r="L51" s="11">
        <f>SWOTx11y11!AI270</f>
        <v>0</v>
      </c>
      <c r="M51" s="11">
        <f>SWOTx12y12!AI270</f>
        <v>0</v>
      </c>
      <c r="N51" s="11">
        <f>SWOTx13y13!AI270</f>
        <v>0.06</v>
      </c>
      <c r="O51" s="11">
        <f>'SWOTy0&amp;idő'!AH270</f>
        <v>0</v>
      </c>
      <c r="P51" s="11">
        <f t="shared" si="1"/>
        <v>0.0052</v>
      </c>
      <c r="Q51" s="11">
        <f>'SWOTy0&amp;idő'!BC270</f>
        <v>-33.4</v>
      </c>
      <c r="R51" s="11">
        <f t="shared" si="2"/>
        <v>1115.56</v>
      </c>
      <c r="T51">
        <f t="shared" si="0"/>
        <v>481334</v>
      </c>
      <c r="U51" s="11">
        <f t="shared" si="3"/>
        <v>0</v>
      </c>
      <c r="V51" s="11">
        <f t="shared" si="4"/>
        <v>3.047492933623129</v>
      </c>
    </row>
    <row r="52" spans="1:22" ht="12.75">
      <c r="A52">
        <v>488413</v>
      </c>
      <c r="B52" s="11">
        <f>SWOTx1y1!AG271</f>
        <v>0</v>
      </c>
      <c r="C52" s="11">
        <f>SWOTx2y2!AI271</f>
        <v>0.04</v>
      </c>
      <c r="D52" s="11">
        <f>SWOTx3y3!AI271</f>
        <v>0</v>
      </c>
      <c r="E52" s="11">
        <f>SWOTx4y4!AI271</f>
        <v>0</v>
      </c>
      <c r="F52" s="11">
        <f>SWOTx5y5!AI271</f>
        <v>0</v>
      </c>
      <c r="G52" s="11">
        <f>SWOTx6y6!AI271</f>
        <v>0</v>
      </c>
      <c r="H52" s="11">
        <f>SWOTx7y7!AI271</f>
        <v>0</v>
      </c>
      <c r="I52" s="11">
        <f>SWOTx8y8!AI271</f>
        <v>0</v>
      </c>
      <c r="J52" s="11">
        <f>SWOTx9y9!AI271</f>
        <v>0</v>
      </c>
      <c r="K52" s="11">
        <f>SWOTx10y10!AI271</f>
        <v>0</v>
      </c>
      <c r="L52" s="11">
        <f>SWOTx11y11!AI271</f>
        <v>0</v>
      </c>
      <c r="M52" s="11">
        <f>SWOTx12y12!AI271</f>
        <v>0</v>
      </c>
      <c r="N52" s="11">
        <f>SWOTx13y13!AI271</f>
        <v>0.06</v>
      </c>
      <c r="O52" s="11">
        <f>'SWOTy0&amp;idő'!AH271</f>
        <v>0</v>
      </c>
      <c r="P52" s="11">
        <f t="shared" si="1"/>
        <v>0.0052</v>
      </c>
      <c r="Q52" s="11">
        <f>'SWOTy0&amp;idő'!BC271</f>
        <v>-8.12</v>
      </c>
      <c r="R52" s="11">
        <f t="shared" si="2"/>
        <v>65.93439999999998</v>
      </c>
      <c r="T52">
        <f t="shared" si="0"/>
        <v>488413</v>
      </c>
      <c r="U52" s="11">
        <f t="shared" si="3"/>
        <v>0</v>
      </c>
      <c r="V52" s="11">
        <f t="shared" si="4"/>
        <v>1.8191120584823506</v>
      </c>
    </row>
    <row r="53" spans="1:22" ht="12.75">
      <c r="A53">
        <v>496829</v>
      </c>
      <c r="B53" s="11">
        <f>SWOTx1y1!AG272</f>
        <v>0</v>
      </c>
      <c r="C53" s="11">
        <f>SWOTx2y2!AI272</f>
        <v>0.04</v>
      </c>
      <c r="D53" s="11">
        <f>SWOTx3y3!AI272</f>
        <v>0</v>
      </c>
      <c r="E53" s="11">
        <f>SWOTx4y4!AI272</f>
        <v>0</v>
      </c>
      <c r="F53" s="11">
        <f>SWOTx5y5!AI272</f>
        <v>0</v>
      </c>
      <c r="G53" s="11">
        <f>SWOTx6y6!AI272</f>
        <v>0</v>
      </c>
      <c r="H53" s="11">
        <f>SWOTx7y7!AI272</f>
        <v>0</v>
      </c>
      <c r="I53" s="11">
        <f>SWOTx8y8!AI272</f>
        <v>0</v>
      </c>
      <c r="J53" s="11">
        <f>SWOTx9y9!AI272</f>
        <v>0</v>
      </c>
      <c r="K53" s="11">
        <f>SWOTx10y10!AI272</f>
        <v>0</v>
      </c>
      <c r="L53" s="11">
        <f>SWOTx11y11!AI272</f>
        <v>0</v>
      </c>
      <c r="M53" s="11">
        <f>SWOTx12y12!AI272</f>
        <v>0</v>
      </c>
      <c r="N53" s="11">
        <f>SWOTx13y13!AI272</f>
        <v>0.06</v>
      </c>
      <c r="O53" s="11">
        <f>'SWOTy0&amp;idő'!AH272</f>
        <v>0</v>
      </c>
      <c r="P53" s="11">
        <f t="shared" si="1"/>
        <v>0.0052</v>
      </c>
      <c r="Q53" s="11">
        <f>'SWOTy0&amp;idő'!BC272</f>
        <v>1.71</v>
      </c>
      <c r="R53" s="11">
        <f t="shared" si="2"/>
        <v>2.9240999999999997</v>
      </c>
      <c r="T53">
        <f t="shared" si="0"/>
        <v>496829</v>
      </c>
      <c r="U53" s="11">
        <f t="shared" si="3"/>
        <v>0</v>
      </c>
      <c r="V53" s="11">
        <f t="shared" si="4"/>
        <v>0.46599222078430763</v>
      </c>
    </row>
    <row r="54" spans="1:22" ht="12.75">
      <c r="A54">
        <v>501539</v>
      </c>
      <c r="B54" s="11">
        <f>SWOTx1y1!AG273</f>
        <v>0</v>
      </c>
      <c r="C54" s="11">
        <f>SWOTx2y2!AI273</f>
        <v>0.04</v>
      </c>
      <c r="D54" s="11">
        <f>SWOTx3y3!AI273</f>
        <v>0</v>
      </c>
      <c r="E54" s="11">
        <f>SWOTx4y4!AI273</f>
        <v>0</v>
      </c>
      <c r="F54" s="11">
        <f>SWOTx5y5!AI273</f>
        <v>0</v>
      </c>
      <c r="G54" s="11">
        <f>SWOTx6y6!AI273</f>
        <v>0</v>
      </c>
      <c r="H54" s="11">
        <f>SWOTx7y7!AI273</f>
        <v>0</v>
      </c>
      <c r="I54" s="11">
        <f>SWOTx8y8!AI273</f>
        <v>0</v>
      </c>
      <c r="J54" s="11">
        <f>SWOTx9y9!AI273</f>
        <v>0</v>
      </c>
      <c r="K54" s="11">
        <f>SWOTx10y10!AI273</f>
        <v>0</v>
      </c>
      <c r="L54" s="11">
        <f>SWOTx11y11!AI273</f>
        <v>0</v>
      </c>
      <c r="M54" s="11">
        <f>SWOTx12y12!AI273</f>
        <v>0</v>
      </c>
      <c r="N54" s="11">
        <f>SWOTx13y13!AI273</f>
        <v>0.06</v>
      </c>
      <c r="O54" s="11">
        <f>'SWOTy0&amp;idő'!AH273</f>
        <v>0</v>
      </c>
      <c r="P54" s="11">
        <f t="shared" si="1"/>
        <v>0.0052</v>
      </c>
      <c r="Q54" s="11">
        <f>'SWOTy0&amp;idő'!BC273</f>
        <v>1.71</v>
      </c>
      <c r="R54" s="11">
        <f t="shared" si="2"/>
        <v>2.9240999999999997</v>
      </c>
      <c r="T54">
        <f t="shared" si="0"/>
        <v>501539</v>
      </c>
      <c r="U54" s="11">
        <f t="shared" si="3"/>
        <v>0</v>
      </c>
      <c r="V54" s="11">
        <f t="shared" si="4"/>
        <v>0.46599222078430763</v>
      </c>
    </row>
    <row r="55" spans="1:22" ht="12.75">
      <c r="A55">
        <v>517321</v>
      </c>
      <c r="B55" s="11">
        <f>SWOTx1y1!AG274</f>
        <v>0</v>
      </c>
      <c r="C55" s="11">
        <f>SWOTx2y2!AI274</f>
        <v>0.04</v>
      </c>
      <c r="D55" s="11">
        <f>SWOTx3y3!AI274</f>
        <v>0</v>
      </c>
      <c r="E55" s="11">
        <f>SWOTx4y4!AI274</f>
        <v>0</v>
      </c>
      <c r="F55" s="11">
        <f>SWOTx5y5!AI274</f>
        <v>0</v>
      </c>
      <c r="G55" s="11">
        <f>SWOTx6y6!AI274</f>
        <v>0</v>
      </c>
      <c r="H55" s="11">
        <f>SWOTx7y7!AI274</f>
        <v>0</v>
      </c>
      <c r="I55" s="11">
        <f>SWOTx8y8!AI274</f>
        <v>0</v>
      </c>
      <c r="J55" s="11">
        <f>SWOTx9y9!AI274</f>
        <v>0</v>
      </c>
      <c r="K55" s="11">
        <f>SWOTx10y10!AI274</f>
        <v>0</v>
      </c>
      <c r="L55" s="11">
        <f>SWOTx11y11!AI274</f>
        <v>0</v>
      </c>
      <c r="M55" s="11">
        <f>SWOTx12y12!AI274</f>
        <v>0</v>
      </c>
      <c r="N55" s="11">
        <f>SWOTx13y13!AI274</f>
        <v>0.06</v>
      </c>
      <c r="O55" s="11">
        <f>'SWOTy0&amp;idő'!AH274</f>
        <v>0</v>
      </c>
      <c r="P55" s="11">
        <f t="shared" si="1"/>
        <v>0.0052</v>
      </c>
      <c r="Q55" s="11">
        <f>'SWOTy0&amp;idő'!BC274</f>
        <v>0.78</v>
      </c>
      <c r="R55" s="11">
        <f t="shared" si="2"/>
        <v>0.6084</v>
      </c>
      <c r="T55">
        <f t="shared" si="0"/>
        <v>517321</v>
      </c>
      <c r="U55" s="11">
        <f t="shared" si="3"/>
        <v>0</v>
      </c>
      <c r="V55" s="11">
        <f t="shared" si="4"/>
        <v>0</v>
      </c>
    </row>
    <row r="56" spans="1:22" ht="12.75">
      <c r="A56">
        <v>517322</v>
      </c>
      <c r="B56" s="11">
        <f>SWOTx1y1!AG275</f>
        <v>0</v>
      </c>
      <c r="C56" s="11">
        <f>SWOTx2y2!AI275</f>
        <v>0.04</v>
      </c>
      <c r="D56" s="11">
        <f>SWOTx3y3!AI275</f>
        <v>0</v>
      </c>
      <c r="E56" s="11">
        <f>SWOTx4y4!AI275</f>
        <v>0</v>
      </c>
      <c r="F56" s="11">
        <f>SWOTx5y5!AI275</f>
        <v>0</v>
      </c>
      <c r="G56" s="11">
        <f>SWOTx6y6!AI275</f>
        <v>0</v>
      </c>
      <c r="H56" s="11">
        <f>SWOTx7y7!AI275</f>
        <v>0</v>
      </c>
      <c r="I56" s="11">
        <f>SWOTx8y8!AI275</f>
        <v>0</v>
      </c>
      <c r="J56" s="11">
        <f>SWOTx9y9!AI275</f>
        <v>0</v>
      </c>
      <c r="K56" s="11">
        <f>SWOTx10y10!AI275</f>
        <v>0</v>
      </c>
      <c r="L56" s="11">
        <f>SWOTx11y11!AI275</f>
        <v>0</v>
      </c>
      <c r="M56" s="11">
        <f>SWOTx12y12!AI275</f>
        <v>0</v>
      </c>
      <c r="N56" s="11">
        <f>SWOTx13y13!AI275</f>
        <v>0.06</v>
      </c>
      <c r="O56" s="11">
        <f>'SWOTy0&amp;idő'!AH275</f>
        <v>0</v>
      </c>
      <c r="P56" s="11">
        <f t="shared" si="1"/>
        <v>0.0052</v>
      </c>
      <c r="Q56" s="11">
        <f>'SWOTy0&amp;idő'!BC275</f>
        <v>2.62</v>
      </c>
      <c r="R56" s="11">
        <f t="shared" si="2"/>
        <v>6.864400000000001</v>
      </c>
      <c r="T56">
        <f t="shared" si="0"/>
        <v>517322</v>
      </c>
      <c r="U56" s="11">
        <f t="shared" si="3"/>
        <v>0</v>
      </c>
      <c r="V56" s="11">
        <f t="shared" si="4"/>
        <v>0.8366025826394909</v>
      </c>
    </row>
    <row r="57" spans="1:22" ht="12.75">
      <c r="A57">
        <v>529400</v>
      </c>
      <c r="B57" s="11">
        <f>SWOTx1y1!AG276</f>
        <v>0</v>
      </c>
      <c r="C57" s="11">
        <f>SWOTx2y2!AI276</f>
        <v>0.04</v>
      </c>
      <c r="D57" s="11">
        <f>SWOTx3y3!AI276</f>
        <v>0</v>
      </c>
      <c r="E57" s="11">
        <f>SWOTx4y4!AI276</f>
        <v>0</v>
      </c>
      <c r="F57" s="11">
        <f>SWOTx5y5!AI276</f>
        <v>0</v>
      </c>
      <c r="G57" s="11">
        <f>SWOTx6y6!AI276</f>
        <v>0</v>
      </c>
      <c r="H57" s="11">
        <f>SWOTx7y7!AI276</f>
        <v>0</v>
      </c>
      <c r="I57" s="11">
        <f>SWOTx8y8!AI276</f>
        <v>0</v>
      </c>
      <c r="J57" s="11">
        <f>SWOTx9y9!AI276</f>
        <v>0</v>
      </c>
      <c r="K57" s="11">
        <f>SWOTx10y10!AI276</f>
        <v>0</v>
      </c>
      <c r="L57" s="11">
        <f>SWOTx11y11!AI276</f>
        <v>0</v>
      </c>
      <c r="M57" s="11">
        <f>SWOTx12y12!AI276</f>
        <v>0</v>
      </c>
      <c r="N57" s="11">
        <f>SWOTx13y13!AI276</f>
        <v>0.06</v>
      </c>
      <c r="O57" s="11">
        <f>'SWOTy0&amp;idő'!AH276</f>
        <v>0</v>
      </c>
      <c r="P57" s="11">
        <f t="shared" si="1"/>
        <v>0.0052</v>
      </c>
      <c r="Q57" s="11">
        <f>'SWOTy0&amp;idő'!BC276</f>
        <v>-6.33</v>
      </c>
      <c r="R57" s="11">
        <f t="shared" si="2"/>
        <v>40.0689</v>
      </c>
      <c r="T57">
        <f t="shared" si="0"/>
        <v>529400</v>
      </c>
      <c r="U57" s="11">
        <f t="shared" si="3"/>
        <v>0</v>
      </c>
      <c r="V57" s="11">
        <f t="shared" si="4"/>
        <v>1.6028074200347102</v>
      </c>
    </row>
    <row r="58" spans="1:22" ht="12.75">
      <c r="A58">
        <v>557511</v>
      </c>
      <c r="B58" s="11">
        <f>SWOTx1y1!AG277</f>
        <v>0</v>
      </c>
      <c r="C58" s="11">
        <f>SWOTx2y2!AI277</f>
        <v>0.04</v>
      </c>
      <c r="D58" s="11">
        <f>SWOTx3y3!AI277</f>
        <v>0</v>
      </c>
      <c r="E58" s="11">
        <f>SWOTx4y4!AI277</f>
        <v>0</v>
      </c>
      <c r="F58" s="11">
        <f>SWOTx5y5!AI277</f>
        <v>0</v>
      </c>
      <c r="G58" s="11">
        <f>SWOTx6y6!AI277</f>
        <v>0</v>
      </c>
      <c r="H58" s="11">
        <f>SWOTx7y7!AI277</f>
        <v>0</v>
      </c>
      <c r="I58" s="11">
        <f>SWOTx8y8!AI277</f>
        <v>0</v>
      </c>
      <c r="J58" s="11">
        <f>SWOTx9y9!AI277</f>
        <v>0</v>
      </c>
      <c r="K58" s="11">
        <f>SWOTx10y10!AI277</f>
        <v>0</v>
      </c>
      <c r="L58" s="11">
        <f>SWOTx11y11!AI277</f>
        <v>0</v>
      </c>
      <c r="M58" s="11">
        <f>SWOTx12y12!AI277</f>
        <v>0</v>
      </c>
      <c r="N58" s="11">
        <f>SWOTx13y13!AI277</f>
        <v>0.06</v>
      </c>
      <c r="O58" s="11">
        <f>'SWOTy0&amp;idő'!AH277</f>
        <v>0</v>
      </c>
      <c r="P58" s="11">
        <f t="shared" si="1"/>
        <v>0.0052</v>
      </c>
      <c r="Q58" s="11">
        <f>'SWOTy0&amp;idő'!BC277</f>
        <v>1.71</v>
      </c>
      <c r="R58" s="11">
        <f t="shared" si="2"/>
        <v>2.9240999999999997</v>
      </c>
      <c r="T58">
        <f t="shared" si="0"/>
        <v>557511</v>
      </c>
      <c r="U58" s="11">
        <f t="shared" si="3"/>
        <v>0</v>
      </c>
      <c r="V58" s="11">
        <f t="shared" si="4"/>
        <v>0.46599222078430763</v>
      </c>
    </row>
    <row r="59" spans="1:22" ht="12.75">
      <c r="A59">
        <v>558445</v>
      </c>
      <c r="B59" s="11">
        <f>SWOTx1y1!AG278</f>
        <v>0</v>
      </c>
      <c r="C59" s="11">
        <f>SWOTx2y2!AI278</f>
        <v>0.04</v>
      </c>
      <c r="D59" s="11">
        <f>SWOTx3y3!AI278</f>
        <v>0</v>
      </c>
      <c r="E59" s="11">
        <f>SWOTx4y4!AI278</f>
        <v>0</v>
      </c>
      <c r="F59" s="11">
        <f>SWOTx5y5!AI278</f>
        <v>0</v>
      </c>
      <c r="G59" s="11">
        <f>SWOTx6y6!AI278</f>
        <v>0</v>
      </c>
      <c r="H59" s="11">
        <f>SWOTx7y7!AI278</f>
        <v>0</v>
      </c>
      <c r="I59" s="11">
        <f>SWOTx8y8!AI278</f>
        <v>0</v>
      </c>
      <c r="J59" s="11">
        <f>SWOTx9y9!AI278</f>
        <v>0</v>
      </c>
      <c r="K59" s="11">
        <f>SWOTx10y10!AI278</f>
        <v>0</v>
      </c>
      <c r="L59" s="11">
        <f>SWOTx11y11!AI278</f>
        <v>0</v>
      </c>
      <c r="M59" s="11">
        <f>SWOTx12y12!AI278</f>
        <v>0</v>
      </c>
      <c r="N59" s="11">
        <f>SWOTx13y13!AI278</f>
        <v>0.06</v>
      </c>
      <c r="O59" s="11">
        <f>'SWOTy0&amp;idő'!AH278</f>
        <v>0</v>
      </c>
      <c r="P59" s="11">
        <f t="shared" si="1"/>
        <v>0.0052</v>
      </c>
      <c r="Q59" s="11">
        <f>'SWOTy0&amp;idő'!BC278</f>
        <v>1.71</v>
      </c>
      <c r="R59" s="11">
        <f t="shared" si="2"/>
        <v>2.9240999999999997</v>
      </c>
      <c r="T59">
        <f t="shared" si="0"/>
        <v>558445</v>
      </c>
      <c r="U59" s="11">
        <f t="shared" si="3"/>
        <v>0</v>
      </c>
      <c r="V59" s="11">
        <f t="shared" si="4"/>
        <v>0.46599222078430763</v>
      </c>
    </row>
    <row r="60" spans="1:22" ht="12.75">
      <c r="A60">
        <v>559031</v>
      </c>
      <c r="B60" s="11">
        <f>SWOTx1y1!AG279</f>
        <v>0</v>
      </c>
      <c r="C60" s="11">
        <f>SWOTx2y2!AI279</f>
        <v>0.04</v>
      </c>
      <c r="D60" s="11">
        <f>SWOTx3y3!AI279</f>
        <v>0</v>
      </c>
      <c r="E60" s="11">
        <f>SWOTx4y4!AI279</f>
        <v>0</v>
      </c>
      <c r="F60" s="11">
        <f>SWOTx5y5!AI279</f>
        <v>0</v>
      </c>
      <c r="G60" s="11">
        <f>SWOTx6y6!AI279</f>
        <v>0</v>
      </c>
      <c r="H60" s="11">
        <f>SWOTx7y7!AI279</f>
        <v>0</v>
      </c>
      <c r="I60" s="11">
        <f>SWOTx8y8!AI279</f>
        <v>0</v>
      </c>
      <c r="J60" s="11">
        <f>SWOTx9y9!AI279</f>
        <v>0</v>
      </c>
      <c r="K60" s="11">
        <f>SWOTx10y10!AI279</f>
        <v>0</v>
      </c>
      <c r="L60" s="11">
        <f>SWOTx11y11!AI279</f>
        <v>0</v>
      </c>
      <c r="M60" s="11">
        <f>SWOTx12y12!AI279</f>
        <v>0</v>
      </c>
      <c r="N60" s="11">
        <f>SWOTx13y13!AI279</f>
        <v>0.06</v>
      </c>
      <c r="O60" s="11">
        <f>'SWOTy0&amp;idő'!AH279</f>
        <v>0</v>
      </c>
      <c r="P60" s="11">
        <f t="shared" si="1"/>
        <v>0.0052</v>
      </c>
      <c r="Q60" s="11">
        <f>'SWOTy0&amp;idő'!BC279</f>
        <v>-12.7</v>
      </c>
      <c r="R60" s="11">
        <f t="shared" si="2"/>
        <v>161.29</v>
      </c>
      <c r="T60">
        <f t="shared" si="0"/>
        <v>559031</v>
      </c>
      <c r="U60" s="11">
        <f t="shared" si="3"/>
        <v>0</v>
      </c>
      <c r="V60" s="11">
        <f t="shared" si="4"/>
        <v>2.2076074419119136</v>
      </c>
    </row>
    <row r="61" spans="1:22" ht="12.75">
      <c r="A61">
        <v>559032</v>
      </c>
      <c r="B61" s="11">
        <f>SWOTx1y1!AG280</f>
        <v>0</v>
      </c>
      <c r="C61" s="11">
        <f>SWOTx2y2!AI280</f>
        <v>0.04</v>
      </c>
      <c r="D61" s="11">
        <f>SWOTx3y3!AI280</f>
        <v>0</v>
      </c>
      <c r="E61" s="11">
        <f>SWOTx4y4!AI280</f>
        <v>0</v>
      </c>
      <c r="F61" s="11">
        <f>SWOTx5y5!AI280</f>
        <v>0</v>
      </c>
      <c r="G61" s="11">
        <f>SWOTx6y6!AI280</f>
        <v>0</v>
      </c>
      <c r="H61" s="11">
        <f>SWOTx7y7!AI280</f>
        <v>0</v>
      </c>
      <c r="I61" s="11">
        <f>SWOTx8y8!AI280</f>
        <v>0</v>
      </c>
      <c r="J61" s="11">
        <f>SWOTx9y9!AI280</f>
        <v>0</v>
      </c>
      <c r="K61" s="11">
        <f>SWOTx10y10!AI280</f>
        <v>0</v>
      </c>
      <c r="L61" s="11">
        <f>SWOTx11y11!AI280</f>
        <v>0</v>
      </c>
      <c r="M61" s="11">
        <f>SWOTx12y12!AI280</f>
        <v>0</v>
      </c>
      <c r="N61" s="11">
        <f>SWOTx13y13!AI280</f>
        <v>0.06</v>
      </c>
      <c r="O61" s="11">
        <f>'SWOTy0&amp;idő'!AH280</f>
        <v>0</v>
      </c>
      <c r="P61" s="11">
        <f t="shared" si="1"/>
        <v>0.0052</v>
      </c>
      <c r="Q61" s="11">
        <f>'SWOTy0&amp;idő'!BC280</f>
        <v>1.71</v>
      </c>
      <c r="R61" s="11">
        <f t="shared" si="2"/>
        <v>2.9240999999999997</v>
      </c>
      <c r="T61">
        <f t="shared" si="0"/>
        <v>559032</v>
      </c>
      <c r="U61" s="11">
        <f t="shared" si="3"/>
        <v>0</v>
      </c>
      <c r="V61" s="11">
        <f t="shared" si="4"/>
        <v>0.46599222078430763</v>
      </c>
    </row>
    <row r="62" spans="1:22" ht="12.75">
      <c r="A62">
        <v>559137</v>
      </c>
      <c r="B62" s="11">
        <f>SWOTx1y1!AG281</f>
        <v>0</v>
      </c>
      <c r="C62" s="11">
        <f>SWOTx2y2!AI281</f>
        <v>0.04</v>
      </c>
      <c r="D62" s="11">
        <f>SWOTx3y3!AI281</f>
        <v>0</v>
      </c>
      <c r="E62" s="11">
        <f>SWOTx4y4!AI281</f>
        <v>0</v>
      </c>
      <c r="F62" s="11">
        <f>SWOTx5y5!AI281</f>
        <v>0</v>
      </c>
      <c r="G62" s="11">
        <f>SWOTx6y6!AI281</f>
        <v>0</v>
      </c>
      <c r="H62" s="11">
        <f>SWOTx7y7!AI281</f>
        <v>0</v>
      </c>
      <c r="I62" s="11">
        <f>SWOTx8y8!AI281</f>
        <v>0</v>
      </c>
      <c r="J62" s="11">
        <f>SWOTx9y9!AI281</f>
        <v>0</v>
      </c>
      <c r="K62" s="11">
        <f>SWOTx10y10!AI281</f>
        <v>0</v>
      </c>
      <c r="L62" s="11">
        <f>SWOTx11y11!AI281</f>
        <v>0</v>
      </c>
      <c r="M62" s="11">
        <f>SWOTx12y12!AI281</f>
        <v>0</v>
      </c>
      <c r="N62" s="11">
        <f>SWOTx13y13!AI281</f>
        <v>1</v>
      </c>
      <c r="O62" s="11">
        <f>'SWOTy0&amp;idő'!AH281</f>
        <v>0</v>
      </c>
      <c r="P62" s="11">
        <f t="shared" si="1"/>
        <v>1.0016</v>
      </c>
      <c r="Q62" s="11">
        <f>'SWOTy0&amp;idő'!BC281</f>
        <v>1.71</v>
      </c>
      <c r="R62" s="11">
        <f t="shared" si="2"/>
        <v>2.9240999999999997</v>
      </c>
      <c r="T62">
        <f t="shared" si="0"/>
        <v>559137</v>
      </c>
      <c r="U62" s="11">
        <f t="shared" si="3"/>
        <v>0.0006943158663544807</v>
      </c>
      <c r="V62" s="11">
        <f t="shared" si="4"/>
        <v>0.46599222078430763</v>
      </c>
    </row>
    <row r="63" spans="1:22" ht="12.75">
      <c r="A63">
        <v>577600</v>
      </c>
      <c r="B63" s="11">
        <f>SWOTx1y1!AG282</f>
        <v>0</v>
      </c>
      <c r="C63" s="11">
        <f>SWOTx2y2!AI282</f>
        <v>0.04</v>
      </c>
      <c r="D63" s="11">
        <f>SWOTx3y3!AI282</f>
        <v>0</v>
      </c>
      <c r="E63" s="11">
        <f>SWOTx4y4!AI282</f>
        <v>0</v>
      </c>
      <c r="F63" s="11">
        <f>SWOTx5y5!AI282</f>
        <v>0</v>
      </c>
      <c r="G63" s="11">
        <f>SWOTx6y6!AI282</f>
        <v>0</v>
      </c>
      <c r="H63" s="11">
        <f>SWOTx7y7!AI282</f>
        <v>0</v>
      </c>
      <c r="I63" s="11">
        <f>SWOTx8y8!AI282</f>
        <v>0</v>
      </c>
      <c r="J63" s="11">
        <f>SWOTx9y9!AI282</f>
        <v>0</v>
      </c>
      <c r="K63" s="11">
        <f>SWOTx10y10!AI282</f>
        <v>0</v>
      </c>
      <c r="L63" s="11">
        <f>SWOTx11y11!AI282</f>
        <v>0</v>
      </c>
      <c r="M63" s="11">
        <f>SWOTx12y12!AI282</f>
        <v>0</v>
      </c>
      <c r="N63" s="11">
        <f>SWOTx13y13!AI282</f>
        <v>0.06</v>
      </c>
      <c r="O63" s="11">
        <f>'SWOTy0&amp;idő'!AH282</f>
        <v>0</v>
      </c>
      <c r="P63" s="11">
        <f t="shared" si="1"/>
        <v>0.0052</v>
      </c>
      <c r="Q63" s="11">
        <f>'SWOTy0&amp;idő'!BC282</f>
        <v>1.71</v>
      </c>
      <c r="R63" s="11">
        <f t="shared" si="2"/>
        <v>2.9240999999999997</v>
      </c>
      <c r="T63">
        <f t="shared" si="0"/>
        <v>577600</v>
      </c>
      <c r="U63" s="11">
        <f t="shared" si="3"/>
        <v>0</v>
      </c>
      <c r="V63" s="11">
        <f t="shared" si="4"/>
        <v>0.46599222078430763</v>
      </c>
    </row>
    <row r="64" spans="1:22" ht="12.75">
      <c r="A64">
        <v>585056</v>
      </c>
      <c r="B64" s="11">
        <f>SWOTx1y1!AG283</f>
        <v>0</v>
      </c>
      <c r="C64" s="11">
        <f>SWOTx2y2!AI283</f>
        <v>-6.62</v>
      </c>
      <c r="D64" s="11">
        <f>SWOTx3y3!AI283</f>
        <v>0</v>
      </c>
      <c r="E64" s="11">
        <f>SWOTx4y4!AI283</f>
        <v>0</v>
      </c>
      <c r="F64" s="11">
        <f>SWOTx5y5!AI283</f>
        <v>0</v>
      </c>
      <c r="G64" s="11">
        <f>SWOTx6y6!AI283</f>
        <v>0</v>
      </c>
      <c r="H64" s="11">
        <f>SWOTx7y7!AI283</f>
        <v>0</v>
      </c>
      <c r="I64" s="11">
        <f>SWOTx8y8!AI283</f>
        <v>0</v>
      </c>
      <c r="J64" s="11">
        <f>SWOTx9y9!AI283</f>
        <v>0</v>
      </c>
      <c r="K64" s="11">
        <f>SWOTx10y10!AI283</f>
        <v>0</v>
      </c>
      <c r="L64" s="11">
        <f>SWOTx11y11!AI283</f>
        <v>0</v>
      </c>
      <c r="M64" s="11">
        <f>SWOTx12y12!AI283</f>
        <v>0</v>
      </c>
      <c r="N64" s="11">
        <f>SWOTx13y13!AI283</f>
        <v>0.06</v>
      </c>
      <c r="O64" s="11">
        <f>'SWOTy0&amp;idő'!AH283</f>
        <v>0</v>
      </c>
      <c r="P64" s="11">
        <f t="shared" si="1"/>
        <v>43.828</v>
      </c>
      <c r="Q64" s="11">
        <f>'SWOTy0&amp;idő'!BC283</f>
        <v>-20.49</v>
      </c>
      <c r="R64" s="11">
        <f t="shared" si="2"/>
        <v>419.84009999999995</v>
      </c>
      <c r="T64">
        <f t="shared" si="0"/>
        <v>585056</v>
      </c>
      <c r="U64" s="11">
        <f t="shared" si="3"/>
        <v>1.6417516529769884</v>
      </c>
      <c r="V64" s="11">
        <f t="shared" si="4"/>
        <v>2.62308391680239</v>
      </c>
    </row>
    <row r="65" spans="1:22" ht="12.75">
      <c r="A65">
        <v>590771</v>
      </c>
      <c r="B65" s="11">
        <f>SWOTx1y1!AG284</f>
        <v>0</v>
      </c>
      <c r="C65" s="11">
        <f>SWOTx2y2!AI284</f>
        <v>0.04</v>
      </c>
      <c r="D65" s="11">
        <f>SWOTx3y3!AI284</f>
        <v>0</v>
      </c>
      <c r="E65" s="11">
        <f>SWOTx4y4!AI284</f>
        <v>0</v>
      </c>
      <c r="F65" s="11">
        <f>SWOTx5y5!AI284</f>
        <v>0</v>
      </c>
      <c r="G65" s="11">
        <f>SWOTx6y6!AI284</f>
        <v>0</v>
      </c>
      <c r="H65" s="11">
        <f>SWOTx7y7!AI284</f>
        <v>0</v>
      </c>
      <c r="I65" s="11">
        <f>SWOTx8y8!AI284</f>
        <v>0</v>
      </c>
      <c r="J65" s="11">
        <f>SWOTx9y9!AI284</f>
        <v>0</v>
      </c>
      <c r="K65" s="11">
        <f>SWOTx10y10!AI284</f>
        <v>0</v>
      </c>
      <c r="L65" s="11">
        <f>SWOTx11y11!AI284</f>
        <v>0</v>
      </c>
      <c r="M65" s="11">
        <f>SWOTx12y12!AI284</f>
        <v>0</v>
      </c>
      <c r="N65" s="11">
        <f>SWOTx13y13!AI284</f>
        <v>0.06</v>
      </c>
      <c r="O65" s="11">
        <f>'SWOTy0&amp;idő'!AH284</f>
        <v>0</v>
      </c>
      <c r="P65" s="11">
        <f t="shared" si="1"/>
        <v>0.0052</v>
      </c>
      <c r="Q65" s="11">
        <f>'SWOTy0&amp;idő'!BC284</f>
        <v>1.71</v>
      </c>
      <c r="R65" s="11">
        <f t="shared" si="2"/>
        <v>2.9240999999999997</v>
      </c>
      <c r="T65">
        <f t="shared" si="0"/>
        <v>590771</v>
      </c>
      <c r="U65" s="11">
        <f t="shared" si="3"/>
        <v>0</v>
      </c>
      <c r="V65" s="11">
        <f t="shared" si="4"/>
        <v>0.46599222078430763</v>
      </c>
    </row>
    <row r="66" spans="1:22" ht="12.75">
      <c r="A66">
        <v>621720</v>
      </c>
      <c r="B66" s="11">
        <f>SWOTx1y1!AG285</f>
        <v>0</v>
      </c>
      <c r="C66" s="11">
        <f>SWOTx2y2!AI285</f>
        <v>0.04</v>
      </c>
      <c r="D66" s="11">
        <f>SWOTx3y3!AI285</f>
        <v>0</v>
      </c>
      <c r="E66" s="11">
        <f>SWOTx4y4!AI285</f>
        <v>0</v>
      </c>
      <c r="F66" s="11">
        <f>SWOTx5y5!AI285</f>
        <v>0</v>
      </c>
      <c r="G66" s="11">
        <f>SWOTx6y6!AI285</f>
        <v>0</v>
      </c>
      <c r="H66" s="11">
        <f>SWOTx7y7!AI285</f>
        <v>0</v>
      </c>
      <c r="I66" s="11">
        <f>SWOTx8y8!AI285</f>
        <v>0</v>
      </c>
      <c r="J66" s="11">
        <f>SWOTx9y9!AI285</f>
        <v>0</v>
      </c>
      <c r="K66" s="11">
        <f>SWOTx10y10!AI285</f>
        <v>0</v>
      </c>
      <c r="L66" s="11">
        <f>SWOTx11y11!AI285</f>
        <v>0</v>
      </c>
      <c r="M66" s="11">
        <f>SWOTx12y12!AI285</f>
        <v>0</v>
      </c>
      <c r="N66" s="11">
        <f>SWOTx13y13!AI285</f>
        <v>0.06</v>
      </c>
      <c r="O66" s="11">
        <f>'SWOTy0&amp;idő'!AH285</f>
        <v>0</v>
      </c>
      <c r="P66" s="11">
        <f t="shared" si="1"/>
        <v>0.0052</v>
      </c>
      <c r="Q66" s="11">
        <f>'SWOTy0&amp;idő'!BC285</f>
        <v>8.62</v>
      </c>
      <c r="R66" s="11">
        <f t="shared" si="2"/>
        <v>74.30439999999999</v>
      </c>
      <c r="T66">
        <f t="shared" si="0"/>
        <v>621720</v>
      </c>
      <c r="U66" s="11">
        <f t="shared" si="3"/>
        <v>0</v>
      </c>
      <c r="V66" s="11">
        <f t="shared" si="4"/>
        <v>1.8710145316494255</v>
      </c>
    </row>
    <row r="67" spans="1:22" ht="12.75">
      <c r="A67">
        <v>622662</v>
      </c>
      <c r="B67" s="11">
        <f>SWOTx1y1!AG286</f>
        <v>0</v>
      </c>
      <c r="C67" s="11">
        <f>SWOTx2y2!AI286</f>
        <v>0.04</v>
      </c>
      <c r="D67" s="11">
        <f>SWOTx3y3!AI286</f>
        <v>0</v>
      </c>
      <c r="E67" s="11">
        <f>SWOTx4y4!AI286</f>
        <v>0</v>
      </c>
      <c r="F67" s="11">
        <f>SWOTx5y5!AI286</f>
        <v>0</v>
      </c>
      <c r="G67" s="11">
        <f>SWOTx6y6!AI286</f>
        <v>0</v>
      </c>
      <c r="H67" s="11">
        <f>SWOTx7y7!AI286</f>
        <v>0</v>
      </c>
      <c r="I67" s="11">
        <f>SWOTx8y8!AI286</f>
        <v>0</v>
      </c>
      <c r="J67" s="11">
        <f>SWOTx9y9!AI286</f>
        <v>0</v>
      </c>
      <c r="K67" s="11">
        <f>SWOTx10y10!AI286</f>
        <v>0</v>
      </c>
      <c r="L67" s="11">
        <f>SWOTx11y11!AI286</f>
        <v>0</v>
      </c>
      <c r="M67" s="11">
        <f>SWOTx12y12!AI286</f>
        <v>0</v>
      </c>
      <c r="N67" s="11">
        <f>SWOTx13y13!AI286</f>
        <v>0.06</v>
      </c>
      <c r="O67" s="11">
        <f>'SWOTy0&amp;idő'!AH286</f>
        <v>0</v>
      </c>
      <c r="P67" s="11">
        <f t="shared" si="1"/>
        <v>0.0052</v>
      </c>
      <c r="Q67" s="11">
        <f>'SWOTy0&amp;idő'!BC286</f>
        <v>1.71</v>
      </c>
      <c r="R67" s="11">
        <f t="shared" si="2"/>
        <v>2.9240999999999997</v>
      </c>
      <c r="T67">
        <f aca="true" t="shared" si="5" ref="T67:T96">A67</f>
        <v>622662</v>
      </c>
      <c r="U67" s="11">
        <f t="shared" si="3"/>
        <v>0</v>
      </c>
      <c r="V67" s="11">
        <f t="shared" si="4"/>
        <v>0.46599222078430763</v>
      </c>
    </row>
    <row r="68" spans="1:22" ht="12.75">
      <c r="A68">
        <v>640120</v>
      </c>
      <c r="B68" s="11">
        <f>SWOTx1y1!AG287</f>
        <v>0</v>
      </c>
      <c r="C68" s="11">
        <f>SWOTx2y2!AI287</f>
        <v>0.04</v>
      </c>
      <c r="D68" s="11">
        <f>SWOTx3y3!AI287</f>
        <v>0</v>
      </c>
      <c r="E68" s="11">
        <f>SWOTx4y4!AI287</f>
        <v>0</v>
      </c>
      <c r="F68" s="11">
        <f>SWOTx5y5!AI287</f>
        <v>0</v>
      </c>
      <c r="G68" s="11">
        <f>SWOTx6y6!AI287</f>
        <v>0</v>
      </c>
      <c r="H68" s="11">
        <f>SWOTx7y7!AI287</f>
        <v>0</v>
      </c>
      <c r="I68" s="11">
        <f>SWOTx8y8!AI287</f>
        <v>0</v>
      </c>
      <c r="J68" s="11">
        <f>SWOTx9y9!AI287</f>
        <v>0</v>
      </c>
      <c r="K68" s="11">
        <f>SWOTx10y10!AI287</f>
        <v>0</v>
      </c>
      <c r="L68" s="11">
        <f>SWOTx11y11!AI287</f>
        <v>0</v>
      </c>
      <c r="M68" s="11">
        <f>SWOTx12y12!AI287</f>
        <v>0</v>
      </c>
      <c r="N68" s="11">
        <f>SWOTx13y13!AI287</f>
        <v>0.06</v>
      </c>
      <c r="O68" s="11">
        <f>'SWOTy0&amp;idő'!AH287</f>
        <v>0</v>
      </c>
      <c r="P68" s="11">
        <f aca="true" t="shared" si="6" ref="P68:P96">SUMSQ(B68:O68)</f>
        <v>0.0052</v>
      </c>
      <c r="Q68" s="11">
        <f>'SWOTy0&amp;idő'!BC287</f>
        <v>1.71</v>
      </c>
      <c r="R68" s="11">
        <f aca="true" t="shared" si="7" ref="R68:R96">SUMSQ(Q68)</f>
        <v>2.9240999999999997</v>
      </c>
      <c r="T68">
        <f t="shared" si="5"/>
        <v>640120</v>
      </c>
      <c r="U68" s="11">
        <f aca="true" t="shared" si="8" ref="U68:U96">IF(LOG(P68)&lt;0,0,LOG(P68))</f>
        <v>0</v>
      </c>
      <c r="V68" s="11">
        <f aca="true" t="shared" si="9" ref="V68:V96">IF(LOG(R68)&lt;0,0,LOG(R68))</f>
        <v>0.46599222078430763</v>
      </c>
    </row>
    <row r="69" spans="1:22" ht="12.75">
      <c r="A69">
        <v>661474</v>
      </c>
      <c r="B69" s="11">
        <f>SWOTx1y1!AG288</f>
        <v>0</v>
      </c>
      <c r="C69" s="11">
        <f>SWOTx2y2!AI288</f>
        <v>0.04</v>
      </c>
      <c r="D69" s="11">
        <f>SWOTx3y3!AI288</f>
        <v>0</v>
      </c>
      <c r="E69" s="11">
        <f>SWOTx4y4!AI288</f>
        <v>0</v>
      </c>
      <c r="F69" s="11">
        <f>SWOTx5y5!AI288</f>
        <v>0</v>
      </c>
      <c r="G69" s="11">
        <f>SWOTx6y6!AI288</f>
        <v>0</v>
      </c>
      <c r="H69" s="11">
        <f>SWOTx7y7!AI288</f>
        <v>0</v>
      </c>
      <c r="I69" s="11">
        <f>SWOTx8y8!AI288</f>
        <v>0</v>
      </c>
      <c r="J69" s="11">
        <f>SWOTx9y9!AI288</f>
        <v>0</v>
      </c>
      <c r="K69" s="11">
        <f>SWOTx10y10!AI288</f>
        <v>0</v>
      </c>
      <c r="L69" s="11">
        <f>SWOTx11y11!AI288</f>
        <v>0</v>
      </c>
      <c r="M69" s="11">
        <f>SWOTx12y12!AI288</f>
        <v>0</v>
      </c>
      <c r="N69" s="11">
        <f>SWOTx13y13!AI288</f>
        <v>0.06</v>
      </c>
      <c r="O69" s="11">
        <f>'SWOTy0&amp;idő'!AH288</f>
        <v>0</v>
      </c>
      <c r="P69" s="11">
        <f t="shared" si="6"/>
        <v>0.0052</v>
      </c>
      <c r="Q69" s="11">
        <f>'SWOTy0&amp;idő'!BC288</f>
        <v>1.71</v>
      </c>
      <c r="R69" s="11">
        <f t="shared" si="7"/>
        <v>2.9240999999999997</v>
      </c>
      <c r="T69">
        <f t="shared" si="5"/>
        <v>661474</v>
      </c>
      <c r="U69" s="11">
        <f t="shared" si="8"/>
        <v>0</v>
      </c>
      <c r="V69" s="11">
        <f t="shared" si="9"/>
        <v>0.46599222078430763</v>
      </c>
    </row>
    <row r="70" spans="1:22" ht="12.75">
      <c r="A70">
        <v>681791</v>
      </c>
      <c r="B70" s="11">
        <f>SWOTx1y1!AG289</f>
        <v>0</v>
      </c>
      <c r="C70" s="11">
        <f>SWOTx2y2!AI289</f>
        <v>0.04</v>
      </c>
      <c r="D70" s="11">
        <f>SWOTx3y3!AI289</f>
        <v>0</v>
      </c>
      <c r="E70" s="11">
        <f>SWOTx4y4!AI289</f>
        <v>0</v>
      </c>
      <c r="F70" s="11">
        <f>SWOTx5y5!AI289</f>
        <v>0</v>
      </c>
      <c r="G70" s="11">
        <f>SWOTx6y6!AI289</f>
        <v>0</v>
      </c>
      <c r="H70" s="11">
        <f>SWOTx7y7!AI289</f>
        <v>0</v>
      </c>
      <c r="I70" s="11">
        <f>SWOTx8y8!AI289</f>
        <v>0</v>
      </c>
      <c r="J70" s="11">
        <f>SWOTx9y9!AI289</f>
        <v>0</v>
      </c>
      <c r="K70" s="11">
        <f>SWOTx10y10!AI289</f>
        <v>0</v>
      </c>
      <c r="L70" s="11">
        <f>SWOTx11y11!AI289</f>
        <v>0</v>
      </c>
      <c r="M70" s="11">
        <f>SWOTx12y12!AI289</f>
        <v>0</v>
      </c>
      <c r="N70" s="11">
        <f>SWOTx13y13!AI289</f>
        <v>0.06</v>
      </c>
      <c r="O70" s="11">
        <f>'SWOTy0&amp;idő'!AH289</f>
        <v>0</v>
      </c>
      <c r="P70" s="11">
        <f t="shared" si="6"/>
        <v>0.0052</v>
      </c>
      <c r="Q70" s="11">
        <f>'SWOTy0&amp;idő'!BC289</f>
        <v>3.88</v>
      </c>
      <c r="R70" s="11">
        <f t="shared" si="7"/>
        <v>15.0544</v>
      </c>
      <c r="T70">
        <f t="shared" si="5"/>
        <v>681791</v>
      </c>
      <c r="U70" s="11">
        <f t="shared" si="8"/>
        <v>0</v>
      </c>
      <c r="V70" s="11">
        <f t="shared" si="9"/>
        <v>1.1776634511884145</v>
      </c>
    </row>
    <row r="71" spans="1:22" ht="12.75">
      <c r="A71">
        <v>722244</v>
      </c>
      <c r="B71" s="11">
        <f>SWOTx1y1!AG290</f>
        <v>0</v>
      </c>
      <c r="C71" s="11">
        <f>SWOTx2y2!AI290</f>
        <v>0.04</v>
      </c>
      <c r="D71" s="11">
        <f>SWOTx3y3!AI290</f>
        <v>0</v>
      </c>
      <c r="E71" s="11">
        <f>SWOTx4y4!AI290</f>
        <v>0</v>
      </c>
      <c r="F71" s="11">
        <f>SWOTx5y5!AI290</f>
        <v>0</v>
      </c>
      <c r="G71" s="11">
        <f>SWOTx6y6!AI290</f>
        <v>0</v>
      </c>
      <c r="H71" s="11">
        <f>SWOTx7y7!AI290</f>
        <v>0</v>
      </c>
      <c r="I71" s="11">
        <f>SWOTx8y8!AI290</f>
        <v>0</v>
      </c>
      <c r="J71" s="11">
        <f>SWOTx9y9!AI290</f>
        <v>0</v>
      </c>
      <c r="K71" s="11">
        <f>SWOTx10y10!AI290</f>
        <v>0</v>
      </c>
      <c r="L71" s="11">
        <f>SWOTx11y11!AI290</f>
        <v>0</v>
      </c>
      <c r="M71" s="11">
        <f>SWOTx12y12!AI290</f>
        <v>0</v>
      </c>
      <c r="N71" s="11">
        <f>SWOTx13y13!AI290</f>
        <v>0.06</v>
      </c>
      <c r="O71" s="11">
        <f>'SWOTy0&amp;idő'!AH290</f>
        <v>0</v>
      </c>
      <c r="P71" s="11">
        <f t="shared" si="6"/>
        <v>0.0052</v>
      </c>
      <c r="Q71" s="11">
        <f>'SWOTy0&amp;idő'!BC290</f>
        <v>1.71</v>
      </c>
      <c r="R71" s="11">
        <f t="shared" si="7"/>
        <v>2.9240999999999997</v>
      </c>
      <c r="T71">
        <f t="shared" si="5"/>
        <v>722244</v>
      </c>
      <c r="U71" s="11">
        <f t="shared" si="8"/>
        <v>0</v>
      </c>
      <c r="V71" s="11">
        <f t="shared" si="9"/>
        <v>0.46599222078430763</v>
      </c>
    </row>
    <row r="72" spans="1:22" ht="12.75">
      <c r="A72">
        <v>741025</v>
      </c>
      <c r="B72" s="11">
        <f>SWOTx1y1!AG291</f>
        <v>0</v>
      </c>
      <c r="C72" s="11">
        <f>SWOTx2y2!AI291</f>
        <v>0.04</v>
      </c>
      <c r="D72" s="11">
        <f>SWOTx3y3!AI291</f>
        <v>0</v>
      </c>
      <c r="E72" s="11">
        <f>SWOTx4y4!AI291</f>
        <v>0</v>
      </c>
      <c r="F72" s="11">
        <f>SWOTx5y5!AI291</f>
        <v>0</v>
      </c>
      <c r="G72" s="11">
        <f>SWOTx6y6!AI291</f>
        <v>0</v>
      </c>
      <c r="H72" s="11">
        <f>SWOTx7y7!AI291</f>
        <v>0</v>
      </c>
      <c r="I72" s="11">
        <f>SWOTx8y8!AI291</f>
        <v>0</v>
      </c>
      <c r="J72" s="11">
        <f>SWOTx9y9!AI291</f>
        <v>0</v>
      </c>
      <c r="K72" s="11">
        <f>SWOTx10y10!AI291</f>
        <v>0</v>
      </c>
      <c r="L72" s="11">
        <f>SWOTx11y11!AI291</f>
        <v>0</v>
      </c>
      <c r="M72" s="11">
        <f>SWOTx12y12!AI291</f>
        <v>0</v>
      </c>
      <c r="N72" s="11">
        <f>SWOTx13y13!AI291</f>
        <v>0.06</v>
      </c>
      <c r="O72" s="11">
        <f>'SWOTy0&amp;idő'!AH291</f>
        <v>0</v>
      </c>
      <c r="P72" s="11">
        <f t="shared" si="6"/>
        <v>0.0052</v>
      </c>
      <c r="Q72" s="11">
        <f>'SWOTy0&amp;idő'!BC291</f>
        <v>1.71</v>
      </c>
      <c r="R72" s="11">
        <f t="shared" si="7"/>
        <v>2.9240999999999997</v>
      </c>
      <c r="T72">
        <f t="shared" si="5"/>
        <v>741025</v>
      </c>
      <c r="U72" s="11">
        <f t="shared" si="8"/>
        <v>0</v>
      </c>
      <c r="V72" s="11">
        <f t="shared" si="9"/>
        <v>0.46599222078430763</v>
      </c>
    </row>
    <row r="73" spans="1:22" ht="12.75">
      <c r="A73">
        <v>747622</v>
      </c>
      <c r="B73" s="11">
        <f>SWOTx1y1!AG292</f>
        <v>0</v>
      </c>
      <c r="C73" s="11">
        <f>SWOTx2y2!AI292</f>
        <v>0.04</v>
      </c>
      <c r="D73" s="11">
        <f>SWOTx3y3!AI292</f>
        <v>0</v>
      </c>
      <c r="E73" s="11">
        <f>SWOTx4y4!AI292</f>
        <v>0</v>
      </c>
      <c r="F73" s="11">
        <f>SWOTx5y5!AI292</f>
        <v>0</v>
      </c>
      <c r="G73" s="11">
        <f>SWOTx6y6!AI292</f>
        <v>0</v>
      </c>
      <c r="H73" s="11">
        <f>SWOTx7y7!AI292</f>
        <v>0</v>
      </c>
      <c r="I73" s="11">
        <f>SWOTx8y8!AI292</f>
        <v>0</v>
      </c>
      <c r="J73" s="11">
        <f>SWOTx9y9!AI292</f>
        <v>0</v>
      </c>
      <c r="K73" s="11">
        <f>SWOTx10y10!AI292</f>
        <v>0</v>
      </c>
      <c r="L73" s="11">
        <f>SWOTx11y11!AI292</f>
        <v>0</v>
      </c>
      <c r="M73" s="11">
        <f>SWOTx12y12!AI292</f>
        <v>0</v>
      </c>
      <c r="N73" s="11">
        <f>SWOTx13y13!AI292</f>
        <v>0.06</v>
      </c>
      <c r="O73" s="11">
        <f>'SWOTy0&amp;idő'!AH292</f>
        <v>0</v>
      </c>
      <c r="P73" s="11">
        <f t="shared" si="6"/>
        <v>0.0052</v>
      </c>
      <c r="Q73" s="11">
        <f>'SWOTy0&amp;idő'!BC292</f>
        <v>1.71</v>
      </c>
      <c r="R73" s="11">
        <f t="shared" si="7"/>
        <v>2.9240999999999997</v>
      </c>
      <c r="T73">
        <f t="shared" si="5"/>
        <v>747622</v>
      </c>
      <c r="U73" s="11">
        <f t="shared" si="8"/>
        <v>0</v>
      </c>
      <c r="V73" s="11">
        <f t="shared" si="9"/>
        <v>0.46599222078430763</v>
      </c>
    </row>
    <row r="74" spans="1:22" ht="12.75">
      <c r="A74">
        <v>788867</v>
      </c>
      <c r="B74" s="11">
        <f>SWOTx1y1!AG293</f>
        <v>0</v>
      </c>
      <c r="C74" s="11">
        <f>SWOTx2y2!AI293</f>
        <v>0.04</v>
      </c>
      <c r="D74" s="11">
        <f>SWOTx3y3!AI293</f>
        <v>0</v>
      </c>
      <c r="E74" s="11">
        <f>SWOTx4y4!AI293</f>
        <v>0</v>
      </c>
      <c r="F74" s="11">
        <f>SWOTx5y5!AI293</f>
        <v>0</v>
      </c>
      <c r="G74" s="11">
        <f>SWOTx6y6!AI293</f>
        <v>0</v>
      </c>
      <c r="H74" s="11">
        <f>SWOTx7y7!AI293</f>
        <v>0</v>
      </c>
      <c r="I74" s="11">
        <f>SWOTx8y8!AI293</f>
        <v>0</v>
      </c>
      <c r="J74" s="11">
        <f>SWOTx9y9!AI293</f>
        <v>0</v>
      </c>
      <c r="K74" s="11">
        <f>SWOTx10y10!AI293</f>
        <v>0</v>
      </c>
      <c r="L74" s="11">
        <f>SWOTx11y11!AI293</f>
        <v>0</v>
      </c>
      <c r="M74" s="11">
        <f>SWOTx12y12!AI293</f>
        <v>0</v>
      </c>
      <c r="N74" s="11">
        <f>SWOTx13y13!AI293</f>
        <v>0.06</v>
      </c>
      <c r="O74" s="11">
        <f>'SWOTy0&amp;idő'!AH293</f>
        <v>0</v>
      </c>
      <c r="P74" s="11">
        <f t="shared" si="6"/>
        <v>0.0052</v>
      </c>
      <c r="Q74" s="11">
        <f>'SWOTy0&amp;idő'!BC293</f>
        <v>1.71</v>
      </c>
      <c r="R74" s="11">
        <f t="shared" si="7"/>
        <v>2.9240999999999997</v>
      </c>
      <c r="T74">
        <f t="shared" si="5"/>
        <v>788867</v>
      </c>
      <c r="U74" s="11">
        <f t="shared" si="8"/>
        <v>0</v>
      </c>
      <c r="V74" s="11">
        <f t="shared" si="9"/>
        <v>0.46599222078430763</v>
      </c>
    </row>
    <row r="75" spans="1:22" ht="12.75">
      <c r="A75">
        <v>790142</v>
      </c>
      <c r="B75" s="11">
        <f>SWOTx1y1!AG294</f>
        <v>0</v>
      </c>
      <c r="C75" s="11">
        <f>SWOTx2y2!AI294</f>
        <v>0.04</v>
      </c>
      <c r="D75" s="11">
        <f>SWOTx3y3!AI294</f>
        <v>0</v>
      </c>
      <c r="E75" s="11">
        <f>SWOTx4y4!AI294</f>
        <v>0</v>
      </c>
      <c r="F75" s="11">
        <f>SWOTx5y5!AI294</f>
        <v>0</v>
      </c>
      <c r="G75" s="11">
        <f>SWOTx6y6!AI294</f>
        <v>0</v>
      </c>
      <c r="H75" s="11">
        <f>SWOTx7y7!AI294</f>
        <v>0</v>
      </c>
      <c r="I75" s="11">
        <f>SWOTx8y8!AI294</f>
        <v>0</v>
      </c>
      <c r="J75" s="11">
        <f>SWOTx9y9!AI294</f>
        <v>0</v>
      </c>
      <c r="K75" s="11">
        <f>SWOTx10y10!AI294</f>
        <v>0</v>
      </c>
      <c r="L75" s="11">
        <f>SWOTx11y11!AI294</f>
        <v>0</v>
      </c>
      <c r="M75" s="11">
        <f>SWOTx12y12!AI294</f>
        <v>0</v>
      </c>
      <c r="N75" s="11">
        <f>SWOTx13y13!AI294</f>
        <v>-0.9</v>
      </c>
      <c r="O75" s="11">
        <f>'SWOTy0&amp;idő'!AH294</f>
        <v>0</v>
      </c>
      <c r="P75" s="11">
        <f t="shared" si="6"/>
        <v>0.8116000000000001</v>
      </c>
      <c r="Q75" s="11">
        <f>'SWOTy0&amp;idő'!BC294</f>
        <v>1.71</v>
      </c>
      <c r="R75" s="11">
        <f t="shared" si="7"/>
        <v>2.9240999999999997</v>
      </c>
      <c r="T75">
        <f t="shared" si="5"/>
        <v>790142</v>
      </c>
      <c r="U75" s="11">
        <f t="shared" si="8"/>
        <v>0</v>
      </c>
      <c r="V75" s="11">
        <f t="shared" si="9"/>
        <v>0.46599222078430763</v>
      </c>
    </row>
    <row r="76" spans="1:22" ht="12.75">
      <c r="A76">
        <v>823089</v>
      </c>
      <c r="B76" s="11">
        <f>SWOTx1y1!AG295</f>
        <v>0</v>
      </c>
      <c r="C76" s="11">
        <f>SWOTx2y2!AI295</f>
        <v>0.04</v>
      </c>
      <c r="D76" s="11">
        <f>SWOTx3y3!AI295</f>
        <v>0</v>
      </c>
      <c r="E76" s="11">
        <f>SWOTx4y4!AI295</f>
        <v>0</v>
      </c>
      <c r="F76" s="11">
        <f>SWOTx5y5!AI295</f>
        <v>0</v>
      </c>
      <c r="G76" s="11">
        <f>SWOTx6y6!AI295</f>
        <v>0</v>
      </c>
      <c r="H76" s="11">
        <f>SWOTx7y7!AI295</f>
        <v>0</v>
      </c>
      <c r="I76" s="11">
        <f>SWOTx8y8!AI295</f>
        <v>0</v>
      </c>
      <c r="J76" s="11">
        <f>SWOTx9y9!AI295</f>
        <v>0</v>
      </c>
      <c r="K76" s="11">
        <f>SWOTx10y10!AI295</f>
        <v>0</v>
      </c>
      <c r="L76" s="11">
        <f>SWOTx11y11!AI295</f>
        <v>0</v>
      </c>
      <c r="M76" s="11">
        <f>SWOTx12y12!AI295</f>
        <v>0</v>
      </c>
      <c r="N76" s="11">
        <f>SWOTx13y13!AI295</f>
        <v>0.06</v>
      </c>
      <c r="O76" s="11">
        <f>'SWOTy0&amp;idő'!AH295</f>
        <v>0</v>
      </c>
      <c r="P76" s="11">
        <f t="shared" si="6"/>
        <v>0.0052</v>
      </c>
      <c r="Q76" s="11">
        <f>'SWOTy0&amp;idő'!BC295</f>
        <v>1.71</v>
      </c>
      <c r="R76" s="11">
        <f t="shared" si="7"/>
        <v>2.9240999999999997</v>
      </c>
      <c r="T76">
        <f t="shared" si="5"/>
        <v>823089</v>
      </c>
      <c r="U76" s="11">
        <f t="shared" si="8"/>
        <v>0</v>
      </c>
      <c r="V76" s="11">
        <f t="shared" si="9"/>
        <v>0.46599222078430763</v>
      </c>
    </row>
    <row r="77" spans="1:22" ht="12.75">
      <c r="A77">
        <v>833795</v>
      </c>
      <c r="B77" s="11">
        <f>SWOTx1y1!AG296</f>
        <v>0</v>
      </c>
      <c r="C77" s="11">
        <f>SWOTx2y2!AI296</f>
        <v>0.04</v>
      </c>
      <c r="D77" s="11">
        <f>SWOTx3y3!AI296</f>
        <v>0</v>
      </c>
      <c r="E77" s="11">
        <f>SWOTx4y4!AI296</f>
        <v>0</v>
      </c>
      <c r="F77" s="11">
        <f>SWOTx5y5!AI296</f>
        <v>0</v>
      </c>
      <c r="G77" s="11">
        <f>SWOTx6y6!AI296</f>
        <v>0</v>
      </c>
      <c r="H77" s="11">
        <f>SWOTx7y7!AI296</f>
        <v>0</v>
      </c>
      <c r="I77" s="11">
        <f>SWOTx8y8!AI296</f>
        <v>0</v>
      </c>
      <c r="J77" s="11">
        <f>SWOTx9y9!AI296</f>
        <v>0</v>
      </c>
      <c r="K77" s="11">
        <f>SWOTx10y10!AI296</f>
        <v>0</v>
      </c>
      <c r="L77" s="11">
        <f>SWOTx11y11!AI296</f>
        <v>0</v>
      </c>
      <c r="M77" s="11">
        <f>SWOTx12y12!AI296</f>
        <v>0</v>
      </c>
      <c r="N77" s="11">
        <f>SWOTx13y13!AI296</f>
        <v>0.06</v>
      </c>
      <c r="O77" s="11">
        <f>'SWOTy0&amp;idő'!AH296</f>
        <v>0</v>
      </c>
      <c r="P77" s="11">
        <f t="shared" si="6"/>
        <v>0.0052</v>
      </c>
      <c r="Q77" s="11">
        <f>'SWOTy0&amp;idő'!BC296</f>
        <v>12.85</v>
      </c>
      <c r="R77" s="11">
        <f t="shared" si="7"/>
        <v>165.1225</v>
      </c>
      <c r="T77">
        <f t="shared" si="5"/>
        <v>833795</v>
      </c>
      <c r="U77" s="11">
        <f t="shared" si="8"/>
        <v>0</v>
      </c>
      <c r="V77" s="11">
        <f t="shared" si="9"/>
        <v>2.2178062553346267</v>
      </c>
    </row>
    <row r="78" spans="1:22" ht="12.75">
      <c r="A78">
        <v>835686</v>
      </c>
      <c r="B78" s="11">
        <f>SWOTx1y1!AG297</f>
        <v>0</v>
      </c>
      <c r="C78" s="11">
        <f>SWOTx2y2!AI297</f>
        <v>0.04</v>
      </c>
      <c r="D78" s="11">
        <f>SWOTx3y3!AI297</f>
        <v>0</v>
      </c>
      <c r="E78" s="11">
        <f>SWOTx4y4!AI297</f>
        <v>0</v>
      </c>
      <c r="F78" s="11">
        <f>SWOTx5y5!AI297</f>
        <v>0</v>
      </c>
      <c r="G78" s="11">
        <f>SWOTx6y6!AI297</f>
        <v>0</v>
      </c>
      <c r="H78" s="11">
        <f>SWOTx7y7!AI297</f>
        <v>0</v>
      </c>
      <c r="I78" s="11">
        <f>SWOTx8y8!AI297</f>
        <v>0</v>
      </c>
      <c r="J78" s="11">
        <f>SWOTx9y9!AI297</f>
        <v>0</v>
      </c>
      <c r="K78" s="11">
        <f>SWOTx10y10!AI297</f>
        <v>0</v>
      </c>
      <c r="L78" s="11">
        <f>SWOTx11y11!AI297</f>
        <v>0</v>
      </c>
      <c r="M78" s="11">
        <f>SWOTx12y12!AI297</f>
        <v>0</v>
      </c>
      <c r="N78" s="11">
        <f>SWOTx13y13!AI297</f>
        <v>0.06</v>
      </c>
      <c r="O78" s="11">
        <f>'SWOTy0&amp;idő'!AH297</f>
        <v>0</v>
      </c>
      <c r="P78" s="11">
        <f t="shared" si="6"/>
        <v>0.0052</v>
      </c>
      <c r="Q78" s="11">
        <f>'SWOTy0&amp;idő'!BC297</f>
        <v>1.71</v>
      </c>
      <c r="R78" s="11">
        <f t="shared" si="7"/>
        <v>2.9240999999999997</v>
      </c>
      <c r="T78">
        <f t="shared" si="5"/>
        <v>835686</v>
      </c>
      <c r="U78" s="11">
        <f t="shared" si="8"/>
        <v>0</v>
      </c>
      <c r="V78" s="11">
        <f t="shared" si="9"/>
        <v>0.46599222078430763</v>
      </c>
    </row>
    <row r="79" spans="1:22" ht="12.75">
      <c r="A79">
        <v>837533</v>
      </c>
      <c r="B79" s="11">
        <f>SWOTx1y1!AG298</f>
        <v>0</v>
      </c>
      <c r="C79" s="11">
        <f>SWOTx2y2!AI298</f>
        <v>0.04</v>
      </c>
      <c r="D79" s="11">
        <f>SWOTx3y3!AI298</f>
        <v>0</v>
      </c>
      <c r="E79" s="11">
        <f>SWOTx4y4!AI298</f>
        <v>0</v>
      </c>
      <c r="F79" s="11">
        <f>SWOTx5y5!AI298</f>
        <v>0</v>
      </c>
      <c r="G79" s="11">
        <f>SWOTx6y6!AI298</f>
        <v>0</v>
      </c>
      <c r="H79" s="11">
        <f>SWOTx7y7!AI298</f>
        <v>0</v>
      </c>
      <c r="I79" s="11">
        <f>SWOTx8y8!AI298</f>
        <v>0</v>
      </c>
      <c r="J79" s="11">
        <f>SWOTx9y9!AI298</f>
        <v>0</v>
      </c>
      <c r="K79" s="11">
        <f>SWOTx10y10!AI298</f>
        <v>0</v>
      </c>
      <c r="L79" s="11">
        <f>SWOTx11y11!AI298</f>
        <v>0</v>
      </c>
      <c r="M79" s="11">
        <f>SWOTx12y12!AI298</f>
        <v>0</v>
      </c>
      <c r="N79" s="11">
        <f>SWOTx13y13!AI298</f>
        <v>0.06</v>
      </c>
      <c r="O79" s="11">
        <f>'SWOTy0&amp;idő'!AH298</f>
        <v>0</v>
      </c>
      <c r="P79" s="11">
        <f t="shared" si="6"/>
        <v>0.0052</v>
      </c>
      <c r="Q79" s="11">
        <f>'SWOTy0&amp;idő'!BC298</f>
        <v>1.71</v>
      </c>
      <c r="R79" s="11">
        <f t="shared" si="7"/>
        <v>2.9240999999999997</v>
      </c>
      <c r="T79">
        <f t="shared" si="5"/>
        <v>837533</v>
      </c>
      <c r="U79" s="11">
        <f t="shared" si="8"/>
        <v>0</v>
      </c>
      <c r="V79" s="11">
        <f t="shared" si="9"/>
        <v>0.46599222078430763</v>
      </c>
    </row>
    <row r="80" spans="1:22" ht="12.75">
      <c r="A80">
        <v>849078</v>
      </c>
      <c r="B80" s="11">
        <f>SWOTx1y1!AG299</f>
        <v>0</v>
      </c>
      <c r="C80" s="11">
        <f>SWOTx2y2!AI299</f>
        <v>6.29</v>
      </c>
      <c r="D80" s="11">
        <f>SWOTx3y3!AI299</f>
        <v>0</v>
      </c>
      <c r="E80" s="11">
        <f>SWOTx4y4!AI299</f>
        <v>0</v>
      </c>
      <c r="F80" s="11">
        <f>SWOTx5y5!AI299</f>
        <v>0</v>
      </c>
      <c r="G80" s="11">
        <f>SWOTx6y6!AI299</f>
        <v>0</v>
      </c>
      <c r="H80" s="11">
        <f>SWOTx7y7!AI299</f>
        <v>0</v>
      </c>
      <c r="I80" s="11">
        <f>SWOTx8y8!AI299</f>
        <v>0</v>
      </c>
      <c r="J80" s="11">
        <f>SWOTx9y9!AI299</f>
        <v>0</v>
      </c>
      <c r="K80" s="11">
        <f>SWOTx10y10!AI299</f>
        <v>0</v>
      </c>
      <c r="L80" s="11">
        <f>SWOTx11y11!AI299</f>
        <v>0</v>
      </c>
      <c r="M80" s="11">
        <f>SWOTx12y12!AI299</f>
        <v>0</v>
      </c>
      <c r="N80" s="11">
        <f>SWOTx13y13!AI299</f>
        <v>0.06</v>
      </c>
      <c r="O80" s="11">
        <f>'SWOTy0&amp;idő'!AH299</f>
        <v>0</v>
      </c>
      <c r="P80" s="11">
        <f t="shared" si="6"/>
        <v>39.5677</v>
      </c>
      <c r="Q80" s="11">
        <f>'SWOTy0&amp;idő'!BC299</f>
        <v>20.61</v>
      </c>
      <c r="R80" s="11">
        <f t="shared" si="7"/>
        <v>424.77209999999997</v>
      </c>
      <c r="T80">
        <f t="shared" si="5"/>
        <v>849078</v>
      </c>
      <c r="U80" s="11">
        <f t="shared" si="8"/>
        <v>1.5973408062342032</v>
      </c>
      <c r="V80" s="11">
        <f t="shared" si="9"/>
        <v>2.628155983558426</v>
      </c>
    </row>
    <row r="81" spans="1:22" ht="12.75">
      <c r="A81">
        <v>867787</v>
      </c>
      <c r="B81" s="11">
        <f>SWOTx1y1!AG300</f>
        <v>0</v>
      </c>
      <c r="C81" s="11">
        <f>SWOTx2y2!AI300</f>
        <v>0.04</v>
      </c>
      <c r="D81" s="11">
        <f>SWOTx3y3!AI300</f>
        <v>0</v>
      </c>
      <c r="E81" s="11">
        <f>SWOTx4y4!AI300</f>
        <v>0</v>
      </c>
      <c r="F81" s="11">
        <f>SWOTx5y5!AI300</f>
        <v>0</v>
      </c>
      <c r="G81" s="11">
        <f>SWOTx6y6!AI300</f>
        <v>0</v>
      </c>
      <c r="H81" s="11">
        <f>SWOTx7y7!AI300</f>
        <v>0</v>
      </c>
      <c r="I81" s="11">
        <f>SWOTx8y8!AI300</f>
        <v>0</v>
      </c>
      <c r="J81" s="11">
        <f>SWOTx9y9!AI300</f>
        <v>0</v>
      </c>
      <c r="K81" s="11">
        <f>SWOTx10y10!AI300</f>
        <v>0</v>
      </c>
      <c r="L81" s="11">
        <f>SWOTx11y11!AI300</f>
        <v>0</v>
      </c>
      <c r="M81" s="11">
        <f>SWOTx12y12!AI300</f>
        <v>0</v>
      </c>
      <c r="N81" s="11">
        <f>SWOTx13y13!AI300</f>
        <v>0.06</v>
      </c>
      <c r="O81" s="11">
        <f>'SWOTy0&amp;idő'!AH300</f>
        <v>0</v>
      </c>
      <c r="P81" s="11">
        <f t="shared" si="6"/>
        <v>0.0052</v>
      </c>
      <c r="Q81" s="11">
        <f>'SWOTy0&amp;idő'!BC300</f>
        <v>1.71</v>
      </c>
      <c r="R81" s="11">
        <f t="shared" si="7"/>
        <v>2.9240999999999997</v>
      </c>
      <c r="T81">
        <f t="shared" si="5"/>
        <v>867787</v>
      </c>
      <c r="U81" s="11">
        <f t="shared" si="8"/>
        <v>0</v>
      </c>
      <c r="V81" s="11">
        <f t="shared" si="9"/>
        <v>0.46599222078430763</v>
      </c>
    </row>
    <row r="82" spans="1:22" ht="12.75">
      <c r="A82">
        <v>879597</v>
      </c>
      <c r="B82" s="11">
        <f>SWOTx1y1!AG301</f>
        <v>0</v>
      </c>
      <c r="C82" s="11">
        <f>SWOTx2y2!AI301</f>
        <v>0.04</v>
      </c>
      <c r="D82" s="11">
        <f>SWOTx3y3!AI301</f>
        <v>0</v>
      </c>
      <c r="E82" s="11">
        <f>SWOTx4y4!AI301</f>
        <v>0</v>
      </c>
      <c r="F82" s="11">
        <f>SWOTx5y5!AI301</f>
        <v>0</v>
      </c>
      <c r="G82" s="11">
        <f>SWOTx6y6!AI301</f>
        <v>0</v>
      </c>
      <c r="H82" s="11">
        <f>SWOTx7y7!AI301</f>
        <v>0</v>
      </c>
      <c r="I82" s="11">
        <f>SWOTx8y8!AI301</f>
        <v>0</v>
      </c>
      <c r="J82" s="11">
        <f>SWOTx9y9!AI301</f>
        <v>0</v>
      </c>
      <c r="K82" s="11">
        <f>SWOTx10y10!AI301</f>
        <v>0</v>
      </c>
      <c r="L82" s="11">
        <f>SWOTx11y11!AI301</f>
        <v>0</v>
      </c>
      <c r="M82" s="11">
        <f>SWOTx12y12!AI301</f>
        <v>0</v>
      </c>
      <c r="N82" s="11">
        <f>SWOTx13y13!AI301</f>
        <v>0.06</v>
      </c>
      <c r="O82" s="11">
        <f>'SWOTy0&amp;idő'!AH301</f>
        <v>0</v>
      </c>
      <c r="P82" s="11">
        <f t="shared" si="6"/>
        <v>0.0052</v>
      </c>
      <c r="Q82" s="11">
        <f>'SWOTy0&amp;idő'!BC301</f>
        <v>1.71</v>
      </c>
      <c r="R82" s="11">
        <f t="shared" si="7"/>
        <v>2.9240999999999997</v>
      </c>
      <c r="T82">
        <f t="shared" si="5"/>
        <v>879597</v>
      </c>
      <c r="U82" s="11">
        <f t="shared" si="8"/>
        <v>0</v>
      </c>
      <c r="V82" s="11">
        <f t="shared" si="9"/>
        <v>0.46599222078430763</v>
      </c>
    </row>
    <row r="83" spans="1:22" ht="12.75">
      <c r="A83">
        <v>881074</v>
      </c>
      <c r="B83" s="11">
        <f>SWOTx1y1!AG302</f>
        <v>0</v>
      </c>
      <c r="C83" s="11">
        <f>SWOTx2y2!AI302</f>
        <v>0.04</v>
      </c>
      <c r="D83" s="11">
        <f>SWOTx3y3!AI302</f>
        <v>0</v>
      </c>
      <c r="E83" s="11">
        <f>SWOTx4y4!AI302</f>
        <v>0</v>
      </c>
      <c r="F83" s="11">
        <f>SWOTx5y5!AI302</f>
        <v>0</v>
      </c>
      <c r="G83" s="11">
        <f>SWOTx6y6!AI302</f>
        <v>0</v>
      </c>
      <c r="H83" s="11">
        <f>SWOTx7y7!AI302</f>
        <v>0</v>
      </c>
      <c r="I83" s="11">
        <f>SWOTx8y8!AI302</f>
        <v>0</v>
      </c>
      <c r="J83" s="11">
        <f>SWOTx9y9!AI302</f>
        <v>0</v>
      </c>
      <c r="K83" s="11">
        <f>SWOTx10y10!AI302</f>
        <v>0</v>
      </c>
      <c r="L83" s="11">
        <f>SWOTx11y11!AI302</f>
        <v>0</v>
      </c>
      <c r="M83" s="11">
        <f>SWOTx12y12!AI302</f>
        <v>0</v>
      </c>
      <c r="N83" s="11">
        <f>SWOTx13y13!AI302</f>
        <v>0.06</v>
      </c>
      <c r="O83" s="11">
        <f>'SWOTy0&amp;idő'!AH302</f>
        <v>0</v>
      </c>
      <c r="P83" s="11">
        <f t="shared" si="6"/>
        <v>0.0052</v>
      </c>
      <c r="Q83" s="11">
        <f>'SWOTy0&amp;idő'!BC302</f>
        <v>0.5</v>
      </c>
      <c r="R83" s="11">
        <f t="shared" si="7"/>
        <v>0.25</v>
      </c>
      <c r="T83">
        <f t="shared" si="5"/>
        <v>881074</v>
      </c>
      <c r="U83" s="11">
        <f t="shared" si="8"/>
        <v>0</v>
      </c>
      <c r="V83" s="11">
        <f t="shared" si="9"/>
        <v>0</v>
      </c>
    </row>
    <row r="84" spans="1:22" ht="12.75">
      <c r="A84">
        <v>881093</v>
      </c>
      <c r="B84" s="11">
        <f>SWOTx1y1!AG303</f>
        <v>0</v>
      </c>
      <c r="C84" s="11">
        <f>SWOTx2y2!AI303</f>
        <v>0.04</v>
      </c>
      <c r="D84" s="11">
        <f>SWOTx3y3!AI303</f>
        <v>0</v>
      </c>
      <c r="E84" s="11">
        <f>SWOTx4y4!AI303</f>
        <v>0</v>
      </c>
      <c r="F84" s="11">
        <f>SWOTx5y5!AI303</f>
        <v>0</v>
      </c>
      <c r="G84" s="11">
        <f>SWOTx6y6!AI303</f>
        <v>0</v>
      </c>
      <c r="H84" s="11">
        <f>SWOTx7y7!AI303</f>
        <v>0</v>
      </c>
      <c r="I84" s="11">
        <f>SWOTx8y8!AI303</f>
        <v>0</v>
      </c>
      <c r="J84" s="11">
        <f>SWOTx9y9!AI303</f>
        <v>0</v>
      </c>
      <c r="K84" s="11">
        <f>SWOTx10y10!AI303</f>
        <v>0</v>
      </c>
      <c r="L84" s="11">
        <f>SWOTx11y11!AI303</f>
        <v>0</v>
      </c>
      <c r="M84" s="11">
        <f>SWOTx12y12!AI303</f>
        <v>0</v>
      </c>
      <c r="N84" s="11">
        <f>SWOTx13y13!AI303</f>
        <v>0.06</v>
      </c>
      <c r="O84" s="11">
        <f>'SWOTy0&amp;idő'!AH303</f>
        <v>0</v>
      </c>
      <c r="P84" s="11">
        <f t="shared" si="6"/>
        <v>0.0052</v>
      </c>
      <c r="Q84" s="11">
        <f>'SWOTy0&amp;idő'!BC303</f>
        <v>1.71</v>
      </c>
      <c r="R84" s="11">
        <f t="shared" si="7"/>
        <v>2.9240999999999997</v>
      </c>
      <c r="T84">
        <f t="shared" si="5"/>
        <v>881093</v>
      </c>
      <c r="U84" s="11">
        <f t="shared" si="8"/>
        <v>0</v>
      </c>
      <c r="V84" s="11">
        <f t="shared" si="9"/>
        <v>0.46599222078430763</v>
      </c>
    </row>
    <row r="85" spans="1:22" ht="12.75">
      <c r="A85">
        <v>882576</v>
      </c>
      <c r="B85" s="11">
        <f>SWOTx1y1!AG304</f>
        <v>0</v>
      </c>
      <c r="C85" s="11">
        <f>SWOTx2y2!AI304</f>
        <v>0.04</v>
      </c>
      <c r="D85" s="11">
        <f>SWOTx3y3!AI304</f>
        <v>0</v>
      </c>
      <c r="E85" s="11">
        <f>SWOTx4y4!AI304</f>
        <v>0</v>
      </c>
      <c r="F85" s="11">
        <f>SWOTx5y5!AI304</f>
        <v>0</v>
      </c>
      <c r="G85" s="11">
        <f>SWOTx6y6!AI304</f>
        <v>0</v>
      </c>
      <c r="H85" s="11">
        <f>SWOTx7y7!AI304</f>
        <v>0</v>
      </c>
      <c r="I85" s="11">
        <f>SWOTx8y8!AI304</f>
        <v>0</v>
      </c>
      <c r="J85" s="11">
        <f>SWOTx9y9!AI304</f>
        <v>0</v>
      </c>
      <c r="K85" s="11">
        <f>SWOTx10y10!AI304</f>
        <v>0</v>
      </c>
      <c r="L85" s="11">
        <f>SWOTx11y11!AI304</f>
        <v>0</v>
      </c>
      <c r="M85" s="11">
        <f>SWOTx12y12!AI304</f>
        <v>0</v>
      </c>
      <c r="N85" s="11">
        <f>SWOTx13y13!AI304</f>
        <v>0.06</v>
      </c>
      <c r="O85" s="11">
        <f>'SWOTy0&amp;idő'!AH304</f>
        <v>0</v>
      </c>
      <c r="P85" s="11">
        <f t="shared" si="6"/>
        <v>0.0052</v>
      </c>
      <c r="Q85" s="11">
        <f>'SWOTy0&amp;idő'!BC304</f>
        <v>2.89</v>
      </c>
      <c r="R85" s="11">
        <f t="shared" si="7"/>
        <v>8.3521</v>
      </c>
      <c r="T85">
        <f t="shared" si="5"/>
        <v>882576</v>
      </c>
      <c r="U85" s="11">
        <f t="shared" si="8"/>
        <v>0</v>
      </c>
      <c r="V85" s="11">
        <f t="shared" si="9"/>
        <v>0.9217956855130958</v>
      </c>
    </row>
    <row r="86" spans="1:22" ht="12.75">
      <c r="A86">
        <v>910625</v>
      </c>
      <c r="B86" s="11">
        <f>SWOTx1y1!AG305</f>
        <v>0</v>
      </c>
      <c r="C86" s="11">
        <f>SWOTx2y2!AI305</f>
        <v>0.04</v>
      </c>
      <c r="D86" s="11">
        <f>SWOTx3y3!AI305</f>
        <v>0</v>
      </c>
      <c r="E86" s="11">
        <f>SWOTx4y4!AI305</f>
        <v>0</v>
      </c>
      <c r="F86" s="11">
        <f>SWOTx5y5!AI305</f>
        <v>0</v>
      </c>
      <c r="G86" s="11">
        <f>SWOTx6y6!AI305</f>
        <v>0</v>
      </c>
      <c r="H86" s="11">
        <f>SWOTx7y7!AI305</f>
        <v>0</v>
      </c>
      <c r="I86" s="11">
        <f>SWOTx8y8!AI305</f>
        <v>0</v>
      </c>
      <c r="J86" s="11">
        <f>SWOTx9y9!AI305</f>
        <v>0</v>
      </c>
      <c r="K86" s="11">
        <f>SWOTx10y10!AI305</f>
        <v>0</v>
      </c>
      <c r="L86" s="11">
        <f>SWOTx11y11!AI305</f>
        <v>0</v>
      </c>
      <c r="M86" s="11">
        <f>SWOTx12y12!AI305</f>
        <v>0</v>
      </c>
      <c r="N86" s="11">
        <f>SWOTx13y13!AI305</f>
        <v>0.06</v>
      </c>
      <c r="O86" s="11">
        <f>'SWOTy0&amp;idő'!AH305</f>
        <v>0</v>
      </c>
      <c r="P86" s="11">
        <f t="shared" si="6"/>
        <v>0.0052</v>
      </c>
      <c r="Q86" s="11">
        <f>'SWOTy0&amp;idő'!BC305</f>
        <v>22.19</v>
      </c>
      <c r="R86" s="11">
        <f t="shared" si="7"/>
        <v>492.39610000000005</v>
      </c>
      <c r="T86">
        <f t="shared" si="5"/>
        <v>910625</v>
      </c>
      <c r="U86" s="11">
        <f t="shared" si="8"/>
        <v>0</v>
      </c>
      <c r="V86" s="11">
        <f t="shared" si="9"/>
        <v>2.6923146044640167</v>
      </c>
    </row>
    <row r="87" spans="1:22" ht="12.75">
      <c r="A87">
        <v>916242</v>
      </c>
      <c r="B87" s="11">
        <f>SWOTx1y1!AG306</f>
        <v>0</v>
      </c>
      <c r="C87" s="11">
        <f>SWOTx2y2!AI306</f>
        <v>0.04</v>
      </c>
      <c r="D87" s="11">
        <f>SWOTx3y3!AI306</f>
        <v>0</v>
      </c>
      <c r="E87" s="11">
        <f>SWOTx4y4!AI306</f>
        <v>0</v>
      </c>
      <c r="F87" s="11">
        <f>SWOTx5y5!AI306</f>
        <v>0</v>
      </c>
      <c r="G87" s="11">
        <f>SWOTx6y6!AI306</f>
        <v>0</v>
      </c>
      <c r="H87" s="11">
        <f>SWOTx7y7!AI306</f>
        <v>0</v>
      </c>
      <c r="I87" s="11">
        <f>SWOTx8y8!AI306</f>
        <v>0</v>
      </c>
      <c r="J87" s="11">
        <f>SWOTx9y9!AI306</f>
        <v>0</v>
      </c>
      <c r="K87" s="11">
        <f>SWOTx10y10!AI306</f>
        <v>0</v>
      </c>
      <c r="L87" s="11">
        <f>SWOTx11y11!AI306</f>
        <v>0</v>
      </c>
      <c r="M87" s="11">
        <f>SWOTx12y12!AI306</f>
        <v>0</v>
      </c>
      <c r="N87" s="11">
        <f>SWOTx13y13!AI306</f>
        <v>0.06</v>
      </c>
      <c r="O87" s="11">
        <f>'SWOTy0&amp;idő'!AH306</f>
        <v>0</v>
      </c>
      <c r="P87" s="11">
        <f t="shared" si="6"/>
        <v>0.0052</v>
      </c>
      <c r="Q87" s="11">
        <f>'SWOTy0&amp;idő'!BC306</f>
        <v>-2.92</v>
      </c>
      <c r="R87" s="11">
        <f t="shared" si="7"/>
        <v>8.526399999999999</v>
      </c>
      <c r="T87">
        <f t="shared" si="5"/>
        <v>916242</v>
      </c>
      <c r="U87" s="11">
        <f t="shared" si="8"/>
        <v>0</v>
      </c>
      <c r="V87" s="11">
        <f t="shared" si="9"/>
        <v>0.9307657028968366</v>
      </c>
    </row>
    <row r="88" spans="1:22" ht="12.75">
      <c r="A88">
        <v>926467</v>
      </c>
      <c r="B88" s="11">
        <f>SWOTx1y1!AG307</f>
        <v>0</v>
      </c>
      <c r="C88" s="11">
        <f>SWOTx2y2!AI307</f>
        <v>0.04</v>
      </c>
      <c r="D88" s="11">
        <f>SWOTx3y3!AI307</f>
        <v>0</v>
      </c>
      <c r="E88" s="11">
        <f>SWOTx4y4!AI307</f>
        <v>0</v>
      </c>
      <c r="F88" s="11">
        <f>SWOTx5y5!AI307</f>
        <v>0</v>
      </c>
      <c r="G88" s="11">
        <f>SWOTx6y6!AI307</f>
        <v>0</v>
      </c>
      <c r="H88" s="11">
        <f>SWOTx7y7!AI307</f>
        <v>0</v>
      </c>
      <c r="I88" s="11">
        <f>SWOTx8y8!AI307</f>
        <v>0</v>
      </c>
      <c r="J88" s="11">
        <f>SWOTx9y9!AI307</f>
        <v>0</v>
      </c>
      <c r="K88" s="11">
        <f>SWOTx10y10!AI307</f>
        <v>0</v>
      </c>
      <c r="L88" s="11">
        <f>SWOTx11y11!AI307</f>
        <v>0</v>
      </c>
      <c r="M88" s="11">
        <f>SWOTx12y12!AI307</f>
        <v>0</v>
      </c>
      <c r="N88" s="11">
        <f>SWOTx13y13!AI307</f>
        <v>0.06</v>
      </c>
      <c r="O88" s="11">
        <f>'SWOTy0&amp;idő'!AH307</f>
        <v>0</v>
      </c>
      <c r="P88" s="11">
        <f t="shared" si="6"/>
        <v>0.0052</v>
      </c>
      <c r="Q88" s="11">
        <f>'SWOTy0&amp;idő'!BC307</f>
        <v>1.71</v>
      </c>
      <c r="R88" s="11">
        <f t="shared" si="7"/>
        <v>2.9240999999999997</v>
      </c>
      <c r="T88">
        <f t="shared" si="5"/>
        <v>926467</v>
      </c>
      <c r="U88" s="11">
        <f t="shared" si="8"/>
        <v>0</v>
      </c>
      <c r="V88" s="11">
        <f t="shared" si="9"/>
        <v>0.46599222078430763</v>
      </c>
    </row>
    <row r="89" spans="1:22" ht="12.75">
      <c r="A89">
        <v>977884</v>
      </c>
      <c r="B89" s="11">
        <f>SWOTx1y1!AG308</f>
        <v>0</v>
      </c>
      <c r="C89" s="11">
        <f>SWOTx2y2!AI308</f>
        <v>0.04</v>
      </c>
      <c r="D89" s="11">
        <f>SWOTx3y3!AI308</f>
        <v>0</v>
      </c>
      <c r="E89" s="11">
        <f>SWOTx4y4!AI308</f>
        <v>0</v>
      </c>
      <c r="F89" s="11">
        <f>SWOTx5y5!AI308</f>
        <v>0</v>
      </c>
      <c r="G89" s="11">
        <f>SWOTx6y6!AI308</f>
        <v>0</v>
      </c>
      <c r="H89" s="11">
        <f>SWOTx7y7!AI308</f>
        <v>0</v>
      </c>
      <c r="I89" s="11">
        <f>SWOTx8y8!AI308</f>
        <v>0</v>
      </c>
      <c r="J89" s="11">
        <f>SWOTx9y9!AI308</f>
        <v>0</v>
      </c>
      <c r="K89" s="11">
        <f>SWOTx10y10!AI308</f>
        <v>0</v>
      </c>
      <c r="L89" s="11">
        <f>SWOTx11y11!AI308</f>
        <v>0</v>
      </c>
      <c r="M89" s="11">
        <f>SWOTx12y12!AI308</f>
        <v>0</v>
      </c>
      <c r="N89" s="11">
        <f>SWOTx13y13!AI308</f>
        <v>-1.86</v>
      </c>
      <c r="O89" s="11">
        <f>'SWOTy0&amp;idő'!AH308</f>
        <v>0</v>
      </c>
      <c r="P89" s="11">
        <f t="shared" si="6"/>
        <v>3.4612000000000003</v>
      </c>
      <c r="Q89" s="11">
        <f>'SWOTy0&amp;idő'!BC308</f>
        <v>1.14</v>
      </c>
      <c r="R89" s="11">
        <f t="shared" si="7"/>
        <v>1.2995999999999999</v>
      </c>
      <c r="T89">
        <f t="shared" si="5"/>
        <v>977884</v>
      </c>
      <c r="U89" s="11">
        <f t="shared" si="8"/>
        <v>0.5392266950429951</v>
      </c>
      <c r="V89" s="11">
        <f t="shared" si="9"/>
        <v>0.11380970267294514</v>
      </c>
    </row>
    <row r="90" spans="1:22" ht="12.75">
      <c r="A90">
        <v>977922</v>
      </c>
      <c r="B90" s="11">
        <f>SWOTx1y1!AG309</f>
        <v>0</v>
      </c>
      <c r="C90" s="11">
        <f>SWOTx2y2!AI309</f>
        <v>0.04</v>
      </c>
      <c r="D90" s="11">
        <f>SWOTx3y3!AI309</f>
        <v>0</v>
      </c>
      <c r="E90" s="11">
        <f>SWOTx4y4!AI309</f>
        <v>0</v>
      </c>
      <c r="F90" s="11">
        <f>SWOTx5y5!AI309</f>
        <v>0</v>
      </c>
      <c r="G90" s="11">
        <f>SWOTx6y6!AI309</f>
        <v>0</v>
      </c>
      <c r="H90" s="11">
        <f>SWOTx7y7!AI309</f>
        <v>0</v>
      </c>
      <c r="I90" s="11">
        <f>SWOTx8y8!AI309</f>
        <v>0</v>
      </c>
      <c r="J90" s="11">
        <f>SWOTx9y9!AI309</f>
        <v>0</v>
      </c>
      <c r="K90" s="11">
        <f>SWOTx10y10!AI309</f>
        <v>0</v>
      </c>
      <c r="L90" s="11">
        <f>SWOTx11y11!AI309</f>
        <v>0</v>
      </c>
      <c r="M90" s="11">
        <f>SWOTx12y12!AI309</f>
        <v>0</v>
      </c>
      <c r="N90" s="11">
        <f>SWOTx13y13!AI309</f>
        <v>-1.86</v>
      </c>
      <c r="O90" s="11">
        <f>'SWOTy0&amp;idő'!AH309</f>
        <v>0</v>
      </c>
      <c r="P90" s="11">
        <f t="shared" si="6"/>
        <v>3.4612000000000003</v>
      </c>
      <c r="Q90" s="11">
        <f>'SWOTy0&amp;idő'!BC309</f>
        <v>2.27</v>
      </c>
      <c r="R90" s="11">
        <f t="shared" si="7"/>
        <v>5.1529</v>
      </c>
      <c r="T90">
        <f t="shared" si="5"/>
        <v>977922</v>
      </c>
      <c r="U90" s="11">
        <f t="shared" si="8"/>
        <v>0.5392266950429951</v>
      </c>
      <c r="V90" s="11">
        <f t="shared" si="9"/>
        <v>0.7120517143862454</v>
      </c>
    </row>
    <row r="91" spans="1:22" ht="12.75">
      <c r="A91">
        <v>977934</v>
      </c>
      <c r="B91" s="11">
        <f>SWOTx1y1!AG310</f>
        <v>0</v>
      </c>
      <c r="C91" s="11">
        <f>SWOTx2y2!AI310</f>
        <v>0.04</v>
      </c>
      <c r="D91" s="11">
        <f>SWOTx3y3!AI310</f>
        <v>0</v>
      </c>
      <c r="E91" s="11">
        <f>SWOTx4y4!AI310</f>
        <v>0</v>
      </c>
      <c r="F91" s="11">
        <f>SWOTx5y5!AI310</f>
        <v>0</v>
      </c>
      <c r="G91" s="11">
        <f>SWOTx6y6!AI310</f>
        <v>0</v>
      </c>
      <c r="H91" s="11">
        <f>SWOTx7y7!AI310</f>
        <v>0</v>
      </c>
      <c r="I91" s="11">
        <f>SWOTx8y8!AI310</f>
        <v>0</v>
      </c>
      <c r="J91" s="11">
        <f>SWOTx9y9!AI310</f>
        <v>0</v>
      </c>
      <c r="K91" s="11">
        <f>SWOTx10y10!AI310</f>
        <v>0</v>
      </c>
      <c r="L91" s="11">
        <f>SWOTx11y11!AI310</f>
        <v>0</v>
      </c>
      <c r="M91" s="11">
        <f>SWOTx12y12!AI310</f>
        <v>0</v>
      </c>
      <c r="N91" s="11">
        <f>SWOTx13y13!AI310</f>
        <v>1.91</v>
      </c>
      <c r="O91" s="11">
        <f>'SWOTy0&amp;idő'!AH310</f>
        <v>0</v>
      </c>
      <c r="P91" s="11">
        <f t="shared" si="6"/>
        <v>3.6496999999999997</v>
      </c>
      <c r="Q91" s="11">
        <f>'SWOTy0&amp;idő'!BC310</f>
        <v>1.71</v>
      </c>
      <c r="R91" s="11">
        <f t="shared" si="7"/>
        <v>2.9240999999999997</v>
      </c>
      <c r="T91">
        <f t="shared" si="5"/>
        <v>977934</v>
      </c>
      <c r="U91" s="11">
        <f t="shared" si="8"/>
        <v>0.5622571675525898</v>
      </c>
      <c r="V91" s="11">
        <f t="shared" si="9"/>
        <v>0.46599222078430763</v>
      </c>
    </row>
    <row r="92" spans="1:22" ht="12.75">
      <c r="A92">
        <v>987785</v>
      </c>
      <c r="B92" s="11">
        <f>SWOTx1y1!AG311</f>
        <v>0</v>
      </c>
      <c r="C92" s="11">
        <f>SWOTx2y2!AI311</f>
        <v>-6.62</v>
      </c>
      <c r="D92" s="11">
        <f>SWOTx3y3!AI311</f>
        <v>0</v>
      </c>
      <c r="E92" s="11">
        <f>SWOTx4y4!AI311</f>
        <v>0</v>
      </c>
      <c r="F92" s="11">
        <f>SWOTx5y5!AI311</f>
        <v>0</v>
      </c>
      <c r="G92" s="11">
        <f>SWOTx6y6!AI311</f>
        <v>0</v>
      </c>
      <c r="H92" s="11">
        <f>SWOTx7y7!AI311</f>
        <v>0</v>
      </c>
      <c r="I92" s="11">
        <f>SWOTx8y8!AI311</f>
        <v>0</v>
      </c>
      <c r="J92" s="11">
        <f>SWOTx9y9!AI311</f>
        <v>0</v>
      </c>
      <c r="K92" s="11">
        <f>SWOTx10y10!AI311</f>
        <v>0</v>
      </c>
      <c r="L92" s="11">
        <f>SWOTx11y11!AI311</f>
        <v>0</v>
      </c>
      <c r="M92" s="11">
        <f>SWOTx12y12!AI311</f>
        <v>0</v>
      </c>
      <c r="N92" s="11">
        <f>SWOTx13y13!AI311</f>
        <v>0.06</v>
      </c>
      <c r="O92" s="11">
        <f>'SWOTy0&amp;idő'!AH311</f>
        <v>0</v>
      </c>
      <c r="P92" s="11">
        <f t="shared" si="6"/>
        <v>43.828</v>
      </c>
      <c r="Q92" s="11">
        <f>'SWOTy0&amp;idő'!BC311</f>
        <v>17</v>
      </c>
      <c r="R92" s="11">
        <f t="shared" si="7"/>
        <v>289</v>
      </c>
      <c r="T92">
        <f t="shared" si="5"/>
        <v>987785</v>
      </c>
      <c r="U92" s="11">
        <f t="shared" si="8"/>
        <v>1.6417516529769884</v>
      </c>
      <c r="V92" s="11">
        <f t="shared" si="9"/>
        <v>2.4608978427565478</v>
      </c>
    </row>
    <row r="93" spans="1:22" ht="12.75">
      <c r="A93">
        <v>988020</v>
      </c>
      <c r="B93" s="11">
        <f>SWOTx1y1!AG312</f>
        <v>0</v>
      </c>
      <c r="C93" s="11">
        <f>SWOTx2y2!AI312</f>
        <v>0.04</v>
      </c>
      <c r="D93" s="11">
        <f>SWOTx3y3!AI312</f>
        <v>0</v>
      </c>
      <c r="E93" s="11">
        <f>SWOTx4y4!AI312</f>
        <v>0</v>
      </c>
      <c r="F93" s="11">
        <f>SWOTx5y5!AI312</f>
        <v>0</v>
      </c>
      <c r="G93" s="11">
        <f>SWOTx6y6!AI312</f>
        <v>0</v>
      </c>
      <c r="H93" s="11">
        <f>SWOTx7y7!AI312</f>
        <v>0</v>
      </c>
      <c r="I93" s="11">
        <f>SWOTx8y8!AI312</f>
        <v>0</v>
      </c>
      <c r="J93" s="11">
        <f>SWOTx9y9!AI312</f>
        <v>0</v>
      </c>
      <c r="K93" s="11">
        <f>SWOTx10y10!AI312</f>
        <v>0</v>
      </c>
      <c r="L93" s="11">
        <f>SWOTx11y11!AI312</f>
        <v>0</v>
      </c>
      <c r="M93" s="11">
        <f>SWOTx12y12!AI312</f>
        <v>0</v>
      </c>
      <c r="N93" s="11">
        <f>SWOTx13y13!AI312</f>
        <v>0.06</v>
      </c>
      <c r="O93" s="11">
        <f>'SWOTy0&amp;idő'!AH312</f>
        <v>0</v>
      </c>
      <c r="P93" s="11">
        <f t="shared" si="6"/>
        <v>0.0052</v>
      </c>
      <c r="Q93" s="11">
        <f>'SWOTy0&amp;idő'!BC312</f>
        <v>40.59</v>
      </c>
      <c r="R93" s="11">
        <f t="shared" si="7"/>
        <v>1647.5481000000002</v>
      </c>
      <c r="T93">
        <f t="shared" si="5"/>
        <v>988020</v>
      </c>
      <c r="U93" s="11">
        <f t="shared" si="8"/>
        <v>0</v>
      </c>
      <c r="V93" s="11">
        <f t="shared" si="9"/>
        <v>3.2168381026345707</v>
      </c>
    </row>
    <row r="94" spans="1:22" ht="12.75">
      <c r="A94">
        <v>988062</v>
      </c>
      <c r="B94" s="11">
        <f>SWOTx1y1!AG313</f>
        <v>0</v>
      </c>
      <c r="C94" s="11">
        <f>SWOTx2y2!AI313</f>
        <v>0.04</v>
      </c>
      <c r="D94" s="11">
        <f>SWOTx3y3!AI313</f>
        <v>0</v>
      </c>
      <c r="E94" s="11">
        <f>SWOTx4y4!AI313</f>
        <v>0</v>
      </c>
      <c r="F94" s="11">
        <f>SWOTx5y5!AI313</f>
        <v>0</v>
      </c>
      <c r="G94" s="11">
        <f>SWOTx6y6!AI313</f>
        <v>0</v>
      </c>
      <c r="H94" s="11">
        <f>SWOTx7y7!AI313</f>
        <v>0</v>
      </c>
      <c r="I94" s="11">
        <f>SWOTx8y8!AI313</f>
        <v>0</v>
      </c>
      <c r="J94" s="11">
        <f>SWOTx9y9!AI313</f>
        <v>0</v>
      </c>
      <c r="K94" s="11">
        <f>SWOTx10y10!AI313</f>
        <v>0</v>
      </c>
      <c r="L94" s="11">
        <f>SWOTx11y11!AI313</f>
        <v>0</v>
      </c>
      <c r="M94" s="11">
        <f>SWOTx12y12!AI313</f>
        <v>0</v>
      </c>
      <c r="N94" s="11">
        <f>SWOTx13y13!AI313</f>
        <v>0.06</v>
      </c>
      <c r="O94" s="11">
        <f>'SWOTy0&amp;idő'!AH313</f>
        <v>0</v>
      </c>
      <c r="P94" s="11">
        <f t="shared" si="6"/>
        <v>0.0052</v>
      </c>
      <c r="Q94" s="11">
        <f>'SWOTy0&amp;idő'!BC313</f>
        <v>41.24</v>
      </c>
      <c r="R94" s="11">
        <f t="shared" si="7"/>
        <v>1700.7376000000002</v>
      </c>
      <c r="T94">
        <f t="shared" si="5"/>
        <v>988062</v>
      </c>
      <c r="U94" s="11">
        <f t="shared" si="8"/>
        <v>0</v>
      </c>
      <c r="V94" s="11">
        <f t="shared" si="9"/>
        <v>3.230637313222958</v>
      </c>
    </row>
    <row r="95" spans="1:22" ht="12.75">
      <c r="A95">
        <v>990282</v>
      </c>
      <c r="B95" s="11">
        <f>SWOTx1y1!AG314</f>
        <v>0</v>
      </c>
      <c r="C95" s="11">
        <f>SWOTx2y2!AI314</f>
        <v>0.04</v>
      </c>
      <c r="D95" s="11">
        <f>SWOTx3y3!AI314</f>
        <v>0</v>
      </c>
      <c r="E95" s="11">
        <f>SWOTx4y4!AI314</f>
        <v>0</v>
      </c>
      <c r="F95" s="11">
        <f>SWOTx5y5!AI314</f>
        <v>0</v>
      </c>
      <c r="G95" s="11">
        <f>SWOTx6y6!AI314</f>
        <v>0</v>
      </c>
      <c r="H95" s="11">
        <f>SWOTx7y7!AI314</f>
        <v>0</v>
      </c>
      <c r="I95" s="11">
        <f>SWOTx8y8!AI314</f>
        <v>0</v>
      </c>
      <c r="J95" s="11">
        <f>SWOTx9y9!AI314</f>
        <v>0</v>
      </c>
      <c r="K95" s="11">
        <f>SWOTx10y10!AI314</f>
        <v>0</v>
      </c>
      <c r="L95" s="11">
        <f>SWOTx11y11!AI314</f>
        <v>0</v>
      </c>
      <c r="M95" s="11">
        <f>SWOTx12y12!AI314</f>
        <v>0</v>
      </c>
      <c r="N95" s="11">
        <f>SWOTx13y13!AI314</f>
        <v>0.06</v>
      </c>
      <c r="O95" s="11">
        <f>'SWOTy0&amp;idő'!AH314</f>
        <v>0</v>
      </c>
      <c r="P95" s="11">
        <f t="shared" si="6"/>
        <v>0.0052</v>
      </c>
      <c r="Q95" s="11">
        <f>'SWOTy0&amp;idő'!BC314</f>
        <v>5.94</v>
      </c>
      <c r="R95" s="11">
        <f t="shared" si="7"/>
        <v>35.28360000000001</v>
      </c>
      <c r="T95">
        <f t="shared" si="5"/>
        <v>990282</v>
      </c>
      <c r="U95" s="11">
        <f t="shared" si="8"/>
        <v>0</v>
      </c>
      <c r="V95" s="11">
        <f t="shared" si="9"/>
        <v>1.5475728899623873</v>
      </c>
    </row>
    <row r="96" spans="1:22" ht="12.75">
      <c r="A96">
        <v>1007917</v>
      </c>
      <c r="B96" s="11">
        <f>SWOTx1y1!AG315</f>
        <v>0</v>
      </c>
      <c r="C96" s="11">
        <f>SWOTx2y2!AI315</f>
        <v>0.04</v>
      </c>
      <c r="D96" s="11">
        <f>SWOTx3y3!AI315</f>
        <v>0</v>
      </c>
      <c r="E96" s="11">
        <f>SWOTx4y4!AI315</f>
        <v>0</v>
      </c>
      <c r="F96" s="11">
        <f>SWOTx5y5!AI315</f>
        <v>0</v>
      </c>
      <c r="G96" s="11">
        <f>SWOTx6y6!AI315</f>
        <v>0</v>
      </c>
      <c r="H96" s="11">
        <f>SWOTx7y7!AI315</f>
        <v>0</v>
      </c>
      <c r="I96" s="11">
        <f>SWOTx8y8!AI315</f>
        <v>0</v>
      </c>
      <c r="J96" s="11">
        <f>SWOTx9y9!AI315</f>
        <v>0</v>
      </c>
      <c r="K96" s="11">
        <f>SWOTx10y10!AI315</f>
        <v>0</v>
      </c>
      <c r="L96" s="11">
        <f>SWOTx11y11!AI315</f>
        <v>0</v>
      </c>
      <c r="M96" s="11">
        <f>SWOTx12y12!AI315</f>
        <v>0</v>
      </c>
      <c r="N96" s="11">
        <f>SWOTx13y13!AI315</f>
        <v>0.06</v>
      </c>
      <c r="O96" s="11">
        <f>'SWOTy0&amp;idő'!AH315</f>
        <v>0</v>
      </c>
      <c r="P96" s="11">
        <f t="shared" si="6"/>
        <v>0.0052</v>
      </c>
      <c r="Q96" s="11">
        <f>'SWOTy0&amp;idő'!BC315</f>
        <v>1.71</v>
      </c>
      <c r="R96" s="11">
        <f t="shared" si="7"/>
        <v>2.9240999999999997</v>
      </c>
      <c r="T96">
        <f t="shared" si="5"/>
        <v>1007917</v>
      </c>
      <c r="U96" s="11">
        <f t="shared" si="8"/>
        <v>0</v>
      </c>
      <c r="V96" s="11">
        <f t="shared" si="9"/>
        <v>0.46599222078430763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5" ht="12.75">
      <c r="A1" t="s">
        <v>638</v>
      </c>
      <c r="B1" t="str">
        <f>info!B4</f>
        <v>székhely</v>
      </c>
      <c r="C1" t="str">
        <f>info!C4</f>
        <v>telephely</v>
      </c>
      <c r="D1" t="str">
        <f>info!D4</f>
        <v>levelezési cím</v>
      </c>
      <c r="E1" t="str">
        <f>info!E4</f>
        <v>iratok őrzésének helye</v>
      </c>
      <c r="F1" t="str">
        <f>info!F4</f>
        <v>tevékenység végzésének formája</v>
      </c>
      <c r="G1" t="str">
        <f>info!G4</f>
        <v>fő_tevékenység</v>
      </c>
      <c r="H1" t="str">
        <f>info!H4</f>
        <v>egyéb_tevékenység(i)</v>
      </c>
      <c r="I1" t="str">
        <f>info!I4</f>
        <v>munkavégzés jellege</v>
      </c>
      <c r="J1" t="str">
        <f>info!J4</f>
        <v>átalányadózás</v>
      </c>
      <c r="K1" t="str">
        <f>info!K4</f>
        <v>tételes átalányadózás</v>
      </c>
      <c r="L1" t="str">
        <f>info!L4</f>
        <v>meghatalmazott</v>
      </c>
      <c r="M1" t="str">
        <f>info!M4</f>
        <v>törvényes képviselő</v>
      </c>
      <c r="N1" t="str">
        <f>info!N4</f>
        <v>özvegy</v>
      </c>
      <c r="O1" t="s">
        <v>642</v>
      </c>
    </row>
    <row r="2" spans="1:15" ht="12.75">
      <c r="A2">
        <v>19286</v>
      </c>
      <c r="B2">
        <v>22</v>
      </c>
      <c r="C2">
        <v>50</v>
      </c>
      <c r="D2">
        <v>1</v>
      </c>
      <c r="E2">
        <v>3</v>
      </c>
      <c r="F2">
        <v>3</v>
      </c>
      <c r="G2">
        <v>33</v>
      </c>
      <c r="H2">
        <v>15</v>
      </c>
      <c r="I2">
        <v>3</v>
      </c>
      <c r="J2">
        <v>10</v>
      </c>
      <c r="K2">
        <v>1</v>
      </c>
      <c r="L2">
        <v>7</v>
      </c>
      <c r="M2">
        <v>18</v>
      </c>
      <c r="N2">
        <v>48</v>
      </c>
      <c r="O2">
        <v>1000</v>
      </c>
    </row>
    <row r="3" spans="1:38" ht="12.75">
      <c r="A3">
        <v>20373</v>
      </c>
      <c r="B3">
        <v>50</v>
      </c>
      <c r="C3">
        <v>30</v>
      </c>
      <c r="D3">
        <v>6</v>
      </c>
      <c r="E3">
        <v>1</v>
      </c>
      <c r="F3">
        <v>13</v>
      </c>
      <c r="G3">
        <v>2</v>
      </c>
      <c r="H3">
        <v>22</v>
      </c>
      <c r="I3">
        <v>3</v>
      </c>
      <c r="J3">
        <v>34</v>
      </c>
      <c r="K3">
        <v>1</v>
      </c>
      <c r="L3">
        <v>1</v>
      </c>
      <c r="M3">
        <v>7</v>
      </c>
      <c r="N3">
        <v>14</v>
      </c>
      <c r="O3">
        <v>2000</v>
      </c>
      <c r="Q3" s="2"/>
      <c r="AL3" s="2"/>
    </row>
    <row r="4" spans="1:38" ht="12.75">
      <c r="A4">
        <v>20398</v>
      </c>
      <c r="B4">
        <v>50</v>
      </c>
      <c r="C4">
        <v>30</v>
      </c>
      <c r="D4">
        <v>6</v>
      </c>
      <c r="E4">
        <v>1</v>
      </c>
      <c r="F4">
        <v>13</v>
      </c>
      <c r="G4">
        <v>2</v>
      </c>
      <c r="H4">
        <v>22</v>
      </c>
      <c r="I4">
        <v>3</v>
      </c>
      <c r="J4">
        <v>34</v>
      </c>
      <c r="K4">
        <v>1</v>
      </c>
      <c r="L4">
        <v>1</v>
      </c>
      <c r="M4">
        <v>7</v>
      </c>
      <c r="N4">
        <v>14</v>
      </c>
      <c r="O4">
        <v>3000</v>
      </c>
      <c r="Q4" s="2"/>
      <c r="AL4" s="2"/>
    </row>
    <row r="5" spans="1:49" ht="32.25">
      <c r="A5">
        <v>36632</v>
      </c>
      <c r="B5">
        <v>22</v>
      </c>
      <c r="C5">
        <v>50</v>
      </c>
      <c r="D5">
        <v>1</v>
      </c>
      <c r="E5">
        <v>3</v>
      </c>
      <c r="F5">
        <v>3</v>
      </c>
      <c r="G5">
        <v>33</v>
      </c>
      <c r="H5">
        <v>15</v>
      </c>
      <c r="I5">
        <v>3</v>
      </c>
      <c r="J5">
        <v>10</v>
      </c>
      <c r="K5">
        <v>1</v>
      </c>
      <c r="L5">
        <v>7</v>
      </c>
      <c r="M5">
        <v>18</v>
      </c>
      <c r="N5">
        <v>48</v>
      </c>
      <c r="O5">
        <v>4000</v>
      </c>
      <c r="Q5" s="3" t="s">
        <v>0</v>
      </c>
      <c r="R5" s="4" t="s">
        <v>1</v>
      </c>
      <c r="S5" s="3" t="s">
        <v>2</v>
      </c>
      <c r="T5" s="4">
        <v>94</v>
      </c>
      <c r="U5" s="3" t="s">
        <v>3</v>
      </c>
      <c r="V5" s="4">
        <v>13</v>
      </c>
      <c r="W5" s="3" t="s">
        <v>4</v>
      </c>
      <c r="X5" s="4">
        <v>57</v>
      </c>
      <c r="Y5" s="3" t="s">
        <v>5</v>
      </c>
      <c r="Z5" s="4">
        <v>0</v>
      </c>
      <c r="AA5" s="3" t="s">
        <v>6</v>
      </c>
      <c r="AB5" s="4" t="s">
        <v>7</v>
      </c>
      <c r="AL5" s="3" t="s">
        <v>0</v>
      </c>
      <c r="AM5" s="4" t="s">
        <v>1</v>
      </c>
      <c r="AN5" s="3" t="s">
        <v>2</v>
      </c>
      <c r="AO5" s="4">
        <v>94</v>
      </c>
      <c r="AP5" s="3" t="s">
        <v>3</v>
      </c>
      <c r="AQ5" s="4">
        <v>13</v>
      </c>
      <c r="AR5" s="3" t="s">
        <v>4</v>
      </c>
      <c r="AS5" s="4">
        <v>57</v>
      </c>
      <c r="AT5" s="3" t="s">
        <v>5</v>
      </c>
      <c r="AU5" s="4">
        <v>0</v>
      </c>
      <c r="AV5" s="3" t="s">
        <v>6</v>
      </c>
      <c r="AW5" s="4" t="s">
        <v>7</v>
      </c>
    </row>
    <row r="6" spans="1:15" ht="13.5" thickBot="1">
      <c r="A6">
        <v>44355</v>
      </c>
      <c r="B6">
        <v>14</v>
      </c>
      <c r="C6">
        <v>8</v>
      </c>
      <c r="D6">
        <v>2</v>
      </c>
      <c r="E6">
        <v>3</v>
      </c>
      <c r="F6">
        <v>7</v>
      </c>
      <c r="G6">
        <v>21</v>
      </c>
      <c r="H6">
        <v>24</v>
      </c>
      <c r="I6">
        <v>3</v>
      </c>
      <c r="J6">
        <v>28</v>
      </c>
      <c r="K6">
        <v>1</v>
      </c>
      <c r="L6">
        <v>7</v>
      </c>
      <c r="M6">
        <v>20</v>
      </c>
      <c r="N6">
        <v>50</v>
      </c>
      <c r="O6">
        <v>5000</v>
      </c>
    </row>
    <row r="7" spans="1:52" ht="13.5" thickBot="1">
      <c r="A7">
        <v>44519</v>
      </c>
      <c r="B7">
        <v>7</v>
      </c>
      <c r="C7">
        <v>14</v>
      </c>
      <c r="D7">
        <v>6</v>
      </c>
      <c r="E7">
        <v>3</v>
      </c>
      <c r="F7">
        <v>12</v>
      </c>
      <c r="G7">
        <v>30</v>
      </c>
      <c r="H7">
        <v>18</v>
      </c>
      <c r="I7">
        <v>3</v>
      </c>
      <c r="J7">
        <v>38</v>
      </c>
      <c r="K7">
        <v>3</v>
      </c>
      <c r="L7">
        <v>3</v>
      </c>
      <c r="M7">
        <v>14</v>
      </c>
      <c r="N7">
        <v>33</v>
      </c>
      <c r="O7">
        <v>6000</v>
      </c>
      <c r="Q7" s="5" t="s">
        <v>8</v>
      </c>
      <c r="R7" s="5" t="s">
        <v>9</v>
      </c>
      <c r="S7" s="5" t="s">
        <v>10</v>
      </c>
      <c r="T7" s="5" t="s">
        <v>11</v>
      </c>
      <c r="U7" s="5" t="s">
        <v>12</v>
      </c>
      <c r="V7" s="5" t="s">
        <v>13</v>
      </c>
      <c r="W7" s="5" t="s">
        <v>14</v>
      </c>
      <c r="X7" s="5" t="s">
        <v>15</v>
      </c>
      <c r="Y7" s="5" t="s">
        <v>16</v>
      </c>
      <c r="Z7" s="5" t="s">
        <v>17</v>
      </c>
      <c r="AA7" s="5" t="s">
        <v>18</v>
      </c>
      <c r="AB7" s="5" t="s">
        <v>19</v>
      </c>
      <c r="AC7" s="5" t="s">
        <v>20</v>
      </c>
      <c r="AD7" s="5" t="s">
        <v>21</v>
      </c>
      <c r="AE7" s="5" t="s">
        <v>189</v>
      </c>
      <c r="AL7" s="5" t="s">
        <v>8</v>
      </c>
      <c r="AM7" s="5" t="s">
        <v>9</v>
      </c>
      <c r="AN7" s="5" t="s">
        <v>10</v>
      </c>
      <c r="AO7" s="5" t="s">
        <v>11</v>
      </c>
      <c r="AP7" s="5" t="s">
        <v>12</v>
      </c>
      <c r="AQ7" s="5" t="s">
        <v>13</v>
      </c>
      <c r="AR7" s="5" t="s">
        <v>14</v>
      </c>
      <c r="AS7" s="5" t="s">
        <v>15</v>
      </c>
      <c r="AT7" s="5" t="s">
        <v>16</v>
      </c>
      <c r="AU7" s="5" t="s">
        <v>17</v>
      </c>
      <c r="AV7" s="5" t="s">
        <v>18</v>
      </c>
      <c r="AW7" s="5" t="s">
        <v>19</v>
      </c>
      <c r="AX7" s="5" t="s">
        <v>20</v>
      </c>
      <c r="AY7" s="5" t="s">
        <v>21</v>
      </c>
      <c r="AZ7" s="5" t="s">
        <v>189</v>
      </c>
    </row>
    <row r="8" spans="1:52" ht="13.5" thickBot="1">
      <c r="A8">
        <v>59966</v>
      </c>
      <c r="B8">
        <v>1</v>
      </c>
      <c r="C8">
        <v>17</v>
      </c>
      <c r="D8">
        <v>6</v>
      </c>
      <c r="E8">
        <v>3</v>
      </c>
      <c r="F8">
        <v>13</v>
      </c>
      <c r="G8">
        <v>23</v>
      </c>
      <c r="H8">
        <v>2</v>
      </c>
      <c r="I8">
        <v>3</v>
      </c>
      <c r="J8">
        <v>26</v>
      </c>
      <c r="K8">
        <v>3</v>
      </c>
      <c r="L8">
        <v>1</v>
      </c>
      <c r="M8">
        <v>4</v>
      </c>
      <c r="N8">
        <v>20</v>
      </c>
      <c r="O8">
        <v>7000</v>
      </c>
      <c r="Q8" s="6" t="s">
        <v>22</v>
      </c>
      <c r="R8" s="7">
        <v>22</v>
      </c>
      <c r="S8" s="7">
        <v>50</v>
      </c>
      <c r="T8" s="7">
        <v>1</v>
      </c>
      <c r="U8" s="7">
        <v>3</v>
      </c>
      <c r="V8" s="7">
        <v>3</v>
      </c>
      <c r="W8" s="7">
        <v>33</v>
      </c>
      <c r="X8" s="7">
        <v>15</v>
      </c>
      <c r="Y8" s="7">
        <v>3</v>
      </c>
      <c r="Z8" s="7">
        <v>10</v>
      </c>
      <c r="AA8" s="7">
        <v>1</v>
      </c>
      <c r="AB8" s="7">
        <v>7</v>
      </c>
      <c r="AC8" s="7">
        <v>18</v>
      </c>
      <c r="AD8" s="7">
        <v>48</v>
      </c>
      <c r="AE8" s="7">
        <v>1000</v>
      </c>
      <c r="AL8" s="6" t="s">
        <v>22</v>
      </c>
      <c r="AM8" s="7">
        <v>22</v>
      </c>
      <c r="AN8" s="7">
        <v>50</v>
      </c>
      <c r="AO8" s="7">
        <v>1</v>
      </c>
      <c r="AP8" s="7">
        <v>3</v>
      </c>
      <c r="AQ8" s="7">
        <v>3</v>
      </c>
      <c r="AR8" s="7">
        <v>33</v>
      </c>
      <c r="AS8" s="7">
        <v>15</v>
      </c>
      <c r="AT8" s="7">
        <v>3</v>
      </c>
      <c r="AU8" s="7">
        <v>10</v>
      </c>
      <c r="AV8" s="7">
        <v>1</v>
      </c>
      <c r="AW8" s="7">
        <v>7</v>
      </c>
      <c r="AX8" s="7">
        <v>18</v>
      </c>
      <c r="AY8" s="7">
        <v>48</v>
      </c>
      <c r="AZ8" s="7">
        <v>1000</v>
      </c>
    </row>
    <row r="9" spans="1:52" ht="13.5" thickBot="1">
      <c r="A9">
        <v>74116</v>
      </c>
      <c r="B9">
        <v>6</v>
      </c>
      <c r="C9">
        <v>49</v>
      </c>
      <c r="D9">
        <v>2</v>
      </c>
      <c r="E9">
        <v>3</v>
      </c>
      <c r="F9">
        <v>7</v>
      </c>
      <c r="G9">
        <v>36</v>
      </c>
      <c r="H9">
        <v>13</v>
      </c>
      <c r="I9">
        <v>2</v>
      </c>
      <c r="J9">
        <v>11</v>
      </c>
      <c r="K9">
        <v>1</v>
      </c>
      <c r="L9">
        <v>7</v>
      </c>
      <c r="M9">
        <v>34</v>
      </c>
      <c r="N9">
        <v>47</v>
      </c>
      <c r="O9">
        <v>8000</v>
      </c>
      <c r="Q9" s="6" t="s">
        <v>23</v>
      </c>
      <c r="R9" s="7">
        <v>50</v>
      </c>
      <c r="S9" s="7">
        <v>30</v>
      </c>
      <c r="T9" s="7">
        <v>6</v>
      </c>
      <c r="U9" s="7">
        <v>1</v>
      </c>
      <c r="V9" s="7">
        <v>13</v>
      </c>
      <c r="W9" s="7">
        <v>2</v>
      </c>
      <c r="X9" s="7">
        <v>22</v>
      </c>
      <c r="Y9" s="7">
        <v>3</v>
      </c>
      <c r="Z9" s="7">
        <v>34</v>
      </c>
      <c r="AA9" s="7">
        <v>1</v>
      </c>
      <c r="AB9" s="7">
        <v>1</v>
      </c>
      <c r="AC9" s="7">
        <v>7</v>
      </c>
      <c r="AD9" s="7">
        <v>14</v>
      </c>
      <c r="AE9" s="7">
        <v>1000</v>
      </c>
      <c r="AL9" s="6" t="s">
        <v>23</v>
      </c>
      <c r="AM9" s="7">
        <v>50</v>
      </c>
      <c r="AN9" s="7">
        <v>30</v>
      </c>
      <c r="AO9" s="7">
        <v>6</v>
      </c>
      <c r="AP9" s="7">
        <v>1</v>
      </c>
      <c r="AQ9" s="7">
        <v>13</v>
      </c>
      <c r="AR9" s="7">
        <v>2</v>
      </c>
      <c r="AS9" s="7">
        <v>22</v>
      </c>
      <c r="AT9" s="7">
        <v>3</v>
      </c>
      <c r="AU9" s="7">
        <v>34</v>
      </c>
      <c r="AV9" s="7">
        <v>1</v>
      </c>
      <c r="AW9" s="7">
        <v>1</v>
      </c>
      <c r="AX9" s="7">
        <v>7</v>
      </c>
      <c r="AY9" s="7">
        <v>14</v>
      </c>
      <c r="AZ9" s="7">
        <v>2000</v>
      </c>
    </row>
    <row r="10" spans="1:52" ht="13.5" thickBot="1">
      <c r="A10">
        <v>86886</v>
      </c>
      <c r="B10">
        <v>43</v>
      </c>
      <c r="C10">
        <v>40</v>
      </c>
      <c r="D10">
        <v>7</v>
      </c>
      <c r="E10">
        <v>1</v>
      </c>
      <c r="F10">
        <v>5</v>
      </c>
      <c r="G10">
        <v>9</v>
      </c>
      <c r="H10">
        <v>7</v>
      </c>
      <c r="I10">
        <v>3</v>
      </c>
      <c r="J10">
        <v>8</v>
      </c>
      <c r="K10">
        <v>1</v>
      </c>
      <c r="L10">
        <v>6</v>
      </c>
      <c r="M10">
        <v>22</v>
      </c>
      <c r="N10">
        <v>18</v>
      </c>
      <c r="O10">
        <v>9000</v>
      </c>
      <c r="Q10" s="6" t="s">
        <v>24</v>
      </c>
      <c r="R10" s="7">
        <v>50</v>
      </c>
      <c r="S10" s="7">
        <v>30</v>
      </c>
      <c r="T10" s="7">
        <v>6</v>
      </c>
      <c r="U10" s="7">
        <v>1</v>
      </c>
      <c r="V10" s="7">
        <v>13</v>
      </c>
      <c r="W10" s="7">
        <v>2</v>
      </c>
      <c r="X10" s="7">
        <v>22</v>
      </c>
      <c r="Y10" s="7">
        <v>3</v>
      </c>
      <c r="Z10" s="7">
        <v>34</v>
      </c>
      <c r="AA10" s="7">
        <v>1</v>
      </c>
      <c r="AB10" s="7">
        <v>1</v>
      </c>
      <c r="AC10" s="7">
        <v>7</v>
      </c>
      <c r="AD10" s="7">
        <v>14</v>
      </c>
      <c r="AE10" s="7">
        <v>1000</v>
      </c>
      <c r="AL10" s="6" t="s">
        <v>24</v>
      </c>
      <c r="AM10" s="7">
        <v>50</v>
      </c>
      <c r="AN10" s="7">
        <v>30</v>
      </c>
      <c r="AO10" s="7">
        <v>6</v>
      </c>
      <c r="AP10" s="7">
        <v>1</v>
      </c>
      <c r="AQ10" s="7">
        <v>13</v>
      </c>
      <c r="AR10" s="7">
        <v>2</v>
      </c>
      <c r="AS10" s="7">
        <v>22</v>
      </c>
      <c r="AT10" s="7">
        <v>3</v>
      </c>
      <c r="AU10" s="7">
        <v>34</v>
      </c>
      <c r="AV10" s="7">
        <v>1</v>
      </c>
      <c r="AW10" s="7">
        <v>1</v>
      </c>
      <c r="AX10" s="7">
        <v>7</v>
      </c>
      <c r="AY10" s="7">
        <v>14</v>
      </c>
      <c r="AZ10" s="7">
        <v>3000</v>
      </c>
    </row>
    <row r="11" spans="1:52" ht="13.5" thickBot="1">
      <c r="A11">
        <v>91700</v>
      </c>
      <c r="B11">
        <v>13</v>
      </c>
      <c r="C11">
        <v>45</v>
      </c>
      <c r="D11">
        <v>2</v>
      </c>
      <c r="E11">
        <v>3</v>
      </c>
      <c r="F11">
        <v>7</v>
      </c>
      <c r="G11">
        <v>38</v>
      </c>
      <c r="H11">
        <v>19</v>
      </c>
      <c r="I11">
        <v>2</v>
      </c>
      <c r="J11">
        <v>14</v>
      </c>
      <c r="K11">
        <v>1</v>
      </c>
      <c r="L11">
        <v>7</v>
      </c>
      <c r="M11">
        <v>46</v>
      </c>
      <c r="N11">
        <v>36</v>
      </c>
      <c r="O11">
        <v>10000</v>
      </c>
      <c r="Q11" s="6" t="s">
        <v>25</v>
      </c>
      <c r="R11" s="7">
        <v>22</v>
      </c>
      <c r="S11" s="7">
        <v>50</v>
      </c>
      <c r="T11" s="7">
        <v>1</v>
      </c>
      <c r="U11" s="7">
        <v>3</v>
      </c>
      <c r="V11" s="7">
        <v>3</v>
      </c>
      <c r="W11" s="7">
        <v>33</v>
      </c>
      <c r="X11" s="7">
        <v>15</v>
      </c>
      <c r="Y11" s="7">
        <v>3</v>
      </c>
      <c r="Z11" s="7">
        <v>10</v>
      </c>
      <c r="AA11" s="7">
        <v>1</v>
      </c>
      <c r="AB11" s="7">
        <v>7</v>
      </c>
      <c r="AC11" s="7">
        <v>18</v>
      </c>
      <c r="AD11" s="7">
        <v>48</v>
      </c>
      <c r="AE11" s="7">
        <v>1000</v>
      </c>
      <c r="AL11" s="6" t="s">
        <v>25</v>
      </c>
      <c r="AM11" s="7">
        <v>22</v>
      </c>
      <c r="AN11" s="7">
        <v>50</v>
      </c>
      <c r="AO11" s="7">
        <v>1</v>
      </c>
      <c r="AP11" s="7">
        <v>3</v>
      </c>
      <c r="AQ11" s="7">
        <v>3</v>
      </c>
      <c r="AR11" s="7">
        <v>33</v>
      </c>
      <c r="AS11" s="7">
        <v>15</v>
      </c>
      <c r="AT11" s="7">
        <v>3</v>
      </c>
      <c r="AU11" s="7">
        <v>10</v>
      </c>
      <c r="AV11" s="7">
        <v>1</v>
      </c>
      <c r="AW11" s="7">
        <v>7</v>
      </c>
      <c r="AX11" s="7">
        <v>18</v>
      </c>
      <c r="AY11" s="7">
        <v>48</v>
      </c>
      <c r="AZ11" s="7">
        <v>4000</v>
      </c>
    </row>
    <row r="12" spans="1:52" ht="13.5" thickBot="1">
      <c r="A12">
        <v>105473</v>
      </c>
      <c r="B12">
        <v>9</v>
      </c>
      <c r="C12">
        <v>51</v>
      </c>
      <c r="D12">
        <v>2</v>
      </c>
      <c r="E12">
        <v>3</v>
      </c>
      <c r="F12">
        <v>7</v>
      </c>
      <c r="G12">
        <v>35</v>
      </c>
      <c r="H12">
        <v>28</v>
      </c>
      <c r="I12">
        <v>2</v>
      </c>
      <c r="J12">
        <v>16</v>
      </c>
      <c r="K12">
        <v>1</v>
      </c>
      <c r="L12">
        <v>7</v>
      </c>
      <c r="M12">
        <v>48</v>
      </c>
      <c r="N12">
        <v>55</v>
      </c>
      <c r="O12">
        <v>11000</v>
      </c>
      <c r="Q12" s="6" t="s">
        <v>26</v>
      </c>
      <c r="R12" s="7">
        <v>14</v>
      </c>
      <c r="S12" s="7">
        <v>8</v>
      </c>
      <c r="T12" s="7">
        <v>2</v>
      </c>
      <c r="U12" s="7">
        <v>3</v>
      </c>
      <c r="V12" s="7">
        <v>7</v>
      </c>
      <c r="W12" s="7">
        <v>21</v>
      </c>
      <c r="X12" s="7">
        <v>24</v>
      </c>
      <c r="Y12" s="7">
        <v>3</v>
      </c>
      <c r="Z12" s="7">
        <v>28</v>
      </c>
      <c r="AA12" s="7">
        <v>1</v>
      </c>
      <c r="AB12" s="7">
        <v>7</v>
      </c>
      <c r="AC12" s="7">
        <v>20</v>
      </c>
      <c r="AD12" s="7">
        <v>50</v>
      </c>
      <c r="AE12" s="7">
        <v>1000</v>
      </c>
      <c r="AL12" s="6" t="s">
        <v>26</v>
      </c>
      <c r="AM12" s="7">
        <v>14</v>
      </c>
      <c r="AN12" s="7">
        <v>8</v>
      </c>
      <c r="AO12" s="7">
        <v>2</v>
      </c>
      <c r="AP12" s="7">
        <v>3</v>
      </c>
      <c r="AQ12" s="7">
        <v>7</v>
      </c>
      <c r="AR12" s="7">
        <v>21</v>
      </c>
      <c r="AS12" s="7">
        <v>24</v>
      </c>
      <c r="AT12" s="7">
        <v>3</v>
      </c>
      <c r="AU12" s="7">
        <v>28</v>
      </c>
      <c r="AV12" s="7">
        <v>1</v>
      </c>
      <c r="AW12" s="7">
        <v>7</v>
      </c>
      <c r="AX12" s="7">
        <v>20</v>
      </c>
      <c r="AY12" s="7">
        <v>50</v>
      </c>
      <c r="AZ12" s="7">
        <v>5000</v>
      </c>
    </row>
    <row r="13" spans="1:52" ht="13.5" thickBot="1">
      <c r="A13">
        <v>121976</v>
      </c>
      <c r="B13">
        <v>17</v>
      </c>
      <c r="C13">
        <v>42</v>
      </c>
      <c r="D13">
        <v>2</v>
      </c>
      <c r="E13">
        <v>3</v>
      </c>
      <c r="F13">
        <v>5</v>
      </c>
      <c r="G13">
        <v>20</v>
      </c>
      <c r="H13">
        <v>23</v>
      </c>
      <c r="I13">
        <v>3</v>
      </c>
      <c r="J13">
        <v>32</v>
      </c>
      <c r="K13">
        <v>3</v>
      </c>
      <c r="L13">
        <v>1</v>
      </c>
      <c r="M13">
        <v>12</v>
      </c>
      <c r="N13">
        <v>2</v>
      </c>
      <c r="O13">
        <v>12000</v>
      </c>
      <c r="Q13" s="6" t="s">
        <v>27</v>
      </c>
      <c r="R13" s="7">
        <v>7</v>
      </c>
      <c r="S13" s="7">
        <v>14</v>
      </c>
      <c r="T13" s="7">
        <v>6</v>
      </c>
      <c r="U13" s="7">
        <v>3</v>
      </c>
      <c r="V13" s="7">
        <v>12</v>
      </c>
      <c r="W13" s="7">
        <v>30</v>
      </c>
      <c r="X13" s="7">
        <v>18</v>
      </c>
      <c r="Y13" s="7">
        <v>3</v>
      </c>
      <c r="Z13" s="7">
        <v>38</v>
      </c>
      <c r="AA13" s="7">
        <v>3</v>
      </c>
      <c r="AB13" s="7">
        <v>3</v>
      </c>
      <c r="AC13" s="7">
        <v>14</v>
      </c>
      <c r="AD13" s="7">
        <v>33</v>
      </c>
      <c r="AE13" s="7">
        <v>1000</v>
      </c>
      <c r="AL13" s="6" t="s">
        <v>27</v>
      </c>
      <c r="AM13" s="7">
        <v>7</v>
      </c>
      <c r="AN13" s="7">
        <v>14</v>
      </c>
      <c r="AO13" s="7">
        <v>6</v>
      </c>
      <c r="AP13" s="7">
        <v>3</v>
      </c>
      <c r="AQ13" s="7">
        <v>12</v>
      </c>
      <c r="AR13" s="7">
        <v>30</v>
      </c>
      <c r="AS13" s="7">
        <v>18</v>
      </c>
      <c r="AT13" s="7">
        <v>3</v>
      </c>
      <c r="AU13" s="7">
        <v>38</v>
      </c>
      <c r="AV13" s="7">
        <v>3</v>
      </c>
      <c r="AW13" s="7">
        <v>3</v>
      </c>
      <c r="AX13" s="7">
        <v>14</v>
      </c>
      <c r="AY13" s="7">
        <v>33</v>
      </c>
      <c r="AZ13" s="7">
        <v>6000</v>
      </c>
    </row>
    <row r="14" spans="1:52" ht="13.5" thickBot="1">
      <c r="A14">
        <v>142658</v>
      </c>
      <c r="B14">
        <v>45</v>
      </c>
      <c r="C14">
        <v>23</v>
      </c>
      <c r="D14">
        <v>7</v>
      </c>
      <c r="E14">
        <v>1</v>
      </c>
      <c r="F14">
        <v>9</v>
      </c>
      <c r="G14">
        <v>17</v>
      </c>
      <c r="H14">
        <v>3</v>
      </c>
      <c r="I14">
        <v>3</v>
      </c>
      <c r="J14">
        <v>31</v>
      </c>
      <c r="K14">
        <v>1</v>
      </c>
      <c r="L14">
        <v>6</v>
      </c>
      <c r="M14">
        <v>10</v>
      </c>
      <c r="N14">
        <v>2</v>
      </c>
      <c r="O14">
        <v>13000</v>
      </c>
      <c r="Q14" s="6" t="s">
        <v>28</v>
      </c>
      <c r="R14" s="7">
        <v>1</v>
      </c>
      <c r="S14" s="7">
        <v>17</v>
      </c>
      <c r="T14" s="7">
        <v>6</v>
      </c>
      <c r="U14" s="7">
        <v>3</v>
      </c>
      <c r="V14" s="7">
        <v>13</v>
      </c>
      <c r="W14" s="7">
        <v>23</v>
      </c>
      <c r="X14" s="7">
        <v>2</v>
      </c>
      <c r="Y14" s="7">
        <v>3</v>
      </c>
      <c r="Z14" s="7">
        <v>26</v>
      </c>
      <c r="AA14" s="7">
        <v>3</v>
      </c>
      <c r="AB14" s="7">
        <v>1</v>
      </c>
      <c r="AC14" s="7">
        <v>4</v>
      </c>
      <c r="AD14" s="7">
        <v>20</v>
      </c>
      <c r="AE14" s="7">
        <v>1000</v>
      </c>
      <c r="AL14" s="6" t="s">
        <v>28</v>
      </c>
      <c r="AM14" s="7">
        <v>1</v>
      </c>
      <c r="AN14" s="7">
        <v>17</v>
      </c>
      <c r="AO14" s="7">
        <v>6</v>
      </c>
      <c r="AP14" s="7">
        <v>3</v>
      </c>
      <c r="AQ14" s="7">
        <v>13</v>
      </c>
      <c r="AR14" s="7">
        <v>23</v>
      </c>
      <c r="AS14" s="7">
        <v>2</v>
      </c>
      <c r="AT14" s="7">
        <v>3</v>
      </c>
      <c r="AU14" s="7">
        <v>26</v>
      </c>
      <c r="AV14" s="7">
        <v>3</v>
      </c>
      <c r="AW14" s="7">
        <v>1</v>
      </c>
      <c r="AX14" s="7">
        <v>4</v>
      </c>
      <c r="AY14" s="7">
        <v>20</v>
      </c>
      <c r="AZ14" s="7">
        <v>7000</v>
      </c>
    </row>
    <row r="15" spans="1:52" ht="13.5" thickBot="1">
      <c r="A15">
        <v>149481</v>
      </c>
      <c r="B15">
        <v>45</v>
      </c>
      <c r="C15">
        <v>23</v>
      </c>
      <c r="D15">
        <v>7</v>
      </c>
      <c r="E15">
        <v>1</v>
      </c>
      <c r="F15">
        <v>9</v>
      </c>
      <c r="G15">
        <v>17</v>
      </c>
      <c r="H15">
        <v>3</v>
      </c>
      <c r="I15">
        <v>3</v>
      </c>
      <c r="J15">
        <v>31</v>
      </c>
      <c r="K15">
        <v>1</v>
      </c>
      <c r="L15">
        <v>6</v>
      </c>
      <c r="M15">
        <v>10</v>
      </c>
      <c r="N15">
        <v>2</v>
      </c>
      <c r="O15">
        <v>14000</v>
      </c>
      <c r="Q15" s="6" t="s">
        <v>29</v>
      </c>
      <c r="R15" s="7">
        <v>6</v>
      </c>
      <c r="S15" s="7">
        <v>49</v>
      </c>
      <c r="T15" s="7">
        <v>2</v>
      </c>
      <c r="U15" s="7">
        <v>3</v>
      </c>
      <c r="V15" s="7">
        <v>7</v>
      </c>
      <c r="W15" s="7">
        <v>36</v>
      </c>
      <c r="X15" s="7">
        <v>13</v>
      </c>
      <c r="Y15" s="7">
        <v>2</v>
      </c>
      <c r="Z15" s="7">
        <v>11</v>
      </c>
      <c r="AA15" s="7">
        <v>1</v>
      </c>
      <c r="AB15" s="7">
        <v>7</v>
      </c>
      <c r="AC15" s="7">
        <v>34</v>
      </c>
      <c r="AD15" s="7">
        <v>47</v>
      </c>
      <c r="AE15" s="7">
        <v>1000</v>
      </c>
      <c r="AL15" s="6" t="s">
        <v>29</v>
      </c>
      <c r="AM15" s="7">
        <v>6</v>
      </c>
      <c r="AN15" s="7">
        <v>49</v>
      </c>
      <c r="AO15" s="7">
        <v>2</v>
      </c>
      <c r="AP15" s="7">
        <v>3</v>
      </c>
      <c r="AQ15" s="7">
        <v>7</v>
      </c>
      <c r="AR15" s="7">
        <v>36</v>
      </c>
      <c r="AS15" s="7">
        <v>13</v>
      </c>
      <c r="AT15" s="7">
        <v>2</v>
      </c>
      <c r="AU15" s="7">
        <v>11</v>
      </c>
      <c r="AV15" s="7">
        <v>1</v>
      </c>
      <c r="AW15" s="7">
        <v>7</v>
      </c>
      <c r="AX15" s="7">
        <v>34</v>
      </c>
      <c r="AY15" s="7">
        <v>47</v>
      </c>
      <c r="AZ15" s="7">
        <v>8000</v>
      </c>
    </row>
    <row r="16" spans="1:52" ht="13.5" thickBot="1">
      <c r="A16">
        <v>159342</v>
      </c>
      <c r="B16">
        <v>2</v>
      </c>
      <c r="C16">
        <v>34</v>
      </c>
      <c r="D16">
        <v>7</v>
      </c>
      <c r="E16">
        <v>3</v>
      </c>
      <c r="F16">
        <v>9</v>
      </c>
      <c r="G16">
        <v>18</v>
      </c>
      <c r="H16">
        <v>1</v>
      </c>
      <c r="I16">
        <v>3</v>
      </c>
      <c r="J16">
        <v>17</v>
      </c>
      <c r="K16">
        <v>3</v>
      </c>
      <c r="L16">
        <v>3</v>
      </c>
      <c r="M16">
        <v>39</v>
      </c>
      <c r="N16">
        <v>17</v>
      </c>
      <c r="O16">
        <v>15000</v>
      </c>
      <c r="Q16" s="6" t="s">
        <v>30</v>
      </c>
      <c r="R16" s="7">
        <v>43</v>
      </c>
      <c r="S16" s="7">
        <v>40</v>
      </c>
      <c r="T16" s="7">
        <v>7</v>
      </c>
      <c r="U16" s="7">
        <v>1</v>
      </c>
      <c r="V16" s="7">
        <v>5</v>
      </c>
      <c r="W16" s="7">
        <v>9</v>
      </c>
      <c r="X16" s="7">
        <v>7</v>
      </c>
      <c r="Y16" s="7">
        <v>3</v>
      </c>
      <c r="Z16" s="7">
        <v>8</v>
      </c>
      <c r="AA16" s="7">
        <v>1</v>
      </c>
      <c r="AB16" s="7">
        <v>6</v>
      </c>
      <c r="AC16" s="7">
        <v>22</v>
      </c>
      <c r="AD16" s="7">
        <v>18</v>
      </c>
      <c r="AE16" s="7">
        <v>1000</v>
      </c>
      <c r="AL16" s="6" t="s">
        <v>30</v>
      </c>
      <c r="AM16" s="7">
        <v>43</v>
      </c>
      <c r="AN16" s="7">
        <v>40</v>
      </c>
      <c r="AO16" s="7">
        <v>7</v>
      </c>
      <c r="AP16" s="7">
        <v>1</v>
      </c>
      <c r="AQ16" s="7">
        <v>5</v>
      </c>
      <c r="AR16" s="7">
        <v>9</v>
      </c>
      <c r="AS16" s="7">
        <v>7</v>
      </c>
      <c r="AT16" s="7">
        <v>3</v>
      </c>
      <c r="AU16" s="7">
        <v>8</v>
      </c>
      <c r="AV16" s="7">
        <v>1</v>
      </c>
      <c r="AW16" s="7">
        <v>6</v>
      </c>
      <c r="AX16" s="7">
        <v>22</v>
      </c>
      <c r="AY16" s="7">
        <v>18</v>
      </c>
      <c r="AZ16" s="7">
        <v>9000</v>
      </c>
    </row>
    <row r="17" spans="1:52" ht="13.5" thickBot="1">
      <c r="A17">
        <v>182181</v>
      </c>
      <c r="B17">
        <v>41</v>
      </c>
      <c r="C17">
        <v>32</v>
      </c>
      <c r="D17">
        <v>6</v>
      </c>
      <c r="E17">
        <v>1</v>
      </c>
      <c r="F17">
        <v>13</v>
      </c>
      <c r="G17">
        <v>3</v>
      </c>
      <c r="H17">
        <v>27</v>
      </c>
      <c r="I17">
        <v>3</v>
      </c>
      <c r="J17">
        <v>6</v>
      </c>
      <c r="K17">
        <v>1</v>
      </c>
      <c r="L17">
        <v>5</v>
      </c>
      <c r="M17">
        <v>17</v>
      </c>
      <c r="N17">
        <v>9</v>
      </c>
      <c r="O17">
        <v>16000</v>
      </c>
      <c r="Q17" s="6" t="s">
        <v>31</v>
      </c>
      <c r="R17" s="7">
        <v>13</v>
      </c>
      <c r="S17" s="7">
        <v>45</v>
      </c>
      <c r="T17" s="7">
        <v>2</v>
      </c>
      <c r="U17" s="7">
        <v>3</v>
      </c>
      <c r="V17" s="7">
        <v>7</v>
      </c>
      <c r="W17" s="7">
        <v>38</v>
      </c>
      <c r="X17" s="7">
        <v>19</v>
      </c>
      <c r="Y17" s="7">
        <v>2</v>
      </c>
      <c r="Z17" s="7">
        <v>14</v>
      </c>
      <c r="AA17" s="7">
        <v>1</v>
      </c>
      <c r="AB17" s="7">
        <v>7</v>
      </c>
      <c r="AC17" s="7">
        <v>46</v>
      </c>
      <c r="AD17" s="7">
        <v>36</v>
      </c>
      <c r="AE17" s="7">
        <v>1000</v>
      </c>
      <c r="AL17" s="6" t="s">
        <v>31</v>
      </c>
      <c r="AM17" s="7">
        <v>13</v>
      </c>
      <c r="AN17" s="7">
        <v>45</v>
      </c>
      <c r="AO17" s="7">
        <v>2</v>
      </c>
      <c r="AP17" s="7">
        <v>3</v>
      </c>
      <c r="AQ17" s="7">
        <v>7</v>
      </c>
      <c r="AR17" s="7">
        <v>38</v>
      </c>
      <c r="AS17" s="7">
        <v>19</v>
      </c>
      <c r="AT17" s="7">
        <v>2</v>
      </c>
      <c r="AU17" s="7">
        <v>14</v>
      </c>
      <c r="AV17" s="7">
        <v>1</v>
      </c>
      <c r="AW17" s="7">
        <v>7</v>
      </c>
      <c r="AX17" s="7">
        <v>46</v>
      </c>
      <c r="AY17" s="7">
        <v>36</v>
      </c>
      <c r="AZ17" s="7">
        <v>10000</v>
      </c>
    </row>
    <row r="18" spans="1:52" ht="13.5" thickBot="1">
      <c r="A18">
        <v>189186</v>
      </c>
      <c r="B18">
        <v>8</v>
      </c>
      <c r="C18">
        <v>46</v>
      </c>
      <c r="D18">
        <v>2</v>
      </c>
      <c r="E18">
        <v>3</v>
      </c>
      <c r="F18">
        <v>7</v>
      </c>
      <c r="G18">
        <v>35</v>
      </c>
      <c r="H18">
        <v>14</v>
      </c>
      <c r="I18">
        <v>2</v>
      </c>
      <c r="J18">
        <v>25</v>
      </c>
      <c r="K18">
        <v>1</v>
      </c>
      <c r="L18">
        <v>7</v>
      </c>
      <c r="M18">
        <v>47</v>
      </c>
      <c r="N18">
        <v>56</v>
      </c>
      <c r="O18">
        <v>17000</v>
      </c>
      <c r="Q18" s="6" t="s">
        <v>32</v>
      </c>
      <c r="R18" s="7">
        <v>9</v>
      </c>
      <c r="S18" s="7">
        <v>51</v>
      </c>
      <c r="T18" s="7">
        <v>2</v>
      </c>
      <c r="U18" s="7">
        <v>3</v>
      </c>
      <c r="V18" s="7">
        <v>7</v>
      </c>
      <c r="W18" s="7">
        <v>35</v>
      </c>
      <c r="X18" s="7">
        <v>28</v>
      </c>
      <c r="Y18" s="7">
        <v>2</v>
      </c>
      <c r="Z18" s="7">
        <v>16</v>
      </c>
      <c r="AA18" s="7">
        <v>1</v>
      </c>
      <c r="AB18" s="7">
        <v>7</v>
      </c>
      <c r="AC18" s="7">
        <v>48</v>
      </c>
      <c r="AD18" s="7">
        <v>55</v>
      </c>
      <c r="AE18" s="7">
        <v>1000</v>
      </c>
      <c r="AL18" s="6" t="s">
        <v>32</v>
      </c>
      <c r="AM18" s="7">
        <v>9</v>
      </c>
      <c r="AN18" s="7">
        <v>51</v>
      </c>
      <c r="AO18" s="7">
        <v>2</v>
      </c>
      <c r="AP18" s="7">
        <v>3</v>
      </c>
      <c r="AQ18" s="7">
        <v>7</v>
      </c>
      <c r="AR18" s="7">
        <v>35</v>
      </c>
      <c r="AS18" s="7">
        <v>28</v>
      </c>
      <c r="AT18" s="7">
        <v>2</v>
      </c>
      <c r="AU18" s="7">
        <v>16</v>
      </c>
      <c r="AV18" s="7">
        <v>1</v>
      </c>
      <c r="AW18" s="7">
        <v>7</v>
      </c>
      <c r="AX18" s="7">
        <v>48</v>
      </c>
      <c r="AY18" s="7">
        <v>55</v>
      </c>
      <c r="AZ18" s="7">
        <v>11000</v>
      </c>
    </row>
    <row r="19" spans="1:52" ht="13.5" thickBot="1">
      <c r="A19">
        <v>192082</v>
      </c>
      <c r="B19">
        <v>3</v>
      </c>
      <c r="C19">
        <v>21</v>
      </c>
      <c r="D19">
        <v>6</v>
      </c>
      <c r="E19">
        <v>3</v>
      </c>
      <c r="F19">
        <v>13</v>
      </c>
      <c r="G19">
        <v>28</v>
      </c>
      <c r="H19">
        <v>23</v>
      </c>
      <c r="I19">
        <v>3</v>
      </c>
      <c r="J19">
        <v>48</v>
      </c>
      <c r="K19">
        <v>3</v>
      </c>
      <c r="L19">
        <v>3</v>
      </c>
      <c r="M19">
        <v>3</v>
      </c>
      <c r="N19">
        <v>29</v>
      </c>
      <c r="O19">
        <v>18000</v>
      </c>
      <c r="Q19" s="6" t="s">
        <v>33</v>
      </c>
      <c r="R19" s="7">
        <v>17</v>
      </c>
      <c r="S19" s="7">
        <v>42</v>
      </c>
      <c r="T19" s="7">
        <v>2</v>
      </c>
      <c r="U19" s="7">
        <v>3</v>
      </c>
      <c r="V19" s="7">
        <v>5</v>
      </c>
      <c r="W19" s="7">
        <v>20</v>
      </c>
      <c r="X19" s="7">
        <v>23</v>
      </c>
      <c r="Y19" s="7">
        <v>3</v>
      </c>
      <c r="Z19" s="7">
        <v>32</v>
      </c>
      <c r="AA19" s="7">
        <v>3</v>
      </c>
      <c r="AB19" s="7">
        <v>1</v>
      </c>
      <c r="AC19" s="7">
        <v>12</v>
      </c>
      <c r="AD19" s="7">
        <v>2</v>
      </c>
      <c r="AE19" s="7">
        <v>1000</v>
      </c>
      <c r="AL19" s="6" t="s">
        <v>33</v>
      </c>
      <c r="AM19" s="7">
        <v>17</v>
      </c>
      <c r="AN19" s="7">
        <v>42</v>
      </c>
      <c r="AO19" s="7">
        <v>2</v>
      </c>
      <c r="AP19" s="7">
        <v>3</v>
      </c>
      <c r="AQ19" s="7">
        <v>5</v>
      </c>
      <c r="AR19" s="7">
        <v>20</v>
      </c>
      <c r="AS19" s="7">
        <v>23</v>
      </c>
      <c r="AT19" s="7">
        <v>3</v>
      </c>
      <c r="AU19" s="7">
        <v>32</v>
      </c>
      <c r="AV19" s="7">
        <v>3</v>
      </c>
      <c r="AW19" s="7">
        <v>1</v>
      </c>
      <c r="AX19" s="7">
        <v>12</v>
      </c>
      <c r="AY19" s="7">
        <v>2</v>
      </c>
      <c r="AZ19" s="7">
        <v>12000</v>
      </c>
    </row>
    <row r="20" spans="1:52" ht="13.5" thickBot="1">
      <c r="A20">
        <v>193169</v>
      </c>
      <c r="B20">
        <v>43</v>
      </c>
      <c r="C20">
        <v>40</v>
      </c>
      <c r="D20">
        <v>7</v>
      </c>
      <c r="E20">
        <v>1</v>
      </c>
      <c r="F20">
        <v>5</v>
      </c>
      <c r="G20">
        <v>9</v>
      </c>
      <c r="H20">
        <v>7</v>
      </c>
      <c r="I20">
        <v>3</v>
      </c>
      <c r="J20">
        <v>8</v>
      </c>
      <c r="K20">
        <v>1</v>
      </c>
      <c r="L20">
        <v>6</v>
      </c>
      <c r="M20">
        <v>22</v>
      </c>
      <c r="N20">
        <v>18</v>
      </c>
      <c r="O20">
        <v>19000</v>
      </c>
      <c r="Q20" s="6" t="s">
        <v>34</v>
      </c>
      <c r="R20" s="7">
        <v>45</v>
      </c>
      <c r="S20" s="7">
        <v>23</v>
      </c>
      <c r="T20" s="7">
        <v>7</v>
      </c>
      <c r="U20" s="7">
        <v>1</v>
      </c>
      <c r="V20" s="7">
        <v>9</v>
      </c>
      <c r="W20" s="7">
        <v>17</v>
      </c>
      <c r="X20" s="7">
        <v>3</v>
      </c>
      <c r="Y20" s="7">
        <v>3</v>
      </c>
      <c r="Z20" s="7">
        <v>31</v>
      </c>
      <c r="AA20" s="7">
        <v>1</v>
      </c>
      <c r="AB20" s="7">
        <v>6</v>
      </c>
      <c r="AC20" s="7">
        <v>10</v>
      </c>
      <c r="AD20" s="7">
        <v>2</v>
      </c>
      <c r="AE20" s="7">
        <v>1000</v>
      </c>
      <c r="AL20" s="6" t="s">
        <v>34</v>
      </c>
      <c r="AM20" s="7">
        <v>45</v>
      </c>
      <c r="AN20" s="7">
        <v>23</v>
      </c>
      <c r="AO20" s="7">
        <v>7</v>
      </c>
      <c r="AP20" s="7">
        <v>1</v>
      </c>
      <c r="AQ20" s="7">
        <v>9</v>
      </c>
      <c r="AR20" s="7">
        <v>17</v>
      </c>
      <c r="AS20" s="7">
        <v>3</v>
      </c>
      <c r="AT20" s="7">
        <v>3</v>
      </c>
      <c r="AU20" s="7">
        <v>31</v>
      </c>
      <c r="AV20" s="7">
        <v>1</v>
      </c>
      <c r="AW20" s="7">
        <v>6</v>
      </c>
      <c r="AX20" s="7">
        <v>10</v>
      </c>
      <c r="AY20" s="7">
        <v>2</v>
      </c>
      <c r="AZ20" s="7">
        <v>13000</v>
      </c>
    </row>
    <row r="21" spans="1:52" ht="13.5" thickBot="1">
      <c r="A21">
        <v>194726</v>
      </c>
      <c r="B21">
        <v>3</v>
      </c>
      <c r="C21">
        <v>21</v>
      </c>
      <c r="D21">
        <v>6</v>
      </c>
      <c r="E21">
        <v>3</v>
      </c>
      <c r="F21">
        <v>13</v>
      </c>
      <c r="G21">
        <v>28</v>
      </c>
      <c r="H21">
        <v>23</v>
      </c>
      <c r="I21">
        <v>3</v>
      </c>
      <c r="J21">
        <v>48</v>
      </c>
      <c r="K21">
        <v>3</v>
      </c>
      <c r="L21">
        <v>3</v>
      </c>
      <c r="M21">
        <v>3</v>
      </c>
      <c r="N21">
        <v>29</v>
      </c>
      <c r="O21">
        <v>20000</v>
      </c>
      <c r="Q21" s="6" t="s">
        <v>35</v>
      </c>
      <c r="R21" s="7">
        <v>45</v>
      </c>
      <c r="S21" s="7">
        <v>23</v>
      </c>
      <c r="T21" s="7">
        <v>7</v>
      </c>
      <c r="U21" s="7">
        <v>1</v>
      </c>
      <c r="V21" s="7">
        <v>9</v>
      </c>
      <c r="W21" s="7">
        <v>17</v>
      </c>
      <c r="X21" s="7">
        <v>3</v>
      </c>
      <c r="Y21" s="7">
        <v>3</v>
      </c>
      <c r="Z21" s="7">
        <v>31</v>
      </c>
      <c r="AA21" s="7">
        <v>1</v>
      </c>
      <c r="AB21" s="7">
        <v>6</v>
      </c>
      <c r="AC21" s="7">
        <v>10</v>
      </c>
      <c r="AD21" s="7">
        <v>2</v>
      </c>
      <c r="AE21" s="7">
        <v>1000</v>
      </c>
      <c r="AL21" s="6" t="s">
        <v>35</v>
      </c>
      <c r="AM21" s="7">
        <v>45</v>
      </c>
      <c r="AN21" s="7">
        <v>23</v>
      </c>
      <c r="AO21" s="7">
        <v>7</v>
      </c>
      <c r="AP21" s="7">
        <v>1</v>
      </c>
      <c r="AQ21" s="7">
        <v>9</v>
      </c>
      <c r="AR21" s="7">
        <v>17</v>
      </c>
      <c r="AS21" s="7">
        <v>3</v>
      </c>
      <c r="AT21" s="7">
        <v>3</v>
      </c>
      <c r="AU21" s="7">
        <v>31</v>
      </c>
      <c r="AV21" s="7">
        <v>1</v>
      </c>
      <c r="AW21" s="7">
        <v>6</v>
      </c>
      <c r="AX21" s="7">
        <v>10</v>
      </c>
      <c r="AY21" s="7">
        <v>2</v>
      </c>
      <c r="AZ21" s="7">
        <v>14000</v>
      </c>
    </row>
    <row r="22" spans="1:52" ht="13.5" thickBot="1">
      <c r="A22">
        <v>211974</v>
      </c>
      <c r="B22">
        <v>44</v>
      </c>
      <c r="C22">
        <v>9</v>
      </c>
      <c r="D22">
        <v>7</v>
      </c>
      <c r="E22">
        <v>1</v>
      </c>
      <c r="F22">
        <v>1</v>
      </c>
      <c r="G22">
        <v>15</v>
      </c>
      <c r="H22">
        <v>17</v>
      </c>
      <c r="I22">
        <v>3</v>
      </c>
      <c r="J22">
        <v>5</v>
      </c>
      <c r="K22">
        <v>1</v>
      </c>
      <c r="L22">
        <v>2</v>
      </c>
      <c r="M22">
        <v>16</v>
      </c>
      <c r="N22">
        <v>23</v>
      </c>
      <c r="O22">
        <v>21000</v>
      </c>
      <c r="Q22" s="6" t="s">
        <v>36</v>
      </c>
      <c r="R22" s="7">
        <v>2</v>
      </c>
      <c r="S22" s="7">
        <v>34</v>
      </c>
      <c r="T22" s="7">
        <v>7</v>
      </c>
      <c r="U22" s="7">
        <v>3</v>
      </c>
      <c r="V22" s="7">
        <v>9</v>
      </c>
      <c r="W22" s="7">
        <v>18</v>
      </c>
      <c r="X22" s="7">
        <v>1</v>
      </c>
      <c r="Y22" s="7">
        <v>3</v>
      </c>
      <c r="Z22" s="7">
        <v>17</v>
      </c>
      <c r="AA22" s="7">
        <v>3</v>
      </c>
      <c r="AB22" s="7">
        <v>3</v>
      </c>
      <c r="AC22" s="7">
        <v>39</v>
      </c>
      <c r="AD22" s="7">
        <v>17</v>
      </c>
      <c r="AE22" s="7">
        <v>1000</v>
      </c>
      <c r="AL22" s="6" t="s">
        <v>36</v>
      </c>
      <c r="AM22" s="7">
        <v>2</v>
      </c>
      <c r="AN22" s="7">
        <v>34</v>
      </c>
      <c r="AO22" s="7">
        <v>7</v>
      </c>
      <c r="AP22" s="7">
        <v>3</v>
      </c>
      <c r="AQ22" s="7">
        <v>9</v>
      </c>
      <c r="AR22" s="7">
        <v>18</v>
      </c>
      <c r="AS22" s="7">
        <v>1</v>
      </c>
      <c r="AT22" s="7">
        <v>3</v>
      </c>
      <c r="AU22" s="7">
        <v>17</v>
      </c>
      <c r="AV22" s="7">
        <v>3</v>
      </c>
      <c r="AW22" s="7">
        <v>3</v>
      </c>
      <c r="AX22" s="7">
        <v>39</v>
      </c>
      <c r="AY22" s="7">
        <v>17</v>
      </c>
      <c r="AZ22" s="7">
        <v>15000</v>
      </c>
    </row>
    <row r="23" spans="1:52" ht="13.5" thickBot="1">
      <c r="A23">
        <v>212070</v>
      </c>
      <c r="B23">
        <v>44</v>
      </c>
      <c r="C23">
        <v>44</v>
      </c>
      <c r="D23">
        <v>7</v>
      </c>
      <c r="E23">
        <v>1</v>
      </c>
      <c r="F23">
        <v>1</v>
      </c>
      <c r="G23">
        <v>15</v>
      </c>
      <c r="H23">
        <v>17</v>
      </c>
      <c r="I23">
        <v>3</v>
      </c>
      <c r="J23">
        <v>5</v>
      </c>
      <c r="K23">
        <v>1</v>
      </c>
      <c r="L23">
        <v>2</v>
      </c>
      <c r="M23">
        <v>16</v>
      </c>
      <c r="N23">
        <v>23</v>
      </c>
      <c r="O23">
        <v>22000</v>
      </c>
      <c r="Q23" s="6" t="s">
        <v>37</v>
      </c>
      <c r="R23" s="7">
        <v>41</v>
      </c>
      <c r="S23" s="7">
        <v>32</v>
      </c>
      <c r="T23" s="7">
        <v>6</v>
      </c>
      <c r="U23" s="7">
        <v>1</v>
      </c>
      <c r="V23" s="7">
        <v>13</v>
      </c>
      <c r="W23" s="7">
        <v>3</v>
      </c>
      <c r="X23" s="7">
        <v>27</v>
      </c>
      <c r="Y23" s="7">
        <v>3</v>
      </c>
      <c r="Z23" s="7">
        <v>6</v>
      </c>
      <c r="AA23" s="7">
        <v>1</v>
      </c>
      <c r="AB23" s="7">
        <v>5</v>
      </c>
      <c r="AC23" s="7">
        <v>17</v>
      </c>
      <c r="AD23" s="7">
        <v>9</v>
      </c>
      <c r="AE23" s="7">
        <v>1000</v>
      </c>
      <c r="AL23" s="6" t="s">
        <v>37</v>
      </c>
      <c r="AM23" s="7">
        <v>41</v>
      </c>
      <c r="AN23" s="7">
        <v>32</v>
      </c>
      <c r="AO23" s="7">
        <v>6</v>
      </c>
      <c r="AP23" s="7">
        <v>1</v>
      </c>
      <c r="AQ23" s="7">
        <v>13</v>
      </c>
      <c r="AR23" s="7">
        <v>3</v>
      </c>
      <c r="AS23" s="7">
        <v>27</v>
      </c>
      <c r="AT23" s="7">
        <v>3</v>
      </c>
      <c r="AU23" s="7">
        <v>6</v>
      </c>
      <c r="AV23" s="7">
        <v>1</v>
      </c>
      <c r="AW23" s="7">
        <v>5</v>
      </c>
      <c r="AX23" s="7">
        <v>17</v>
      </c>
      <c r="AY23" s="7">
        <v>9</v>
      </c>
      <c r="AZ23" s="7">
        <v>16000</v>
      </c>
    </row>
    <row r="24" spans="1:52" ht="13.5" thickBot="1">
      <c r="A24">
        <v>258095</v>
      </c>
      <c r="B24">
        <v>33</v>
      </c>
      <c r="C24">
        <v>20</v>
      </c>
      <c r="D24">
        <v>7</v>
      </c>
      <c r="E24">
        <v>1</v>
      </c>
      <c r="F24">
        <v>2</v>
      </c>
      <c r="G24">
        <v>16</v>
      </c>
      <c r="H24">
        <v>15</v>
      </c>
      <c r="I24">
        <v>3</v>
      </c>
      <c r="J24">
        <v>46</v>
      </c>
      <c r="K24">
        <v>1</v>
      </c>
      <c r="L24">
        <v>6</v>
      </c>
      <c r="M24">
        <v>1</v>
      </c>
      <c r="N24">
        <v>3</v>
      </c>
      <c r="O24">
        <v>23000</v>
      </c>
      <c r="Q24" s="6" t="s">
        <v>38</v>
      </c>
      <c r="R24" s="7">
        <v>8</v>
      </c>
      <c r="S24" s="7">
        <v>46</v>
      </c>
      <c r="T24" s="7">
        <v>2</v>
      </c>
      <c r="U24" s="7">
        <v>3</v>
      </c>
      <c r="V24" s="7">
        <v>7</v>
      </c>
      <c r="W24" s="7">
        <v>35</v>
      </c>
      <c r="X24" s="7">
        <v>14</v>
      </c>
      <c r="Y24" s="7">
        <v>2</v>
      </c>
      <c r="Z24" s="7">
        <v>25</v>
      </c>
      <c r="AA24" s="7">
        <v>1</v>
      </c>
      <c r="AB24" s="7">
        <v>7</v>
      </c>
      <c r="AC24" s="7">
        <v>47</v>
      </c>
      <c r="AD24" s="7">
        <v>56</v>
      </c>
      <c r="AE24" s="7">
        <v>1000</v>
      </c>
      <c r="AL24" s="6" t="s">
        <v>38</v>
      </c>
      <c r="AM24" s="7">
        <v>8</v>
      </c>
      <c r="AN24" s="7">
        <v>46</v>
      </c>
      <c r="AO24" s="7">
        <v>2</v>
      </c>
      <c r="AP24" s="7">
        <v>3</v>
      </c>
      <c r="AQ24" s="7">
        <v>7</v>
      </c>
      <c r="AR24" s="7">
        <v>35</v>
      </c>
      <c r="AS24" s="7">
        <v>14</v>
      </c>
      <c r="AT24" s="7">
        <v>2</v>
      </c>
      <c r="AU24" s="7">
        <v>25</v>
      </c>
      <c r="AV24" s="7">
        <v>1</v>
      </c>
      <c r="AW24" s="7">
        <v>7</v>
      </c>
      <c r="AX24" s="7">
        <v>47</v>
      </c>
      <c r="AY24" s="7">
        <v>56</v>
      </c>
      <c r="AZ24" s="7">
        <v>17000</v>
      </c>
    </row>
    <row r="25" spans="1:52" ht="13.5" thickBot="1">
      <c r="A25">
        <v>258096</v>
      </c>
      <c r="B25">
        <v>33</v>
      </c>
      <c r="C25">
        <v>32</v>
      </c>
      <c r="D25">
        <v>7</v>
      </c>
      <c r="E25">
        <v>1</v>
      </c>
      <c r="F25">
        <v>2</v>
      </c>
      <c r="G25">
        <v>16</v>
      </c>
      <c r="H25">
        <v>15</v>
      </c>
      <c r="I25">
        <v>3</v>
      </c>
      <c r="J25">
        <v>46</v>
      </c>
      <c r="K25">
        <v>1</v>
      </c>
      <c r="L25">
        <v>6</v>
      </c>
      <c r="M25">
        <v>1</v>
      </c>
      <c r="N25">
        <v>3</v>
      </c>
      <c r="O25">
        <v>24000</v>
      </c>
      <c r="Q25" s="6" t="s">
        <v>39</v>
      </c>
      <c r="R25" s="7">
        <v>3</v>
      </c>
      <c r="S25" s="7">
        <v>21</v>
      </c>
      <c r="T25" s="7">
        <v>6</v>
      </c>
      <c r="U25" s="7">
        <v>3</v>
      </c>
      <c r="V25" s="7">
        <v>13</v>
      </c>
      <c r="W25" s="7">
        <v>28</v>
      </c>
      <c r="X25" s="7">
        <v>23</v>
      </c>
      <c r="Y25" s="7">
        <v>3</v>
      </c>
      <c r="Z25" s="7">
        <v>48</v>
      </c>
      <c r="AA25" s="7">
        <v>3</v>
      </c>
      <c r="AB25" s="7">
        <v>3</v>
      </c>
      <c r="AC25" s="7">
        <v>3</v>
      </c>
      <c r="AD25" s="7">
        <v>29</v>
      </c>
      <c r="AE25" s="7">
        <v>1000</v>
      </c>
      <c r="AL25" s="6" t="s">
        <v>39</v>
      </c>
      <c r="AM25" s="7">
        <v>3</v>
      </c>
      <c r="AN25" s="7">
        <v>21</v>
      </c>
      <c r="AO25" s="7">
        <v>6</v>
      </c>
      <c r="AP25" s="7">
        <v>3</v>
      </c>
      <c r="AQ25" s="7">
        <v>13</v>
      </c>
      <c r="AR25" s="7">
        <v>28</v>
      </c>
      <c r="AS25" s="7">
        <v>23</v>
      </c>
      <c r="AT25" s="7">
        <v>3</v>
      </c>
      <c r="AU25" s="7">
        <v>48</v>
      </c>
      <c r="AV25" s="7">
        <v>3</v>
      </c>
      <c r="AW25" s="7">
        <v>3</v>
      </c>
      <c r="AX25" s="7">
        <v>3</v>
      </c>
      <c r="AY25" s="7">
        <v>29</v>
      </c>
      <c r="AZ25" s="7">
        <v>18000</v>
      </c>
    </row>
    <row r="26" spans="1:52" ht="13.5" thickBot="1">
      <c r="A26">
        <v>304897</v>
      </c>
      <c r="B26">
        <v>45</v>
      </c>
      <c r="C26">
        <v>33</v>
      </c>
      <c r="D26">
        <v>7</v>
      </c>
      <c r="E26">
        <v>1</v>
      </c>
      <c r="F26">
        <v>4</v>
      </c>
      <c r="G26">
        <v>12</v>
      </c>
      <c r="H26">
        <v>3</v>
      </c>
      <c r="I26">
        <v>3</v>
      </c>
      <c r="J26">
        <v>12</v>
      </c>
      <c r="K26">
        <v>1</v>
      </c>
      <c r="L26">
        <v>5</v>
      </c>
      <c r="M26">
        <v>5</v>
      </c>
      <c r="N26">
        <v>2</v>
      </c>
      <c r="O26">
        <v>25000</v>
      </c>
      <c r="Q26" s="6" t="s">
        <v>40</v>
      </c>
      <c r="R26" s="7">
        <v>43</v>
      </c>
      <c r="S26" s="7">
        <v>40</v>
      </c>
      <c r="T26" s="7">
        <v>7</v>
      </c>
      <c r="U26" s="7">
        <v>1</v>
      </c>
      <c r="V26" s="7">
        <v>5</v>
      </c>
      <c r="W26" s="7">
        <v>9</v>
      </c>
      <c r="X26" s="7">
        <v>7</v>
      </c>
      <c r="Y26" s="7">
        <v>3</v>
      </c>
      <c r="Z26" s="7">
        <v>8</v>
      </c>
      <c r="AA26" s="7">
        <v>1</v>
      </c>
      <c r="AB26" s="7">
        <v>6</v>
      </c>
      <c r="AC26" s="7">
        <v>22</v>
      </c>
      <c r="AD26" s="7">
        <v>18</v>
      </c>
      <c r="AE26" s="7">
        <v>1000</v>
      </c>
      <c r="AL26" s="6" t="s">
        <v>40</v>
      </c>
      <c r="AM26" s="7">
        <v>43</v>
      </c>
      <c r="AN26" s="7">
        <v>40</v>
      </c>
      <c r="AO26" s="7">
        <v>7</v>
      </c>
      <c r="AP26" s="7">
        <v>1</v>
      </c>
      <c r="AQ26" s="7">
        <v>5</v>
      </c>
      <c r="AR26" s="7">
        <v>9</v>
      </c>
      <c r="AS26" s="7">
        <v>7</v>
      </c>
      <c r="AT26" s="7">
        <v>3</v>
      </c>
      <c r="AU26" s="7">
        <v>8</v>
      </c>
      <c r="AV26" s="7">
        <v>1</v>
      </c>
      <c r="AW26" s="7">
        <v>6</v>
      </c>
      <c r="AX26" s="7">
        <v>22</v>
      </c>
      <c r="AY26" s="7">
        <v>18</v>
      </c>
      <c r="AZ26" s="7">
        <v>19000</v>
      </c>
    </row>
    <row r="27" spans="1:52" ht="13.5" thickBot="1">
      <c r="A27">
        <v>325401</v>
      </c>
      <c r="B27">
        <v>43</v>
      </c>
      <c r="C27">
        <v>40</v>
      </c>
      <c r="D27">
        <v>7</v>
      </c>
      <c r="E27">
        <v>1</v>
      </c>
      <c r="F27">
        <v>5</v>
      </c>
      <c r="G27">
        <v>9</v>
      </c>
      <c r="H27">
        <v>7</v>
      </c>
      <c r="I27">
        <v>3</v>
      </c>
      <c r="J27">
        <v>8</v>
      </c>
      <c r="K27">
        <v>1</v>
      </c>
      <c r="L27">
        <v>6</v>
      </c>
      <c r="M27">
        <v>22</v>
      </c>
      <c r="N27">
        <v>18</v>
      </c>
      <c r="O27">
        <v>26000</v>
      </c>
      <c r="Q27" s="6" t="s">
        <v>41</v>
      </c>
      <c r="R27" s="7">
        <v>3</v>
      </c>
      <c r="S27" s="7">
        <v>21</v>
      </c>
      <c r="T27" s="7">
        <v>6</v>
      </c>
      <c r="U27" s="7">
        <v>3</v>
      </c>
      <c r="V27" s="7">
        <v>13</v>
      </c>
      <c r="W27" s="7">
        <v>28</v>
      </c>
      <c r="X27" s="7">
        <v>23</v>
      </c>
      <c r="Y27" s="7">
        <v>3</v>
      </c>
      <c r="Z27" s="7">
        <v>48</v>
      </c>
      <c r="AA27" s="7">
        <v>3</v>
      </c>
      <c r="AB27" s="7">
        <v>3</v>
      </c>
      <c r="AC27" s="7">
        <v>3</v>
      </c>
      <c r="AD27" s="7">
        <v>29</v>
      </c>
      <c r="AE27" s="7">
        <v>1000</v>
      </c>
      <c r="AL27" s="6" t="s">
        <v>41</v>
      </c>
      <c r="AM27" s="7">
        <v>3</v>
      </c>
      <c r="AN27" s="7">
        <v>21</v>
      </c>
      <c r="AO27" s="7">
        <v>6</v>
      </c>
      <c r="AP27" s="7">
        <v>3</v>
      </c>
      <c r="AQ27" s="7">
        <v>13</v>
      </c>
      <c r="AR27" s="7">
        <v>28</v>
      </c>
      <c r="AS27" s="7">
        <v>23</v>
      </c>
      <c r="AT27" s="7">
        <v>3</v>
      </c>
      <c r="AU27" s="7">
        <v>48</v>
      </c>
      <c r="AV27" s="7">
        <v>3</v>
      </c>
      <c r="AW27" s="7">
        <v>3</v>
      </c>
      <c r="AX27" s="7">
        <v>3</v>
      </c>
      <c r="AY27" s="7">
        <v>29</v>
      </c>
      <c r="AZ27" s="7">
        <v>20000</v>
      </c>
    </row>
    <row r="28" spans="1:52" ht="13.5" thickBot="1">
      <c r="A28">
        <v>335404</v>
      </c>
      <c r="B28">
        <v>7</v>
      </c>
      <c r="C28">
        <v>14</v>
      </c>
      <c r="D28">
        <v>6</v>
      </c>
      <c r="E28">
        <v>3</v>
      </c>
      <c r="F28">
        <v>12</v>
      </c>
      <c r="G28">
        <v>30</v>
      </c>
      <c r="H28">
        <v>18</v>
      </c>
      <c r="I28">
        <v>3</v>
      </c>
      <c r="J28">
        <v>38</v>
      </c>
      <c r="K28">
        <v>3</v>
      </c>
      <c r="L28">
        <v>3</v>
      </c>
      <c r="M28">
        <v>14</v>
      </c>
      <c r="N28">
        <v>33</v>
      </c>
      <c r="O28">
        <v>27000</v>
      </c>
      <c r="Q28" s="6" t="s">
        <v>42</v>
      </c>
      <c r="R28" s="7">
        <v>44</v>
      </c>
      <c r="S28" s="7">
        <v>9</v>
      </c>
      <c r="T28" s="7">
        <v>7</v>
      </c>
      <c r="U28" s="7">
        <v>1</v>
      </c>
      <c r="V28" s="7">
        <v>1</v>
      </c>
      <c r="W28" s="7">
        <v>15</v>
      </c>
      <c r="X28" s="7">
        <v>17</v>
      </c>
      <c r="Y28" s="7">
        <v>3</v>
      </c>
      <c r="Z28" s="7">
        <v>5</v>
      </c>
      <c r="AA28" s="7">
        <v>1</v>
      </c>
      <c r="AB28" s="7">
        <v>2</v>
      </c>
      <c r="AC28" s="7">
        <v>16</v>
      </c>
      <c r="AD28" s="7">
        <v>23</v>
      </c>
      <c r="AE28" s="7">
        <v>1000</v>
      </c>
      <c r="AL28" s="6" t="s">
        <v>42</v>
      </c>
      <c r="AM28" s="7">
        <v>44</v>
      </c>
      <c r="AN28" s="7">
        <v>9</v>
      </c>
      <c r="AO28" s="7">
        <v>7</v>
      </c>
      <c r="AP28" s="7">
        <v>1</v>
      </c>
      <c r="AQ28" s="7">
        <v>1</v>
      </c>
      <c r="AR28" s="7">
        <v>15</v>
      </c>
      <c r="AS28" s="7">
        <v>17</v>
      </c>
      <c r="AT28" s="7">
        <v>3</v>
      </c>
      <c r="AU28" s="7">
        <v>5</v>
      </c>
      <c r="AV28" s="7">
        <v>1</v>
      </c>
      <c r="AW28" s="7">
        <v>2</v>
      </c>
      <c r="AX28" s="7">
        <v>16</v>
      </c>
      <c r="AY28" s="7">
        <v>23</v>
      </c>
      <c r="AZ28" s="7">
        <v>21000</v>
      </c>
    </row>
    <row r="29" spans="1:52" ht="13.5" thickBot="1">
      <c r="A29">
        <v>354533</v>
      </c>
      <c r="B29">
        <v>3</v>
      </c>
      <c r="C29">
        <v>21</v>
      </c>
      <c r="D29">
        <v>6</v>
      </c>
      <c r="E29">
        <v>3</v>
      </c>
      <c r="F29">
        <v>13</v>
      </c>
      <c r="G29">
        <v>28</v>
      </c>
      <c r="H29">
        <v>23</v>
      </c>
      <c r="I29">
        <v>3</v>
      </c>
      <c r="J29">
        <v>48</v>
      </c>
      <c r="K29">
        <v>3</v>
      </c>
      <c r="L29">
        <v>3</v>
      </c>
      <c r="M29">
        <v>3</v>
      </c>
      <c r="N29">
        <v>29</v>
      </c>
      <c r="O29">
        <v>28000</v>
      </c>
      <c r="Q29" s="6" t="s">
        <v>43</v>
      </c>
      <c r="R29" s="7">
        <v>44</v>
      </c>
      <c r="S29" s="7">
        <v>44</v>
      </c>
      <c r="T29" s="7">
        <v>7</v>
      </c>
      <c r="U29" s="7">
        <v>1</v>
      </c>
      <c r="V29" s="7">
        <v>1</v>
      </c>
      <c r="W29" s="7">
        <v>15</v>
      </c>
      <c r="X29" s="7">
        <v>17</v>
      </c>
      <c r="Y29" s="7">
        <v>3</v>
      </c>
      <c r="Z29" s="7">
        <v>5</v>
      </c>
      <c r="AA29" s="7">
        <v>1</v>
      </c>
      <c r="AB29" s="7">
        <v>2</v>
      </c>
      <c r="AC29" s="7">
        <v>16</v>
      </c>
      <c r="AD29" s="7">
        <v>23</v>
      </c>
      <c r="AE29" s="7">
        <v>1000</v>
      </c>
      <c r="AL29" s="6" t="s">
        <v>43</v>
      </c>
      <c r="AM29" s="7">
        <v>44</v>
      </c>
      <c r="AN29" s="7">
        <v>44</v>
      </c>
      <c r="AO29" s="7">
        <v>7</v>
      </c>
      <c r="AP29" s="7">
        <v>1</v>
      </c>
      <c r="AQ29" s="7">
        <v>1</v>
      </c>
      <c r="AR29" s="7">
        <v>15</v>
      </c>
      <c r="AS29" s="7">
        <v>17</v>
      </c>
      <c r="AT29" s="7">
        <v>3</v>
      </c>
      <c r="AU29" s="7">
        <v>5</v>
      </c>
      <c r="AV29" s="7">
        <v>1</v>
      </c>
      <c r="AW29" s="7">
        <v>2</v>
      </c>
      <c r="AX29" s="7">
        <v>16</v>
      </c>
      <c r="AY29" s="7">
        <v>23</v>
      </c>
      <c r="AZ29" s="7">
        <v>22000</v>
      </c>
    </row>
    <row r="30" spans="1:52" ht="13.5" thickBot="1">
      <c r="A30">
        <v>362208</v>
      </c>
      <c r="B30">
        <v>11</v>
      </c>
      <c r="C30">
        <v>9</v>
      </c>
      <c r="D30">
        <v>2</v>
      </c>
      <c r="E30">
        <v>3</v>
      </c>
      <c r="F30">
        <v>7</v>
      </c>
      <c r="G30">
        <v>38</v>
      </c>
      <c r="H30">
        <v>15</v>
      </c>
      <c r="I30">
        <v>2</v>
      </c>
      <c r="J30">
        <v>36</v>
      </c>
      <c r="K30">
        <v>1</v>
      </c>
      <c r="L30">
        <v>7</v>
      </c>
      <c r="M30">
        <v>46</v>
      </c>
      <c r="N30">
        <v>35</v>
      </c>
      <c r="O30">
        <v>29000</v>
      </c>
      <c r="Q30" s="6" t="s">
        <v>44</v>
      </c>
      <c r="R30" s="7">
        <v>33</v>
      </c>
      <c r="S30" s="7">
        <v>20</v>
      </c>
      <c r="T30" s="7">
        <v>7</v>
      </c>
      <c r="U30" s="7">
        <v>1</v>
      </c>
      <c r="V30" s="7">
        <v>2</v>
      </c>
      <c r="W30" s="7">
        <v>16</v>
      </c>
      <c r="X30" s="7">
        <v>15</v>
      </c>
      <c r="Y30" s="7">
        <v>3</v>
      </c>
      <c r="Z30" s="7">
        <v>46</v>
      </c>
      <c r="AA30" s="7">
        <v>1</v>
      </c>
      <c r="AB30" s="7">
        <v>6</v>
      </c>
      <c r="AC30" s="7">
        <v>1</v>
      </c>
      <c r="AD30" s="7">
        <v>3</v>
      </c>
      <c r="AE30" s="7">
        <v>1000</v>
      </c>
      <c r="AL30" s="6" t="s">
        <v>44</v>
      </c>
      <c r="AM30" s="7">
        <v>33</v>
      </c>
      <c r="AN30" s="7">
        <v>20</v>
      </c>
      <c r="AO30" s="7">
        <v>7</v>
      </c>
      <c r="AP30" s="7">
        <v>1</v>
      </c>
      <c r="AQ30" s="7">
        <v>2</v>
      </c>
      <c r="AR30" s="7">
        <v>16</v>
      </c>
      <c r="AS30" s="7">
        <v>15</v>
      </c>
      <c r="AT30" s="7">
        <v>3</v>
      </c>
      <c r="AU30" s="7">
        <v>46</v>
      </c>
      <c r="AV30" s="7">
        <v>1</v>
      </c>
      <c r="AW30" s="7">
        <v>6</v>
      </c>
      <c r="AX30" s="7">
        <v>1</v>
      </c>
      <c r="AY30" s="7">
        <v>3</v>
      </c>
      <c r="AZ30" s="7">
        <v>23000</v>
      </c>
    </row>
    <row r="31" spans="1:52" ht="13.5" thickBot="1">
      <c r="A31">
        <v>367851</v>
      </c>
      <c r="B31">
        <v>4</v>
      </c>
      <c r="C31">
        <v>39</v>
      </c>
      <c r="D31">
        <v>7</v>
      </c>
      <c r="E31">
        <v>3</v>
      </c>
      <c r="F31">
        <v>9</v>
      </c>
      <c r="G31">
        <v>18</v>
      </c>
      <c r="H31">
        <v>27</v>
      </c>
      <c r="I31">
        <v>3</v>
      </c>
      <c r="J31">
        <v>17</v>
      </c>
      <c r="K31">
        <v>3</v>
      </c>
      <c r="L31">
        <v>3</v>
      </c>
      <c r="M31">
        <v>39</v>
      </c>
      <c r="N31">
        <v>16</v>
      </c>
      <c r="O31">
        <v>30000</v>
      </c>
      <c r="Q31" s="6" t="s">
        <v>45</v>
      </c>
      <c r="R31" s="7">
        <v>33</v>
      </c>
      <c r="S31" s="7">
        <v>32</v>
      </c>
      <c r="T31" s="7">
        <v>7</v>
      </c>
      <c r="U31" s="7">
        <v>1</v>
      </c>
      <c r="V31" s="7">
        <v>2</v>
      </c>
      <c r="W31" s="7">
        <v>16</v>
      </c>
      <c r="X31" s="7">
        <v>15</v>
      </c>
      <c r="Y31" s="7">
        <v>3</v>
      </c>
      <c r="Z31" s="7">
        <v>46</v>
      </c>
      <c r="AA31" s="7">
        <v>1</v>
      </c>
      <c r="AB31" s="7">
        <v>6</v>
      </c>
      <c r="AC31" s="7">
        <v>1</v>
      </c>
      <c r="AD31" s="7">
        <v>3</v>
      </c>
      <c r="AE31" s="7">
        <v>1000</v>
      </c>
      <c r="AL31" s="6" t="s">
        <v>45</v>
      </c>
      <c r="AM31" s="7">
        <v>33</v>
      </c>
      <c r="AN31" s="7">
        <v>32</v>
      </c>
      <c r="AO31" s="7">
        <v>7</v>
      </c>
      <c r="AP31" s="7">
        <v>1</v>
      </c>
      <c r="AQ31" s="7">
        <v>2</v>
      </c>
      <c r="AR31" s="7">
        <v>16</v>
      </c>
      <c r="AS31" s="7">
        <v>15</v>
      </c>
      <c r="AT31" s="7">
        <v>3</v>
      </c>
      <c r="AU31" s="7">
        <v>46</v>
      </c>
      <c r="AV31" s="7">
        <v>1</v>
      </c>
      <c r="AW31" s="7">
        <v>6</v>
      </c>
      <c r="AX31" s="7">
        <v>1</v>
      </c>
      <c r="AY31" s="7">
        <v>3</v>
      </c>
      <c r="AZ31" s="7">
        <v>24000</v>
      </c>
    </row>
    <row r="32" spans="1:52" ht="13.5" thickBot="1">
      <c r="A32">
        <v>375061</v>
      </c>
      <c r="B32">
        <v>27</v>
      </c>
      <c r="C32">
        <v>18</v>
      </c>
      <c r="D32">
        <v>4</v>
      </c>
      <c r="E32">
        <v>3</v>
      </c>
      <c r="F32">
        <v>10</v>
      </c>
      <c r="G32">
        <v>39</v>
      </c>
      <c r="H32">
        <v>16</v>
      </c>
      <c r="I32">
        <v>3</v>
      </c>
      <c r="J32">
        <v>42</v>
      </c>
      <c r="K32">
        <v>1</v>
      </c>
      <c r="L32">
        <v>8</v>
      </c>
      <c r="M32">
        <v>41</v>
      </c>
      <c r="N32">
        <v>51</v>
      </c>
      <c r="O32">
        <v>31000</v>
      </c>
      <c r="Q32" s="6" t="s">
        <v>46</v>
      </c>
      <c r="R32" s="7">
        <v>45</v>
      </c>
      <c r="S32" s="7">
        <v>33</v>
      </c>
      <c r="T32" s="7">
        <v>7</v>
      </c>
      <c r="U32" s="7">
        <v>1</v>
      </c>
      <c r="V32" s="7">
        <v>4</v>
      </c>
      <c r="W32" s="7">
        <v>12</v>
      </c>
      <c r="X32" s="7">
        <v>3</v>
      </c>
      <c r="Y32" s="7">
        <v>3</v>
      </c>
      <c r="Z32" s="7">
        <v>12</v>
      </c>
      <c r="AA32" s="7">
        <v>1</v>
      </c>
      <c r="AB32" s="7">
        <v>5</v>
      </c>
      <c r="AC32" s="7">
        <v>5</v>
      </c>
      <c r="AD32" s="7">
        <v>2</v>
      </c>
      <c r="AE32" s="7">
        <v>1000</v>
      </c>
      <c r="AL32" s="6" t="s">
        <v>46</v>
      </c>
      <c r="AM32" s="7">
        <v>45</v>
      </c>
      <c r="AN32" s="7">
        <v>33</v>
      </c>
      <c r="AO32" s="7">
        <v>7</v>
      </c>
      <c r="AP32" s="7">
        <v>1</v>
      </c>
      <c r="AQ32" s="7">
        <v>4</v>
      </c>
      <c r="AR32" s="7">
        <v>12</v>
      </c>
      <c r="AS32" s="7">
        <v>3</v>
      </c>
      <c r="AT32" s="7">
        <v>3</v>
      </c>
      <c r="AU32" s="7">
        <v>12</v>
      </c>
      <c r="AV32" s="7">
        <v>1</v>
      </c>
      <c r="AW32" s="7">
        <v>5</v>
      </c>
      <c r="AX32" s="7">
        <v>5</v>
      </c>
      <c r="AY32" s="7">
        <v>2</v>
      </c>
      <c r="AZ32" s="7">
        <v>25000</v>
      </c>
    </row>
    <row r="33" spans="1:52" ht="13.5" thickBot="1">
      <c r="A33">
        <v>375869</v>
      </c>
      <c r="B33">
        <v>3</v>
      </c>
      <c r="C33">
        <v>21</v>
      </c>
      <c r="D33">
        <v>6</v>
      </c>
      <c r="E33">
        <v>3</v>
      </c>
      <c r="F33">
        <v>13</v>
      </c>
      <c r="G33">
        <v>28</v>
      </c>
      <c r="H33">
        <v>23</v>
      </c>
      <c r="I33">
        <v>3</v>
      </c>
      <c r="J33">
        <v>48</v>
      </c>
      <c r="K33">
        <v>3</v>
      </c>
      <c r="L33">
        <v>3</v>
      </c>
      <c r="M33">
        <v>3</v>
      </c>
      <c r="N33">
        <v>29</v>
      </c>
      <c r="O33">
        <v>32000</v>
      </c>
      <c r="Q33" s="6" t="s">
        <v>47</v>
      </c>
      <c r="R33" s="7">
        <v>43</v>
      </c>
      <c r="S33" s="7">
        <v>40</v>
      </c>
      <c r="T33" s="7">
        <v>7</v>
      </c>
      <c r="U33" s="7">
        <v>1</v>
      </c>
      <c r="V33" s="7">
        <v>5</v>
      </c>
      <c r="W33" s="7">
        <v>9</v>
      </c>
      <c r="X33" s="7">
        <v>7</v>
      </c>
      <c r="Y33" s="7">
        <v>3</v>
      </c>
      <c r="Z33" s="7">
        <v>8</v>
      </c>
      <c r="AA33" s="7">
        <v>1</v>
      </c>
      <c r="AB33" s="7">
        <v>6</v>
      </c>
      <c r="AC33" s="7">
        <v>22</v>
      </c>
      <c r="AD33" s="7">
        <v>18</v>
      </c>
      <c r="AE33" s="7">
        <v>1000</v>
      </c>
      <c r="AL33" s="6" t="s">
        <v>47</v>
      </c>
      <c r="AM33" s="7">
        <v>43</v>
      </c>
      <c r="AN33" s="7">
        <v>40</v>
      </c>
      <c r="AO33" s="7">
        <v>7</v>
      </c>
      <c r="AP33" s="7">
        <v>1</v>
      </c>
      <c r="AQ33" s="7">
        <v>5</v>
      </c>
      <c r="AR33" s="7">
        <v>9</v>
      </c>
      <c r="AS33" s="7">
        <v>7</v>
      </c>
      <c r="AT33" s="7">
        <v>3</v>
      </c>
      <c r="AU33" s="7">
        <v>8</v>
      </c>
      <c r="AV33" s="7">
        <v>1</v>
      </c>
      <c r="AW33" s="7">
        <v>6</v>
      </c>
      <c r="AX33" s="7">
        <v>22</v>
      </c>
      <c r="AY33" s="7">
        <v>18</v>
      </c>
      <c r="AZ33" s="7">
        <v>26000</v>
      </c>
    </row>
    <row r="34" spans="1:52" ht="13.5" thickBot="1">
      <c r="A34">
        <v>380362</v>
      </c>
      <c r="B34">
        <v>15</v>
      </c>
      <c r="C34">
        <v>4</v>
      </c>
      <c r="D34">
        <v>2</v>
      </c>
      <c r="E34">
        <v>2</v>
      </c>
      <c r="F34">
        <v>7</v>
      </c>
      <c r="G34">
        <v>27</v>
      </c>
      <c r="H34">
        <v>10</v>
      </c>
      <c r="I34">
        <v>1</v>
      </c>
      <c r="J34">
        <v>9</v>
      </c>
      <c r="K34">
        <v>1</v>
      </c>
      <c r="L34">
        <v>7</v>
      </c>
      <c r="M34">
        <v>27</v>
      </c>
      <c r="N34">
        <v>45</v>
      </c>
      <c r="O34">
        <v>33000</v>
      </c>
      <c r="Q34" s="6" t="s">
        <v>48</v>
      </c>
      <c r="R34" s="7">
        <v>7</v>
      </c>
      <c r="S34" s="7">
        <v>14</v>
      </c>
      <c r="T34" s="7">
        <v>6</v>
      </c>
      <c r="U34" s="7">
        <v>3</v>
      </c>
      <c r="V34" s="7">
        <v>12</v>
      </c>
      <c r="W34" s="7">
        <v>30</v>
      </c>
      <c r="X34" s="7">
        <v>18</v>
      </c>
      <c r="Y34" s="7">
        <v>3</v>
      </c>
      <c r="Z34" s="7">
        <v>38</v>
      </c>
      <c r="AA34" s="7">
        <v>3</v>
      </c>
      <c r="AB34" s="7">
        <v>3</v>
      </c>
      <c r="AC34" s="7">
        <v>14</v>
      </c>
      <c r="AD34" s="7">
        <v>33</v>
      </c>
      <c r="AE34" s="7">
        <v>1000</v>
      </c>
      <c r="AL34" s="6" t="s">
        <v>48</v>
      </c>
      <c r="AM34" s="7">
        <v>7</v>
      </c>
      <c r="AN34" s="7">
        <v>14</v>
      </c>
      <c r="AO34" s="7">
        <v>6</v>
      </c>
      <c r="AP34" s="7">
        <v>3</v>
      </c>
      <c r="AQ34" s="7">
        <v>12</v>
      </c>
      <c r="AR34" s="7">
        <v>30</v>
      </c>
      <c r="AS34" s="7">
        <v>18</v>
      </c>
      <c r="AT34" s="7">
        <v>3</v>
      </c>
      <c r="AU34" s="7">
        <v>38</v>
      </c>
      <c r="AV34" s="7">
        <v>3</v>
      </c>
      <c r="AW34" s="7">
        <v>3</v>
      </c>
      <c r="AX34" s="7">
        <v>14</v>
      </c>
      <c r="AY34" s="7">
        <v>33</v>
      </c>
      <c r="AZ34" s="7">
        <v>27000</v>
      </c>
    </row>
    <row r="35" spans="1:52" ht="13.5" thickBot="1">
      <c r="A35">
        <v>380742</v>
      </c>
      <c r="B35">
        <v>20</v>
      </c>
      <c r="C35">
        <v>32</v>
      </c>
      <c r="D35">
        <v>6</v>
      </c>
      <c r="E35">
        <v>3</v>
      </c>
      <c r="F35">
        <v>13</v>
      </c>
      <c r="G35">
        <v>32</v>
      </c>
      <c r="H35">
        <v>13</v>
      </c>
      <c r="I35">
        <v>3</v>
      </c>
      <c r="J35">
        <v>44</v>
      </c>
      <c r="K35">
        <v>3</v>
      </c>
      <c r="L35">
        <v>1</v>
      </c>
      <c r="M35">
        <v>31</v>
      </c>
      <c r="N35">
        <v>1</v>
      </c>
      <c r="O35">
        <v>34000</v>
      </c>
      <c r="Q35" s="6" t="s">
        <v>49</v>
      </c>
      <c r="R35" s="7">
        <v>3</v>
      </c>
      <c r="S35" s="7">
        <v>21</v>
      </c>
      <c r="T35" s="7">
        <v>6</v>
      </c>
      <c r="U35" s="7">
        <v>3</v>
      </c>
      <c r="V35" s="7">
        <v>13</v>
      </c>
      <c r="W35" s="7">
        <v>28</v>
      </c>
      <c r="X35" s="7">
        <v>23</v>
      </c>
      <c r="Y35" s="7">
        <v>3</v>
      </c>
      <c r="Z35" s="7">
        <v>48</v>
      </c>
      <c r="AA35" s="7">
        <v>3</v>
      </c>
      <c r="AB35" s="7">
        <v>3</v>
      </c>
      <c r="AC35" s="7">
        <v>3</v>
      </c>
      <c r="AD35" s="7">
        <v>29</v>
      </c>
      <c r="AE35" s="7">
        <v>1000</v>
      </c>
      <c r="AL35" s="6" t="s">
        <v>49</v>
      </c>
      <c r="AM35" s="7">
        <v>3</v>
      </c>
      <c r="AN35" s="7">
        <v>21</v>
      </c>
      <c r="AO35" s="7">
        <v>6</v>
      </c>
      <c r="AP35" s="7">
        <v>3</v>
      </c>
      <c r="AQ35" s="7">
        <v>13</v>
      </c>
      <c r="AR35" s="7">
        <v>28</v>
      </c>
      <c r="AS35" s="7">
        <v>23</v>
      </c>
      <c r="AT35" s="7">
        <v>3</v>
      </c>
      <c r="AU35" s="7">
        <v>48</v>
      </c>
      <c r="AV35" s="7">
        <v>3</v>
      </c>
      <c r="AW35" s="7">
        <v>3</v>
      </c>
      <c r="AX35" s="7">
        <v>3</v>
      </c>
      <c r="AY35" s="7">
        <v>29</v>
      </c>
      <c r="AZ35" s="7">
        <v>28000</v>
      </c>
    </row>
    <row r="36" spans="1:52" ht="13.5" thickBot="1">
      <c r="A36">
        <v>382959</v>
      </c>
      <c r="B36">
        <v>3</v>
      </c>
      <c r="C36">
        <v>21</v>
      </c>
      <c r="D36">
        <v>6</v>
      </c>
      <c r="E36">
        <v>3</v>
      </c>
      <c r="F36">
        <v>13</v>
      </c>
      <c r="G36">
        <v>28</v>
      </c>
      <c r="H36">
        <v>23</v>
      </c>
      <c r="I36">
        <v>3</v>
      </c>
      <c r="J36">
        <v>48</v>
      </c>
      <c r="K36">
        <v>3</v>
      </c>
      <c r="L36">
        <v>3</v>
      </c>
      <c r="M36">
        <v>3</v>
      </c>
      <c r="N36">
        <v>29</v>
      </c>
      <c r="O36">
        <v>35000</v>
      </c>
      <c r="Q36" s="6" t="s">
        <v>50</v>
      </c>
      <c r="R36" s="7">
        <v>11</v>
      </c>
      <c r="S36" s="7">
        <v>9</v>
      </c>
      <c r="T36" s="7">
        <v>2</v>
      </c>
      <c r="U36" s="7">
        <v>3</v>
      </c>
      <c r="V36" s="7">
        <v>7</v>
      </c>
      <c r="W36" s="7">
        <v>38</v>
      </c>
      <c r="X36" s="7">
        <v>15</v>
      </c>
      <c r="Y36" s="7">
        <v>2</v>
      </c>
      <c r="Z36" s="7">
        <v>36</v>
      </c>
      <c r="AA36" s="7">
        <v>1</v>
      </c>
      <c r="AB36" s="7">
        <v>7</v>
      </c>
      <c r="AC36" s="7">
        <v>46</v>
      </c>
      <c r="AD36" s="7">
        <v>35</v>
      </c>
      <c r="AE36" s="7">
        <v>1000</v>
      </c>
      <c r="AL36" s="6" t="s">
        <v>50</v>
      </c>
      <c r="AM36" s="7">
        <v>11</v>
      </c>
      <c r="AN36" s="7">
        <v>9</v>
      </c>
      <c r="AO36" s="7">
        <v>2</v>
      </c>
      <c r="AP36" s="7">
        <v>3</v>
      </c>
      <c r="AQ36" s="7">
        <v>7</v>
      </c>
      <c r="AR36" s="7">
        <v>38</v>
      </c>
      <c r="AS36" s="7">
        <v>15</v>
      </c>
      <c r="AT36" s="7">
        <v>2</v>
      </c>
      <c r="AU36" s="7">
        <v>36</v>
      </c>
      <c r="AV36" s="7">
        <v>1</v>
      </c>
      <c r="AW36" s="7">
        <v>7</v>
      </c>
      <c r="AX36" s="7">
        <v>46</v>
      </c>
      <c r="AY36" s="7">
        <v>35</v>
      </c>
      <c r="AZ36" s="7">
        <v>29000</v>
      </c>
    </row>
    <row r="37" spans="1:52" ht="13.5" thickBot="1">
      <c r="A37">
        <v>387577</v>
      </c>
      <c r="B37">
        <v>32</v>
      </c>
      <c r="C37">
        <v>35</v>
      </c>
      <c r="D37">
        <v>2</v>
      </c>
      <c r="E37">
        <v>2</v>
      </c>
      <c r="F37">
        <v>7</v>
      </c>
      <c r="G37">
        <v>27</v>
      </c>
      <c r="H37">
        <v>24</v>
      </c>
      <c r="I37">
        <v>3</v>
      </c>
      <c r="J37">
        <v>13</v>
      </c>
      <c r="K37">
        <v>1</v>
      </c>
      <c r="L37">
        <v>7</v>
      </c>
      <c r="M37">
        <v>27</v>
      </c>
      <c r="N37">
        <v>46</v>
      </c>
      <c r="O37">
        <v>36000</v>
      </c>
      <c r="Q37" s="6" t="s">
        <v>51</v>
      </c>
      <c r="R37" s="7">
        <v>4</v>
      </c>
      <c r="S37" s="7">
        <v>39</v>
      </c>
      <c r="T37" s="7">
        <v>7</v>
      </c>
      <c r="U37" s="7">
        <v>3</v>
      </c>
      <c r="V37" s="7">
        <v>9</v>
      </c>
      <c r="W37" s="7">
        <v>18</v>
      </c>
      <c r="X37" s="7">
        <v>27</v>
      </c>
      <c r="Y37" s="7">
        <v>3</v>
      </c>
      <c r="Z37" s="7">
        <v>17</v>
      </c>
      <c r="AA37" s="7">
        <v>3</v>
      </c>
      <c r="AB37" s="7">
        <v>3</v>
      </c>
      <c r="AC37" s="7">
        <v>39</v>
      </c>
      <c r="AD37" s="7">
        <v>16</v>
      </c>
      <c r="AE37" s="7">
        <v>1000</v>
      </c>
      <c r="AL37" s="6" t="s">
        <v>51</v>
      </c>
      <c r="AM37" s="7">
        <v>4</v>
      </c>
      <c r="AN37" s="7">
        <v>39</v>
      </c>
      <c r="AO37" s="7">
        <v>7</v>
      </c>
      <c r="AP37" s="7">
        <v>3</v>
      </c>
      <c r="AQ37" s="7">
        <v>9</v>
      </c>
      <c r="AR37" s="7">
        <v>18</v>
      </c>
      <c r="AS37" s="7">
        <v>27</v>
      </c>
      <c r="AT37" s="7">
        <v>3</v>
      </c>
      <c r="AU37" s="7">
        <v>17</v>
      </c>
      <c r="AV37" s="7">
        <v>3</v>
      </c>
      <c r="AW37" s="7">
        <v>3</v>
      </c>
      <c r="AX37" s="7">
        <v>39</v>
      </c>
      <c r="AY37" s="7">
        <v>16</v>
      </c>
      <c r="AZ37" s="7">
        <v>30000</v>
      </c>
    </row>
    <row r="38" spans="1:52" ht="13.5" thickBot="1">
      <c r="A38">
        <v>400053</v>
      </c>
      <c r="B38">
        <v>48</v>
      </c>
      <c r="C38">
        <v>52</v>
      </c>
      <c r="D38">
        <v>2</v>
      </c>
      <c r="E38">
        <v>2</v>
      </c>
      <c r="F38">
        <v>7</v>
      </c>
      <c r="G38">
        <v>27</v>
      </c>
      <c r="H38">
        <v>1</v>
      </c>
      <c r="I38">
        <v>1</v>
      </c>
      <c r="J38">
        <v>3</v>
      </c>
      <c r="K38">
        <v>1</v>
      </c>
      <c r="L38">
        <v>7</v>
      </c>
      <c r="M38">
        <v>27</v>
      </c>
      <c r="N38">
        <v>41</v>
      </c>
      <c r="O38">
        <v>37000</v>
      </c>
      <c r="Q38" s="6" t="s">
        <v>52</v>
      </c>
      <c r="R38" s="7">
        <v>27</v>
      </c>
      <c r="S38" s="7">
        <v>18</v>
      </c>
      <c r="T38" s="7">
        <v>4</v>
      </c>
      <c r="U38" s="7">
        <v>3</v>
      </c>
      <c r="V38" s="7">
        <v>10</v>
      </c>
      <c r="W38" s="7">
        <v>39</v>
      </c>
      <c r="X38" s="7">
        <v>16</v>
      </c>
      <c r="Y38" s="7">
        <v>3</v>
      </c>
      <c r="Z38" s="7">
        <v>42</v>
      </c>
      <c r="AA38" s="7">
        <v>1</v>
      </c>
      <c r="AB38" s="7">
        <v>8</v>
      </c>
      <c r="AC38" s="7">
        <v>41</v>
      </c>
      <c r="AD38" s="7">
        <v>51</v>
      </c>
      <c r="AE38" s="7">
        <v>1000</v>
      </c>
      <c r="AL38" s="6" t="s">
        <v>52</v>
      </c>
      <c r="AM38" s="7">
        <v>27</v>
      </c>
      <c r="AN38" s="7">
        <v>18</v>
      </c>
      <c r="AO38" s="7">
        <v>4</v>
      </c>
      <c r="AP38" s="7">
        <v>3</v>
      </c>
      <c r="AQ38" s="7">
        <v>10</v>
      </c>
      <c r="AR38" s="7">
        <v>39</v>
      </c>
      <c r="AS38" s="7">
        <v>16</v>
      </c>
      <c r="AT38" s="7">
        <v>3</v>
      </c>
      <c r="AU38" s="7">
        <v>42</v>
      </c>
      <c r="AV38" s="7">
        <v>1</v>
      </c>
      <c r="AW38" s="7">
        <v>8</v>
      </c>
      <c r="AX38" s="7">
        <v>41</v>
      </c>
      <c r="AY38" s="7">
        <v>51</v>
      </c>
      <c r="AZ38" s="7">
        <v>31000</v>
      </c>
    </row>
    <row r="39" spans="1:52" ht="13.5" thickBot="1">
      <c r="A39">
        <v>416662</v>
      </c>
      <c r="B39">
        <v>28</v>
      </c>
      <c r="C39">
        <v>21</v>
      </c>
      <c r="D39">
        <v>3</v>
      </c>
      <c r="E39">
        <v>1</v>
      </c>
      <c r="F39">
        <v>8</v>
      </c>
      <c r="G39">
        <v>1</v>
      </c>
      <c r="H39">
        <v>13</v>
      </c>
      <c r="I39">
        <v>3</v>
      </c>
      <c r="J39">
        <v>33</v>
      </c>
      <c r="K39">
        <v>1</v>
      </c>
      <c r="L39">
        <v>3</v>
      </c>
      <c r="M39">
        <v>26</v>
      </c>
      <c r="N39">
        <v>39</v>
      </c>
      <c r="O39">
        <v>38000</v>
      </c>
      <c r="Q39" s="6" t="s">
        <v>53</v>
      </c>
      <c r="R39" s="7">
        <v>3</v>
      </c>
      <c r="S39" s="7">
        <v>21</v>
      </c>
      <c r="T39" s="7">
        <v>6</v>
      </c>
      <c r="U39" s="7">
        <v>3</v>
      </c>
      <c r="V39" s="7">
        <v>13</v>
      </c>
      <c r="W39" s="7">
        <v>28</v>
      </c>
      <c r="X39" s="7">
        <v>23</v>
      </c>
      <c r="Y39" s="7">
        <v>3</v>
      </c>
      <c r="Z39" s="7">
        <v>48</v>
      </c>
      <c r="AA39" s="7">
        <v>3</v>
      </c>
      <c r="AB39" s="7">
        <v>3</v>
      </c>
      <c r="AC39" s="7">
        <v>3</v>
      </c>
      <c r="AD39" s="7">
        <v>29</v>
      </c>
      <c r="AE39" s="7">
        <v>1000</v>
      </c>
      <c r="AL39" s="6" t="s">
        <v>53</v>
      </c>
      <c r="AM39" s="7">
        <v>3</v>
      </c>
      <c r="AN39" s="7">
        <v>21</v>
      </c>
      <c r="AO39" s="7">
        <v>6</v>
      </c>
      <c r="AP39" s="7">
        <v>3</v>
      </c>
      <c r="AQ39" s="7">
        <v>13</v>
      </c>
      <c r="AR39" s="7">
        <v>28</v>
      </c>
      <c r="AS39" s="7">
        <v>23</v>
      </c>
      <c r="AT39" s="7">
        <v>3</v>
      </c>
      <c r="AU39" s="7">
        <v>48</v>
      </c>
      <c r="AV39" s="7">
        <v>3</v>
      </c>
      <c r="AW39" s="7">
        <v>3</v>
      </c>
      <c r="AX39" s="7">
        <v>3</v>
      </c>
      <c r="AY39" s="7">
        <v>29</v>
      </c>
      <c r="AZ39" s="7">
        <v>32000</v>
      </c>
    </row>
    <row r="40" spans="1:52" ht="13.5" thickBot="1">
      <c r="A40">
        <v>420518</v>
      </c>
      <c r="B40">
        <v>26</v>
      </c>
      <c r="C40">
        <v>21</v>
      </c>
      <c r="D40">
        <v>6</v>
      </c>
      <c r="E40">
        <v>3</v>
      </c>
      <c r="F40">
        <v>13</v>
      </c>
      <c r="G40">
        <v>28</v>
      </c>
      <c r="H40">
        <v>19</v>
      </c>
      <c r="I40">
        <v>3</v>
      </c>
      <c r="J40">
        <v>48</v>
      </c>
      <c r="K40">
        <v>3</v>
      </c>
      <c r="L40">
        <v>3</v>
      </c>
      <c r="M40">
        <v>3</v>
      </c>
      <c r="N40">
        <v>29</v>
      </c>
      <c r="O40">
        <v>39000</v>
      </c>
      <c r="Q40" s="6" t="s">
        <v>54</v>
      </c>
      <c r="R40" s="7">
        <v>15</v>
      </c>
      <c r="S40" s="7">
        <v>4</v>
      </c>
      <c r="T40" s="7">
        <v>2</v>
      </c>
      <c r="U40" s="7">
        <v>2</v>
      </c>
      <c r="V40" s="7">
        <v>7</v>
      </c>
      <c r="W40" s="7">
        <v>27</v>
      </c>
      <c r="X40" s="7">
        <v>10</v>
      </c>
      <c r="Y40" s="7">
        <v>1</v>
      </c>
      <c r="Z40" s="7">
        <v>9</v>
      </c>
      <c r="AA40" s="7">
        <v>1</v>
      </c>
      <c r="AB40" s="7">
        <v>7</v>
      </c>
      <c r="AC40" s="7">
        <v>27</v>
      </c>
      <c r="AD40" s="7">
        <v>45</v>
      </c>
      <c r="AE40" s="7">
        <v>1000</v>
      </c>
      <c r="AL40" s="6" t="s">
        <v>54</v>
      </c>
      <c r="AM40" s="7">
        <v>15</v>
      </c>
      <c r="AN40" s="7">
        <v>4</v>
      </c>
      <c r="AO40" s="7">
        <v>2</v>
      </c>
      <c r="AP40" s="7">
        <v>2</v>
      </c>
      <c r="AQ40" s="7">
        <v>7</v>
      </c>
      <c r="AR40" s="7">
        <v>27</v>
      </c>
      <c r="AS40" s="7">
        <v>10</v>
      </c>
      <c r="AT40" s="7">
        <v>1</v>
      </c>
      <c r="AU40" s="7">
        <v>9</v>
      </c>
      <c r="AV40" s="7">
        <v>1</v>
      </c>
      <c r="AW40" s="7">
        <v>7</v>
      </c>
      <c r="AX40" s="7">
        <v>27</v>
      </c>
      <c r="AY40" s="7">
        <v>45</v>
      </c>
      <c r="AZ40" s="7">
        <v>33000</v>
      </c>
    </row>
    <row r="41" spans="1:52" ht="13.5" thickBot="1">
      <c r="A41">
        <v>421139</v>
      </c>
      <c r="B41">
        <v>43</v>
      </c>
      <c r="C41">
        <v>40</v>
      </c>
      <c r="D41">
        <v>7</v>
      </c>
      <c r="E41">
        <v>1</v>
      </c>
      <c r="F41">
        <v>5</v>
      </c>
      <c r="G41">
        <v>9</v>
      </c>
      <c r="H41">
        <v>7</v>
      </c>
      <c r="I41">
        <v>3</v>
      </c>
      <c r="J41">
        <v>8</v>
      </c>
      <c r="K41">
        <v>1</v>
      </c>
      <c r="L41">
        <v>6</v>
      </c>
      <c r="M41">
        <v>22</v>
      </c>
      <c r="N41">
        <v>19</v>
      </c>
      <c r="O41">
        <v>40000</v>
      </c>
      <c r="Q41" s="6" t="s">
        <v>55</v>
      </c>
      <c r="R41" s="7">
        <v>20</v>
      </c>
      <c r="S41" s="7">
        <v>32</v>
      </c>
      <c r="T41" s="7">
        <v>6</v>
      </c>
      <c r="U41" s="7">
        <v>3</v>
      </c>
      <c r="V41" s="7">
        <v>13</v>
      </c>
      <c r="W41" s="7">
        <v>32</v>
      </c>
      <c r="X41" s="7">
        <v>13</v>
      </c>
      <c r="Y41" s="7">
        <v>3</v>
      </c>
      <c r="Z41" s="7">
        <v>44</v>
      </c>
      <c r="AA41" s="7">
        <v>3</v>
      </c>
      <c r="AB41" s="7">
        <v>1</v>
      </c>
      <c r="AC41" s="7">
        <v>31</v>
      </c>
      <c r="AD41" s="7">
        <v>1</v>
      </c>
      <c r="AE41" s="7">
        <v>1000</v>
      </c>
      <c r="AL41" s="6" t="s">
        <v>55</v>
      </c>
      <c r="AM41" s="7">
        <v>20</v>
      </c>
      <c r="AN41" s="7">
        <v>32</v>
      </c>
      <c r="AO41" s="7">
        <v>6</v>
      </c>
      <c r="AP41" s="7">
        <v>3</v>
      </c>
      <c r="AQ41" s="7">
        <v>13</v>
      </c>
      <c r="AR41" s="7">
        <v>32</v>
      </c>
      <c r="AS41" s="7">
        <v>13</v>
      </c>
      <c r="AT41" s="7">
        <v>3</v>
      </c>
      <c r="AU41" s="7">
        <v>44</v>
      </c>
      <c r="AV41" s="7">
        <v>3</v>
      </c>
      <c r="AW41" s="7">
        <v>1</v>
      </c>
      <c r="AX41" s="7">
        <v>31</v>
      </c>
      <c r="AY41" s="7">
        <v>1</v>
      </c>
      <c r="AZ41" s="7">
        <v>34000</v>
      </c>
    </row>
    <row r="42" spans="1:52" ht="13.5" thickBot="1">
      <c r="A42">
        <v>429949</v>
      </c>
      <c r="B42">
        <v>52</v>
      </c>
      <c r="C42">
        <v>29</v>
      </c>
      <c r="D42">
        <v>6</v>
      </c>
      <c r="E42">
        <v>1</v>
      </c>
      <c r="F42">
        <v>13</v>
      </c>
      <c r="G42">
        <v>3</v>
      </c>
      <c r="H42">
        <v>12</v>
      </c>
      <c r="I42">
        <v>3</v>
      </c>
      <c r="J42">
        <v>43</v>
      </c>
      <c r="K42">
        <v>1</v>
      </c>
      <c r="L42">
        <v>5</v>
      </c>
      <c r="M42">
        <v>13</v>
      </c>
      <c r="N42">
        <v>4</v>
      </c>
      <c r="O42">
        <v>41000</v>
      </c>
      <c r="Q42" s="6" t="s">
        <v>56</v>
      </c>
      <c r="R42" s="7">
        <v>3</v>
      </c>
      <c r="S42" s="7">
        <v>21</v>
      </c>
      <c r="T42" s="7">
        <v>6</v>
      </c>
      <c r="U42" s="7">
        <v>3</v>
      </c>
      <c r="V42" s="7">
        <v>13</v>
      </c>
      <c r="W42" s="7">
        <v>28</v>
      </c>
      <c r="X42" s="7">
        <v>23</v>
      </c>
      <c r="Y42" s="7">
        <v>3</v>
      </c>
      <c r="Z42" s="7">
        <v>48</v>
      </c>
      <c r="AA42" s="7">
        <v>3</v>
      </c>
      <c r="AB42" s="7">
        <v>3</v>
      </c>
      <c r="AC42" s="7">
        <v>3</v>
      </c>
      <c r="AD42" s="7">
        <v>29</v>
      </c>
      <c r="AE42" s="7">
        <v>1000</v>
      </c>
      <c r="AL42" s="6" t="s">
        <v>56</v>
      </c>
      <c r="AM42" s="7">
        <v>3</v>
      </c>
      <c r="AN42" s="7">
        <v>21</v>
      </c>
      <c r="AO42" s="7">
        <v>6</v>
      </c>
      <c r="AP42" s="7">
        <v>3</v>
      </c>
      <c r="AQ42" s="7">
        <v>13</v>
      </c>
      <c r="AR42" s="7">
        <v>28</v>
      </c>
      <c r="AS42" s="7">
        <v>23</v>
      </c>
      <c r="AT42" s="7">
        <v>3</v>
      </c>
      <c r="AU42" s="7">
        <v>48</v>
      </c>
      <c r="AV42" s="7">
        <v>3</v>
      </c>
      <c r="AW42" s="7">
        <v>3</v>
      </c>
      <c r="AX42" s="7">
        <v>3</v>
      </c>
      <c r="AY42" s="7">
        <v>29</v>
      </c>
      <c r="AZ42" s="7">
        <v>35000</v>
      </c>
    </row>
    <row r="43" spans="1:52" ht="13.5" thickBot="1">
      <c r="A43">
        <v>429982</v>
      </c>
      <c r="B43">
        <v>52</v>
      </c>
      <c r="C43">
        <v>38</v>
      </c>
      <c r="D43">
        <v>6</v>
      </c>
      <c r="E43">
        <v>1</v>
      </c>
      <c r="F43">
        <v>13</v>
      </c>
      <c r="G43">
        <v>5</v>
      </c>
      <c r="H43">
        <v>12</v>
      </c>
      <c r="I43">
        <v>3</v>
      </c>
      <c r="J43">
        <v>37</v>
      </c>
      <c r="K43">
        <v>1</v>
      </c>
      <c r="L43">
        <v>6</v>
      </c>
      <c r="M43">
        <v>32</v>
      </c>
      <c r="N43">
        <v>5</v>
      </c>
      <c r="O43">
        <v>42000</v>
      </c>
      <c r="Q43" s="6" t="s">
        <v>57</v>
      </c>
      <c r="R43" s="7">
        <v>32</v>
      </c>
      <c r="S43" s="7">
        <v>35</v>
      </c>
      <c r="T43" s="7">
        <v>2</v>
      </c>
      <c r="U43" s="7">
        <v>2</v>
      </c>
      <c r="V43" s="7">
        <v>7</v>
      </c>
      <c r="W43" s="7">
        <v>27</v>
      </c>
      <c r="X43" s="7">
        <v>24</v>
      </c>
      <c r="Y43" s="7">
        <v>3</v>
      </c>
      <c r="Z43" s="7">
        <v>13</v>
      </c>
      <c r="AA43" s="7">
        <v>1</v>
      </c>
      <c r="AB43" s="7">
        <v>7</v>
      </c>
      <c r="AC43" s="7">
        <v>27</v>
      </c>
      <c r="AD43" s="7">
        <v>46</v>
      </c>
      <c r="AE43" s="7">
        <v>1000</v>
      </c>
      <c r="AL43" s="6" t="s">
        <v>57</v>
      </c>
      <c r="AM43" s="7">
        <v>32</v>
      </c>
      <c r="AN43" s="7">
        <v>35</v>
      </c>
      <c r="AO43" s="7">
        <v>2</v>
      </c>
      <c r="AP43" s="7">
        <v>2</v>
      </c>
      <c r="AQ43" s="7">
        <v>7</v>
      </c>
      <c r="AR43" s="7">
        <v>27</v>
      </c>
      <c r="AS43" s="7">
        <v>24</v>
      </c>
      <c r="AT43" s="7">
        <v>3</v>
      </c>
      <c r="AU43" s="7">
        <v>13</v>
      </c>
      <c r="AV43" s="7">
        <v>1</v>
      </c>
      <c r="AW43" s="7">
        <v>7</v>
      </c>
      <c r="AX43" s="7">
        <v>27</v>
      </c>
      <c r="AY43" s="7">
        <v>46</v>
      </c>
      <c r="AZ43" s="7">
        <v>36000</v>
      </c>
    </row>
    <row r="44" spans="1:52" ht="13.5" thickBot="1">
      <c r="A44">
        <v>445038</v>
      </c>
      <c r="B44">
        <v>27</v>
      </c>
      <c r="C44">
        <v>12</v>
      </c>
      <c r="D44">
        <v>4</v>
      </c>
      <c r="E44">
        <v>3</v>
      </c>
      <c r="F44">
        <v>10</v>
      </c>
      <c r="G44">
        <v>26</v>
      </c>
      <c r="H44">
        <v>16</v>
      </c>
      <c r="I44">
        <v>3</v>
      </c>
      <c r="J44">
        <v>18</v>
      </c>
      <c r="K44">
        <v>1</v>
      </c>
      <c r="L44">
        <v>7</v>
      </c>
      <c r="M44">
        <v>23</v>
      </c>
      <c r="N44">
        <v>15</v>
      </c>
      <c r="O44">
        <v>43000</v>
      </c>
      <c r="Q44" s="6" t="s">
        <v>58</v>
      </c>
      <c r="R44" s="7">
        <v>48</v>
      </c>
      <c r="S44" s="7">
        <v>52</v>
      </c>
      <c r="T44" s="7">
        <v>2</v>
      </c>
      <c r="U44" s="7">
        <v>2</v>
      </c>
      <c r="V44" s="7">
        <v>7</v>
      </c>
      <c r="W44" s="7">
        <v>27</v>
      </c>
      <c r="X44" s="7">
        <v>1</v>
      </c>
      <c r="Y44" s="7">
        <v>1</v>
      </c>
      <c r="Z44" s="7">
        <v>3</v>
      </c>
      <c r="AA44" s="7">
        <v>1</v>
      </c>
      <c r="AB44" s="7">
        <v>7</v>
      </c>
      <c r="AC44" s="7">
        <v>27</v>
      </c>
      <c r="AD44" s="7">
        <v>41</v>
      </c>
      <c r="AE44" s="7">
        <v>1000</v>
      </c>
      <c r="AL44" s="6" t="s">
        <v>58</v>
      </c>
      <c r="AM44" s="7">
        <v>48</v>
      </c>
      <c r="AN44" s="7">
        <v>52</v>
      </c>
      <c r="AO44" s="7">
        <v>2</v>
      </c>
      <c r="AP44" s="7">
        <v>2</v>
      </c>
      <c r="AQ44" s="7">
        <v>7</v>
      </c>
      <c r="AR44" s="7">
        <v>27</v>
      </c>
      <c r="AS44" s="7">
        <v>1</v>
      </c>
      <c r="AT44" s="7">
        <v>1</v>
      </c>
      <c r="AU44" s="7">
        <v>3</v>
      </c>
      <c r="AV44" s="7">
        <v>1</v>
      </c>
      <c r="AW44" s="7">
        <v>7</v>
      </c>
      <c r="AX44" s="7">
        <v>27</v>
      </c>
      <c r="AY44" s="7">
        <v>41</v>
      </c>
      <c r="AZ44" s="7">
        <v>37000</v>
      </c>
    </row>
    <row r="45" spans="1:52" ht="13.5" thickBot="1">
      <c r="A45">
        <v>446113</v>
      </c>
      <c r="B45">
        <v>18</v>
      </c>
      <c r="C45">
        <v>28</v>
      </c>
      <c r="D45">
        <v>6</v>
      </c>
      <c r="E45">
        <v>3</v>
      </c>
      <c r="F45">
        <v>11</v>
      </c>
      <c r="G45">
        <v>34</v>
      </c>
      <c r="H45">
        <v>9</v>
      </c>
      <c r="I45">
        <v>3</v>
      </c>
      <c r="J45">
        <v>20</v>
      </c>
      <c r="K45">
        <v>3</v>
      </c>
      <c r="L45">
        <v>3</v>
      </c>
      <c r="M45">
        <v>8</v>
      </c>
      <c r="N45">
        <v>40</v>
      </c>
      <c r="O45">
        <v>44000</v>
      </c>
      <c r="Q45" s="6" t="s">
        <v>59</v>
      </c>
      <c r="R45" s="7">
        <v>28</v>
      </c>
      <c r="S45" s="7">
        <v>21</v>
      </c>
      <c r="T45" s="7">
        <v>3</v>
      </c>
      <c r="U45" s="7">
        <v>1</v>
      </c>
      <c r="V45" s="7">
        <v>8</v>
      </c>
      <c r="W45" s="7">
        <v>1</v>
      </c>
      <c r="X45" s="7">
        <v>13</v>
      </c>
      <c r="Y45" s="7">
        <v>3</v>
      </c>
      <c r="Z45" s="7">
        <v>33</v>
      </c>
      <c r="AA45" s="7">
        <v>1</v>
      </c>
      <c r="AB45" s="7">
        <v>3</v>
      </c>
      <c r="AC45" s="7">
        <v>26</v>
      </c>
      <c r="AD45" s="7">
        <v>39</v>
      </c>
      <c r="AE45" s="7">
        <v>1000</v>
      </c>
      <c r="AL45" s="6" t="s">
        <v>59</v>
      </c>
      <c r="AM45" s="7">
        <v>28</v>
      </c>
      <c r="AN45" s="7">
        <v>21</v>
      </c>
      <c r="AO45" s="7">
        <v>3</v>
      </c>
      <c r="AP45" s="7">
        <v>1</v>
      </c>
      <c r="AQ45" s="7">
        <v>8</v>
      </c>
      <c r="AR45" s="7">
        <v>1</v>
      </c>
      <c r="AS45" s="7">
        <v>13</v>
      </c>
      <c r="AT45" s="7">
        <v>3</v>
      </c>
      <c r="AU45" s="7">
        <v>33</v>
      </c>
      <c r="AV45" s="7">
        <v>1</v>
      </c>
      <c r="AW45" s="7">
        <v>3</v>
      </c>
      <c r="AX45" s="7">
        <v>26</v>
      </c>
      <c r="AY45" s="7">
        <v>39</v>
      </c>
      <c r="AZ45" s="7">
        <v>38000</v>
      </c>
    </row>
    <row r="46" spans="1:52" ht="13.5" thickBot="1">
      <c r="A46">
        <v>446115</v>
      </c>
      <c r="B46">
        <v>18</v>
      </c>
      <c r="C46">
        <v>28</v>
      </c>
      <c r="D46">
        <v>6</v>
      </c>
      <c r="E46">
        <v>3</v>
      </c>
      <c r="F46">
        <v>5</v>
      </c>
      <c r="G46">
        <v>25</v>
      </c>
      <c r="H46">
        <v>9</v>
      </c>
      <c r="I46">
        <v>3</v>
      </c>
      <c r="J46">
        <v>40</v>
      </c>
      <c r="K46">
        <v>3</v>
      </c>
      <c r="L46">
        <v>3</v>
      </c>
      <c r="M46">
        <v>19</v>
      </c>
      <c r="N46">
        <v>21</v>
      </c>
      <c r="O46">
        <v>45000</v>
      </c>
      <c r="Q46" s="6" t="s">
        <v>60</v>
      </c>
      <c r="R46" s="7">
        <v>26</v>
      </c>
      <c r="S46" s="7">
        <v>21</v>
      </c>
      <c r="T46" s="7">
        <v>6</v>
      </c>
      <c r="U46" s="7">
        <v>3</v>
      </c>
      <c r="V46" s="7">
        <v>13</v>
      </c>
      <c r="W46" s="7">
        <v>28</v>
      </c>
      <c r="X46" s="7">
        <v>19</v>
      </c>
      <c r="Y46" s="7">
        <v>3</v>
      </c>
      <c r="Z46" s="7">
        <v>48</v>
      </c>
      <c r="AA46" s="7">
        <v>3</v>
      </c>
      <c r="AB46" s="7">
        <v>3</v>
      </c>
      <c r="AC46" s="7">
        <v>3</v>
      </c>
      <c r="AD46" s="7">
        <v>29</v>
      </c>
      <c r="AE46" s="7">
        <v>1000</v>
      </c>
      <c r="AL46" s="6" t="s">
        <v>60</v>
      </c>
      <c r="AM46" s="7">
        <v>26</v>
      </c>
      <c r="AN46" s="7">
        <v>21</v>
      </c>
      <c r="AO46" s="7">
        <v>6</v>
      </c>
      <c r="AP46" s="7">
        <v>3</v>
      </c>
      <c r="AQ46" s="7">
        <v>13</v>
      </c>
      <c r="AR46" s="7">
        <v>28</v>
      </c>
      <c r="AS46" s="7">
        <v>19</v>
      </c>
      <c r="AT46" s="7">
        <v>3</v>
      </c>
      <c r="AU46" s="7">
        <v>48</v>
      </c>
      <c r="AV46" s="7">
        <v>3</v>
      </c>
      <c r="AW46" s="7">
        <v>3</v>
      </c>
      <c r="AX46" s="7">
        <v>3</v>
      </c>
      <c r="AY46" s="7">
        <v>29</v>
      </c>
      <c r="AZ46" s="7">
        <v>39000</v>
      </c>
    </row>
    <row r="47" spans="1:52" ht="13.5" thickBot="1">
      <c r="A47">
        <v>446117</v>
      </c>
      <c r="B47">
        <v>18</v>
      </c>
      <c r="C47">
        <v>28</v>
      </c>
      <c r="D47">
        <v>6</v>
      </c>
      <c r="E47">
        <v>3</v>
      </c>
      <c r="F47">
        <v>11</v>
      </c>
      <c r="G47">
        <v>34</v>
      </c>
      <c r="H47">
        <v>9</v>
      </c>
      <c r="I47">
        <v>3</v>
      </c>
      <c r="J47">
        <v>20</v>
      </c>
      <c r="K47">
        <v>3</v>
      </c>
      <c r="L47">
        <v>3</v>
      </c>
      <c r="M47">
        <v>8</v>
      </c>
      <c r="N47">
        <v>40</v>
      </c>
      <c r="O47">
        <v>46000</v>
      </c>
      <c r="Q47" s="6" t="s">
        <v>61</v>
      </c>
      <c r="R47" s="7">
        <v>43</v>
      </c>
      <c r="S47" s="7">
        <v>40</v>
      </c>
      <c r="T47" s="7">
        <v>7</v>
      </c>
      <c r="U47" s="7">
        <v>1</v>
      </c>
      <c r="V47" s="7">
        <v>5</v>
      </c>
      <c r="W47" s="7">
        <v>9</v>
      </c>
      <c r="X47" s="7">
        <v>7</v>
      </c>
      <c r="Y47" s="7">
        <v>3</v>
      </c>
      <c r="Z47" s="7">
        <v>8</v>
      </c>
      <c r="AA47" s="7">
        <v>1</v>
      </c>
      <c r="AB47" s="7">
        <v>6</v>
      </c>
      <c r="AC47" s="7">
        <v>22</v>
      </c>
      <c r="AD47" s="7">
        <v>19</v>
      </c>
      <c r="AE47" s="7">
        <v>1000</v>
      </c>
      <c r="AL47" s="6" t="s">
        <v>61</v>
      </c>
      <c r="AM47" s="7">
        <v>43</v>
      </c>
      <c r="AN47" s="7">
        <v>40</v>
      </c>
      <c r="AO47" s="7">
        <v>7</v>
      </c>
      <c r="AP47" s="7">
        <v>1</v>
      </c>
      <c r="AQ47" s="7">
        <v>5</v>
      </c>
      <c r="AR47" s="7">
        <v>9</v>
      </c>
      <c r="AS47" s="7">
        <v>7</v>
      </c>
      <c r="AT47" s="7">
        <v>3</v>
      </c>
      <c r="AU47" s="7">
        <v>8</v>
      </c>
      <c r="AV47" s="7">
        <v>1</v>
      </c>
      <c r="AW47" s="7">
        <v>6</v>
      </c>
      <c r="AX47" s="7">
        <v>22</v>
      </c>
      <c r="AY47" s="7">
        <v>19</v>
      </c>
      <c r="AZ47" s="7">
        <v>40000</v>
      </c>
    </row>
    <row r="48" spans="1:52" ht="13.5" thickBot="1">
      <c r="A48">
        <v>454026</v>
      </c>
      <c r="B48">
        <v>3</v>
      </c>
      <c r="C48">
        <v>21</v>
      </c>
      <c r="D48">
        <v>6</v>
      </c>
      <c r="E48">
        <v>3</v>
      </c>
      <c r="F48">
        <v>13</v>
      </c>
      <c r="G48">
        <v>28</v>
      </c>
      <c r="H48">
        <v>23</v>
      </c>
      <c r="I48">
        <v>3</v>
      </c>
      <c r="J48">
        <v>48</v>
      </c>
      <c r="K48">
        <v>3</v>
      </c>
      <c r="L48">
        <v>3</v>
      </c>
      <c r="M48">
        <v>3</v>
      </c>
      <c r="N48">
        <v>29</v>
      </c>
      <c r="O48">
        <v>47000</v>
      </c>
      <c r="Q48" s="6" t="s">
        <v>62</v>
      </c>
      <c r="R48" s="7">
        <v>52</v>
      </c>
      <c r="S48" s="7">
        <v>29</v>
      </c>
      <c r="T48" s="7">
        <v>6</v>
      </c>
      <c r="U48" s="7">
        <v>1</v>
      </c>
      <c r="V48" s="7">
        <v>13</v>
      </c>
      <c r="W48" s="7">
        <v>3</v>
      </c>
      <c r="X48" s="7">
        <v>12</v>
      </c>
      <c r="Y48" s="7">
        <v>3</v>
      </c>
      <c r="Z48" s="7">
        <v>43</v>
      </c>
      <c r="AA48" s="7">
        <v>1</v>
      </c>
      <c r="AB48" s="7">
        <v>5</v>
      </c>
      <c r="AC48" s="7">
        <v>13</v>
      </c>
      <c r="AD48" s="7">
        <v>4</v>
      </c>
      <c r="AE48" s="7">
        <v>1000</v>
      </c>
      <c r="AL48" s="6" t="s">
        <v>62</v>
      </c>
      <c r="AM48" s="7">
        <v>52</v>
      </c>
      <c r="AN48" s="7">
        <v>29</v>
      </c>
      <c r="AO48" s="7">
        <v>6</v>
      </c>
      <c r="AP48" s="7">
        <v>1</v>
      </c>
      <c r="AQ48" s="7">
        <v>13</v>
      </c>
      <c r="AR48" s="7">
        <v>3</v>
      </c>
      <c r="AS48" s="7">
        <v>12</v>
      </c>
      <c r="AT48" s="7">
        <v>3</v>
      </c>
      <c r="AU48" s="7">
        <v>43</v>
      </c>
      <c r="AV48" s="7">
        <v>1</v>
      </c>
      <c r="AW48" s="7">
        <v>5</v>
      </c>
      <c r="AX48" s="7">
        <v>13</v>
      </c>
      <c r="AY48" s="7">
        <v>4</v>
      </c>
      <c r="AZ48" s="7">
        <v>41000</v>
      </c>
    </row>
    <row r="49" spans="1:52" ht="13.5" thickBot="1">
      <c r="A49">
        <v>481247</v>
      </c>
      <c r="B49">
        <v>7</v>
      </c>
      <c r="C49">
        <v>16</v>
      </c>
      <c r="D49">
        <v>6</v>
      </c>
      <c r="E49">
        <v>3</v>
      </c>
      <c r="F49">
        <v>12</v>
      </c>
      <c r="G49">
        <v>30</v>
      </c>
      <c r="H49">
        <v>18</v>
      </c>
      <c r="I49">
        <v>3</v>
      </c>
      <c r="J49">
        <v>38</v>
      </c>
      <c r="K49">
        <v>3</v>
      </c>
      <c r="L49">
        <v>3</v>
      </c>
      <c r="M49">
        <v>14</v>
      </c>
      <c r="N49">
        <v>33</v>
      </c>
      <c r="O49">
        <v>48000</v>
      </c>
      <c r="Q49" s="6" t="s">
        <v>63</v>
      </c>
      <c r="R49" s="7">
        <v>52</v>
      </c>
      <c r="S49" s="7">
        <v>38</v>
      </c>
      <c r="T49" s="7">
        <v>6</v>
      </c>
      <c r="U49" s="7">
        <v>1</v>
      </c>
      <c r="V49" s="7">
        <v>13</v>
      </c>
      <c r="W49" s="7">
        <v>5</v>
      </c>
      <c r="X49" s="7">
        <v>12</v>
      </c>
      <c r="Y49" s="7">
        <v>3</v>
      </c>
      <c r="Z49" s="7">
        <v>37</v>
      </c>
      <c r="AA49" s="7">
        <v>1</v>
      </c>
      <c r="AB49" s="7">
        <v>6</v>
      </c>
      <c r="AC49" s="7">
        <v>32</v>
      </c>
      <c r="AD49" s="7">
        <v>5</v>
      </c>
      <c r="AE49" s="7">
        <v>1000</v>
      </c>
      <c r="AL49" s="6" t="s">
        <v>63</v>
      </c>
      <c r="AM49" s="7">
        <v>52</v>
      </c>
      <c r="AN49" s="7">
        <v>38</v>
      </c>
      <c r="AO49" s="7">
        <v>6</v>
      </c>
      <c r="AP49" s="7">
        <v>1</v>
      </c>
      <c r="AQ49" s="7">
        <v>13</v>
      </c>
      <c r="AR49" s="7">
        <v>5</v>
      </c>
      <c r="AS49" s="7">
        <v>12</v>
      </c>
      <c r="AT49" s="7">
        <v>3</v>
      </c>
      <c r="AU49" s="7">
        <v>37</v>
      </c>
      <c r="AV49" s="7">
        <v>1</v>
      </c>
      <c r="AW49" s="7">
        <v>6</v>
      </c>
      <c r="AX49" s="7">
        <v>32</v>
      </c>
      <c r="AY49" s="7">
        <v>5</v>
      </c>
      <c r="AZ49" s="7">
        <v>42000</v>
      </c>
    </row>
    <row r="50" spans="1:52" ht="13.5" thickBot="1">
      <c r="A50">
        <v>481334</v>
      </c>
      <c r="B50">
        <v>10</v>
      </c>
      <c r="C50">
        <v>7</v>
      </c>
      <c r="D50">
        <v>2</v>
      </c>
      <c r="E50">
        <v>3</v>
      </c>
      <c r="F50">
        <v>9</v>
      </c>
      <c r="G50">
        <v>22</v>
      </c>
      <c r="H50">
        <v>25</v>
      </c>
      <c r="I50">
        <v>3</v>
      </c>
      <c r="J50">
        <v>24</v>
      </c>
      <c r="K50">
        <v>2</v>
      </c>
      <c r="L50">
        <v>1</v>
      </c>
      <c r="M50">
        <v>6</v>
      </c>
      <c r="N50">
        <v>13</v>
      </c>
      <c r="O50">
        <v>49000</v>
      </c>
      <c r="Q50" s="6" t="s">
        <v>64</v>
      </c>
      <c r="R50" s="7">
        <v>27</v>
      </c>
      <c r="S50" s="7">
        <v>12</v>
      </c>
      <c r="T50" s="7">
        <v>4</v>
      </c>
      <c r="U50" s="7">
        <v>3</v>
      </c>
      <c r="V50" s="7">
        <v>10</v>
      </c>
      <c r="W50" s="7">
        <v>26</v>
      </c>
      <c r="X50" s="7">
        <v>16</v>
      </c>
      <c r="Y50" s="7">
        <v>3</v>
      </c>
      <c r="Z50" s="7">
        <v>18</v>
      </c>
      <c r="AA50" s="7">
        <v>1</v>
      </c>
      <c r="AB50" s="7">
        <v>7</v>
      </c>
      <c r="AC50" s="7">
        <v>23</v>
      </c>
      <c r="AD50" s="7">
        <v>15</v>
      </c>
      <c r="AE50" s="7">
        <v>1000</v>
      </c>
      <c r="AL50" s="6" t="s">
        <v>64</v>
      </c>
      <c r="AM50" s="7">
        <v>27</v>
      </c>
      <c r="AN50" s="7">
        <v>12</v>
      </c>
      <c r="AO50" s="7">
        <v>4</v>
      </c>
      <c r="AP50" s="7">
        <v>3</v>
      </c>
      <c r="AQ50" s="7">
        <v>10</v>
      </c>
      <c r="AR50" s="7">
        <v>26</v>
      </c>
      <c r="AS50" s="7">
        <v>16</v>
      </c>
      <c r="AT50" s="7">
        <v>3</v>
      </c>
      <c r="AU50" s="7">
        <v>18</v>
      </c>
      <c r="AV50" s="7">
        <v>1</v>
      </c>
      <c r="AW50" s="7">
        <v>7</v>
      </c>
      <c r="AX50" s="7">
        <v>23</v>
      </c>
      <c r="AY50" s="7">
        <v>15</v>
      </c>
      <c r="AZ50" s="7">
        <v>43000</v>
      </c>
    </row>
    <row r="51" spans="1:52" ht="13.5" thickBot="1">
      <c r="A51">
        <v>488413</v>
      </c>
      <c r="B51">
        <v>3</v>
      </c>
      <c r="C51">
        <v>21</v>
      </c>
      <c r="D51">
        <v>6</v>
      </c>
      <c r="E51">
        <v>3</v>
      </c>
      <c r="F51">
        <v>13</v>
      </c>
      <c r="G51">
        <v>28</v>
      </c>
      <c r="H51">
        <v>23</v>
      </c>
      <c r="I51">
        <v>3</v>
      </c>
      <c r="J51">
        <v>48</v>
      </c>
      <c r="K51">
        <v>3</v>
      </c>
      <c r="L51">
        <v>3</v>
      </c>
      <c r="M51">
        <v>3</v>
      </c>
      <c r="N51">
        <v>29</v>
      </c>
      <c r="O51">
        <v>50000</v>
      </c>
      <c r="Q51" s="6" t="s">
        <v>65</v>
      </c>
      <c r="R51" s="7">
        <v>18</v>
      </c>
      <c r="S51" s="7">
        <v>28</v>
      </c>
      <c r="T51" s="7">
        <v>6</v>
      </c>
      <c r="U51" s="7">
        <v>3</v>
      </c>
      <c r="V51" s="7">
        <v>11</v>
      </c>
      <c r="W51" s="7">
        <v>34</v>
      </c>
      <c r="X51" s="7">
        <v>9</v>
      </c>
      <c r="Y51" s="7">
        <v>3</v>
      </c>
      <c r="Z51" s="7">
        <v>20</v>
      </c>
      <c r="AA51" s="7">
        <v>3</v>
      </c>
      <c r="AB51" s="7">
        <v>3</v>
      </c>
      <c r="AC51" s="7">
        <v>8</v>
      </c>
      <c r="AD51" s="7">
        <v>40</v>
      </c>
      <c r="AE51" s="7">
        <v>1000</v>
      </c>
      <c r="AL51" s="6" t="s">
        <v>65</v>
      </c>
      <c r="AM51" s="7">
        <v>18</v>
      </c>
      <c r="AN51" s="7">
        <v>28</v>
      </c>
      <c r="AO51" s="7">
        <v>6</v>
      </c>
      <c r="AP51" s="7">
        <v>3</v>
      </c>
      <c r="AQ51" s="7">
        <v>11</v>
      </c>
      <c r="AR51" s="7">
        <v>34</v>
      </c>
      <c r="AS51" s="7">
        <v>9</v>
      </c>
      <c r="AT51" s="7">
        <v>3</v>
      </c>
      <c r="AU51" s="7">
        <v>20</v>
      </c>
      <c r="AV51" s="7">
        <v>3</v>
      </c>
      <c r="AW51" s="7">
        <v>3</v>
      </c>
      <c r="AX51" s="7">
        <v>8</v>
      </c>
      <c r="AY51" s="7">
        <v>40</v>
      </c>
      <c r="AZ51" s="7">
        <v>44000</v>
      </c>
    </row>
    <row r="52" spans="1:52" ht="13.5" thickBot="1">
      <c r="A52">
        <v>496829</v>
      </c>
      <c r="B52">
        <v>12</v>
      </c>
      <c r="C52">
        <v>48</v>
      </c>
      <c r="D52">
        <v>2</v>
      </c>
      <c r="E52">
        <v>2</v>
      </c>
      <c r="F52">
        <v>7</v>
      </c>
      <c r="G52">
        <v>27</v>
      </c>
      <c r="H52">
        <v>21</v>
      </c>
      <c r="I52">
        <v>1</v>
      </c>
      <c r="J52">
        <v>2</v>
      </c>
      <c r="K52">
        <v>1</v>
      </c>
      <c r="L52">
        <v>7</v>
      </c>
      <c r="M52">
        <v>27</v>
      </c>
      <c r="N52">
        <v>43</v>
      </c>
      <c r="O52">
        <v>51000</v>
      </c>
      <c r="Q52" s="6" t="s">
        <v>66</v>
      </c>
      <c r="R52" s="7">
        <v>18</v>
      </c>
      <c r="S52" s="7">
        <v>28</v>
      </c>
      <c r="T52" s="7">
        <v>6</v>
      </c>
      <c r="U52" s="7">
        <v>3</v>
      </c>
      <c r="V52" s="7">
        <v>5</v>
      </c>
      <c r="W52" s="7">
        <v>25</v>
      </c>
      <c r="X52" s="7">
        <v>9</v>
      </c>
      <c r="Y52" s="7">
        <v>3</v>
      </c>
      <c r="Z52" s="7">
        <v>40</v>
      </c>
      <c r="AA52" s="7">
        <v>3</v>
      </c>
      <c r="AB52" s="7">
        <v>3</v>
      </c>
      <c r="AC52" s="7">
        <v>19</v>
      </c>
      <c r="AD52" s="7">
        <v>21</v>
      </c>
      <c r="AE52" s="7">
        <v>1000</v>
      </c>
      <c r="AL52" s="6" t="s">
        <v>66</v>
      </c>
      <c r="AM52" s="7">
        <v>18</v>
      </c>
      <c r="AN52" s="7">
        <v>28</v>
      </c>
      <c r="AO52" s="7">
        <v>6</v>
      </c>
      <c r="AP52" s="7">
        <v>3</v>
      </c>
      <c r="AQ52" s="7">
        <v>5</v>
      </c>
      <c r="AR52" s="7">
        <v>25</v>
      </c>
      <c r="AS52" s="7">
        <v>9</v>
      </c>
      <c r="AT52" s="7">
        <v>3</v>
      </c>
      <c r="AU52" s="7">
        <v>40</v>
      </c>
      <c r="AV52" s="7">
        <v>3</v>
      </c>
      <c r="AW52" s="7">
        <v>3</v>
      </c>
      <c r="AX52" s="7">
        <v>19</v>
      </c>
      <c r="AY52" s="7">
        <v>21</v>
      </c>
      <c r="AZ52" s="7">
        <v>45000</v>
      </c>
    </row>
    <row r="53" spans="1:52" ht="13.5" thickBot="1">
      <c r="A53">
        <v>501539</v>
      </c>
      <c r="B53">
        <v>35</v>
      </c>
      <c r="C53">
        <v>32</v>
      </c>
      <c r="D53">
        <v>6</v>
      </c>
      <c r="E53">
        <v>1</v>
      </c>
      <c r="F53">
        <v>13</v>
      </c>
      <c r="G53">
        <v>3</v>
      </c>
      <c r="H53">
        <v>30</v>
      </c>
      <c r="I53">
        <v>3</v>
      </c>
      <c r="J53">
        <v>27</v>
      </c>
      <c r="K53">
        <v>1</v>
      </c>
      <c r="L53">
        <v>1</v>
      </c>
      <c r="M53">
        <v>33</v>
      </c>
      <c r="N53">
        <v>12</v>
      </c>
      <c r="O53">
        <v>52000</v>
      </c>
      <c r="Q53" s="6" t="s">
        <v>67</v>
      </c>
      <c r="R53" s="7">
        <v>18</v>
      </c>
      <c r="S53" s="7">
        <v>28</v>
      </c>
      <c r="T53" s="7">
        <v>6</v>
      </c>
      <c r="U53" s="7">
        <v>3</v>
      </c>
      <c r="V53" s="7">
        <v>11</v>
      </c>
      <c r="W53" s="7">
        <v>34</v>
      </c>
      <c r="X53" s="7">
        <v>9</v>
      </c>
      <c r="Y53" s="7">
        <v>3</v>
      </c>
      <c r="Z53" s="7">
        <v>20</v>
      </c>
      <c r="AA53" s="7">
        <v>3</v>
      </c>
      <c r="AB53" s="7">
        <v>3</v>
      </c>
      <c r="AC53" s="7">
        <v>8</v>
      </c>
      <c r="AD53" s="7">
        <v>40</v>
      </c>
      <c r="AE53" s="7">
        <v>1000</v>
      </c>
      <c r="AL53" s="6" t="s">
        <v>67</v>
      </c>
      <c r="AM53" s="7">
        <v>18</v>
      </c>
      <c r="AN53" s="7">
        <v>28</v>
      </c>
      <c r="AO53" s="7">
        <v>6</v>
      </c>
      <c r="AP53" s="7">
        <v>3</v>
      </c>
      <c r="AQ53" s="7">
        <v>11</v>
      </c>
      <c r="AR53" s="7">
        <v>34</v>
      </c>
      <c r="AS53" s="7">
        <v>9</v>
      </c>
      <c r="AT53" s="7">
        <v>3</v>
      </c>
      <c r="AU53" s="7">
        <v>20</v>
      </c>
      <c r="AV53" s="7">
        <v>3</v>
      </c>
      <c r="AW53" s="7">
        <v>3</v>
      </c>
      <c r="AX53" s="7">
        <v>8</v>
      </c>
      <c r="AY53" s="7">
        <v>40</v>
      </c>
      <c r="AZ53" s="7">
        <v>46000</v>
      </c>
    </row>
    <row r="54" spans="1:52" ht="13.5" thickBot="1">
      <c r="A54">
        <v>517321</v>
      </c>
      <c r="B54">
        <v>18</v>
      </c>
      <c r="C54">
        <v>22</v>
      </c>
      <c r="D54">
        <v>6</v>
      </c>
      <c r="E54">
        <v>3</v>
      </c>
      <c r="F54">
        <v>6</v>
      </c>
      <c r="G54">
        <v>37</v>
      </c>
      <c r="H54">
        <v>16</v>
      </c>
      <c r="I54">
        <v>3</v>
      </c>
      <c r="J54">
        <v>41</v>
      </c>
      <c r="K54">
        <v>2</v>
      </c>
      <c r="L54">
        <v>3</v>
      </c>
      <c r="M54">
        <v>28</v>
      </c>
      <c r="N54">
        <v>49</v>
      </c>
      <c r="O54">
        <v>53000</v>
      </c>
      <c r="Q54" s="6" t="s">
        <v>68</v>
      </c>
      <c r="R54" s="7">
        <v>3</v>
      </c>
      <c r="S54" s="7">
        <v>21</v>
      </c>
      <c r="T54" s="7">
        <v>6</v>
      </c>
      <c r="U54" s="7">
        <v>3</v>
      </c>
      <c r="V54" s="7">
        <v>13</v>
      </c>
      <c r="W54" s="7">
        <v>28</v>
      </c>
      <c r="X54" s="7">
        <v>23</v>
      </c>
      <c r="Y54" s="7">
        <v>3</v>
      </c>
      <c r="Z54" s="7">
        <v>48</v>
      </c>
      <c r="AA54" s="7">
        <v>3</v>
      </c>
      <c r="AB54" s="7">
        <v>3</v>
      </c>
      <c r="AC54" s="7">
        <v>3</v>
      </c>
      <c r="AD54" s="7">
        <v>29</v>
      </c>
      <c r="AE54" s="7">
        <v>1000</v>
      </c>
      <c r="AL54" s="6" t="s">
        <v>68</v>
      </c>
      <c r="AM54" s="7">
        <v>3</v>
      </c>
      <c r="AN54" s="7">
        <v>21</v>
      </c>
      <c r="AO54" s="7">
        <v>6</v>
      </c>
      <c r="AP54" s="7">
        <v>3</v>
      </c>
      <c r="AQ54" s="7">
        <v>13</v>
      </c>
      <c r="AR54" s="7">
        <v>28</v>
      </c>
      <c r="AS54" s="7">
        <v>23</v>
      </c>
      <c r="AT54" s="7">
        <v>3</v>
      </c>
      <c r="AU54" s="7">
        <v>48</v>
      </c>
      <c r="AV54" s="7">
        <v>3</v>
      </c>
      <c r="AW54" s="7">
        <v>3</v>
      </c>
      <c r="AX54" s="7">
        <v>3</v>
      </c>
      <c r="AY54" s="7">
        <v>29</v>
      </c>
      <c r="AZ54" s="7">
        <v>47000</v>
      </c>
    </row>
    <row r="55" spans="1:52" ht="13.5" thickBot="1">
      <c r="A55">
        <v>517322</v>
      </c>
      <c r="B55">
        <v>18</v>
      </c>
      <c r="C55">
        <v>22</v>
      </c>
      <c r="D55">
        <v>6</v>
      </c>
      <c r="E55">
        <v>3</v>
      </c>
      <c r="F55">
        <v>6</v>
      </c>
      <c r="G55">
        <v>37</v>
      </c>
      <c r="H55">
        <v>16</v>
      </c>
      <c r="I55">
        <v>3</v>
      </c>
      <c r="J55">
        <v>41</v>
      </c>
      <c r="K55">
        <v>2</v>
      </c>
      <c r="L55">
        <v>3</v>
      </c>
      <c r="M55">
        <v>28</v>
      </c>
      <c r="N55">
        <v>49</v>
      </c>
      <c r="O55">
        <v>54000</v>
      </c>
      <c r="Q55" s="6" t="s">
        <v>69</v>
      </c>
      <c r="R55" s="7">
        <v>7</v>
      </c>
      <c r="S55" s="7">
        <v>16</v>
      </c>
      <c r="T55" s="7">
        <v>6</v>
      </c>
      <c r="U55" s="7">
        <v>3</v>
      </c>
      <c r="V55" s="7">
        <v>12</v>
      </c>
      <c r="W55" s="7">
        <v>30</v>
      </c>
      <c r="X55" s="7">
        <v>18</v>
      </c>
      <c r="Y55" s="7">
        <v>3</v>
      </c>
      <c r="Z55" s="7">
        <v>38</v>
      </c>
      <c r="AA55" s="7">
        <v>3</v>
      </c>
      <c r="AB55" s="7">
        <v>3</v>
      </c>
      <c r="AC55" s="7">
        <v>14</v>
      </c>
      <c r="AD55" s="7">
        <v>33</v>
      </c>
      <c r="AE55" s="7">
        <v>1000</v>
      </c>
      <c r="AL55" s="6" t="s">
        <v>69</v>
      </c>
      <c r="AM55" s="7">
        <v>7</v>
      </c>
      <c r="AN55" s="7">
        <v>16</v>
      </c>
      <c r="AO55" s="7">
        <v>6</v>
      </c>
      <c r="AP55" s="7">
        <v>3</v>
      </c>
      <c r="AQ55" s="7">
        <v>12</v>
      </c>
      <c r="AR55" s="7">
        <v>30</v>
      </c>
      <c r="AS55" s="7">
        <v>18</v>
      </c>
      <c r="AT55" s="7">
        <v>3</v>
      </c>
      <c r="AU55" s="7">
        <v>38</v>
      </c>
      <c r="AV55" s="7">
        <v>3</v>
      </c>
      <c r="AW55" s="7">
        <v>3</v>
      </c>
      <c r="AX55" s="7">
        <v>14</v>
      </c>
      <c r="AY55" s="7">
        <v>33</v>
      </c>
      <c r="AZ55" s="7">
        <v>48000</v>
      </c>
    </row>
    <row r="56" spans="1:52" ht="13.5" thickBot="1">
      <c r="A56">
        <v>529400</v>
      </c>
      <c r="B56">
        <v>31</v>
      </c>
      <c r="C56">
        <v>31</v>
      </c>
      <c r="D56">
        <v>6</v>
      </c>
      <c r="E56">
        <v>1</v>
      </c>
      <c r="F56">
        <v>13</v>
      </c>
      <c r="G56">
        <v>10</v>
      </c>
      <c r="H56">
        <v>8</v>
      </c>
      <c r="I56">
        <v>3</v>
      </c>
      <c r="J56">
        <v>15</v>
      </c>
      <c r="K56">
        <v>1</v>
      </c>
      <c r="L56">
        <v>5</v>
      </c>
      <c r="M56">
        <v>9</v>
      </c>
      <c r="N56">
        <v>8</v>
      </c>
      <c r="O56">
        <v>55000</v>
      </c>
      <c r="Q56" s="6" t="s">
        <v>70</v>
      </c>
      <c r="R56" s="7">
        <v>10</v>
      </c>
      <c r="S56" s="7">
        <v>7</v>
      </c>
      <c r="T56" s="7">
        <v>2</v>
      </c>
      <c r="U56" s="7">
        <v>3</v>
      </c>
      <c r="V56" s="7">
        <v>9</v>
      </c>
      <c r="W56" s="7">
        <v>22</v>
      </c>
      <c r="X56" s="7">
        <v>25</v>
      </c>
      <c r="Y56" s="7">
        <v>3</v>
      </c>
      <c r="Z56" s="7">
        <v>24</v>
      </c>
      <c r="AA56" s="7">
        <v>2</v>
      </c>
      <c r="AB56" s="7">
        <v>1</v>
      </c>
      <c r="AC56" s="7">
        <v>6</v>
      </c>
      <c r="AD56" s="7">
        <v>13</v>
      </c>
      <c r="AE56" s="7">
        <v>1000</v>
      </c>
      <c r="AL56" s="6" t="s">
        <v>70</v>
      </c>
      <c r="AM56" s="7">
        <v>10</v>
      </c>
      <c r="AN56" s="7">
        <v>7</v>
      </c>
      <c r="AO56" s="7">
        <v>2</v>
      </c>
      <c r="AP56" s="7">
        <v>3</v>
      </c>
      <c r="AQ56" s="7">
        <v>9</v>
      </c>
      <c r="AR56" s="7">
        <v>22</v>
      </c>
      <c r="AS56" s="7">
        <v>25</v>
      </c>
      <c r="AT56" s="7">
        <v>3</v>
      </c>
      <c r="AU56" s="7">
        <v>24</v>
      </c>
      <c r="AV56" s="7">
        <v>2</v>
      </c>
      <c r="AW56" s="7">
        <v>1</v>
      </c>
      <c r="AX56" s="7">
        <v>6</v>
      </c>
      <c r="AY56" s="7">
        <v>13</v>
      </c>
      <c r="AZ56" s="7">
        <v>49000</v>
      </c>
    </row>
    <row r="57" spans="1:52" ht="13.5" thickBot="1">
      <c r="A57">
        <v>557511</v>
      </c>
      <c r="B57">
        <v>30</v>
      </c>
      <c r="C57">
        <v>36</v>
      </c>
      <c r="D57">
        <v>6</v>
      </c>
      <c r="E57">
        <v>1</v>
      </c>
      <c r="F57">
        <v>13</v>
      </c>
      <c r="G57">
        <v>3</v>
      </c>
      <c r="H57">
        <v>15</v>
      </c>
      <c r="I57">
        <v>3</v>
      </c>
      <c r="J57">
        <v>54</v>
      </c>
      <c r="K57">
        <v>1</v>
      </c>
      <c r="L57">
        <v>1</v>
      </c>
      <c r="M57">
        <v>25</v>
      </c>
      <c r="N57">
        <v>11</v>
      </c>
      <c r="O57">
        <v>56000</v>
      </c>
      <c r="Q57" s="6" t="s">
        <v>71</v>
      </c>
      <c r="R57" s="7">
        <v>3</v>
      </c>
      <c r="S57" s="7">
        <v>21</v>
      </c>
      <c r="T57" s="7">
        <v>6</v>
      </c>
      <c r="U57" s="7">
        <v>3</v>
      </c>
      <c r="V57" s="7">
        <v>13</v>
      </c>
      <c r="W57" s="7">
        <v>28</v>
      </c>
      <c r="X57" s="7">
        <v>23</v>
      </c>
      <c r="Y57" s="7">
        <v>3</v>
      </c>
      <c r="Z57" s="7">
        <v>48</v>
      </c>
      <c r="AA57" s="7">
        <v>3</v>
      </c>
      <c r="AB57" s="7">
        <v>3</v>
      </c>
      <c r="AC57" s="7">
        <v>3</v>
      </c>
      <c r="AD57" s="7">
        <v>29</v>
      </c>
      <c r="AE57" s="7">
        <v>1000</v>
      </c>
      <c r="AL57" s="6" t="s">
        <v>71</v>
      </c>
      <c r="AM57" s="7">
        <v>3</v>
      </c>
      <c r="AN57" s="7">
        <v>21</v>
      </c>
      <c r="AO57" s="7">
        <v>6</v>
      </c>
      <c r="AP57" s="7">
        <v>3</v>
      </c>
      <c r="AQ57" s="7">
        <v>13</v>
      </c>
      <c r="AR57" s="7">
        <v>28</v>
      </c>
      <c r="AS57" s="7">
        <v>23</v>
      </c>
      <c r="AT57" s="7">
        <v>3</v>
      </c>
      <c r="AU57" s="7">
        <v>48</v>
      </c>
      <c r="AV57" s="7">
        <v>3</v>
      </c>
      <c r="AW57" s="7">
        <v>3</v>
      </c>
      <c r="AX57" s="7">
        <v>3</v>
      </c>
      <c r="AY57" s="7">
        <v>29</v>
      </c>
      <c r="AZ57" s="7">
        <v>50000</v>
      </c>
    </row>
    <row r="58" spans="1:52" ht="13.5" thickBot="1">
      <c r="A58">
        <v>558445</v>
      </c>
      <c r="B58">
        <v>21</v>
      </c>
      <c r="C58">
        <v>32</v>
      </c>
      <c r="D58">
        <v>7</v>
      </c>
      <c r="E58">
        <v>3</v>
      </c>
      <c r="F58">
        <v>5</v>
      </c>
      <c r="G58">
        <v>18</v>
      </c>
      <c r="H58">
        <v>21</v>
      </c>
      <c r="I58">
        <v>3</v>
      </c>
      <c r="J58">
        <v>7</v>
      </c>
      <c r="K58">
        <v>3</v>
      </c>
      <c r="L58">
        <v>3</v>
      </c>
      <c r="M58">
        <v>22</v>
      </c>
      <c r="N58">
        <v>18</v>
      </c>
      <c r="O58">
        <v>57000</v>
      </c>
      <c r="Q58" s="6" t="s">
        <v>72</v>
      </c>
      <c r="R58" s="7">
        <v>12</v>
      </c>
      <c r="S58" s="7">
        <v>48</v>
      </c>
      <c r="T58" s="7">
        <v>2</v>
      </c>
      <c r="U58" s="7">
        <v>2</v>
      </c>
      <c r="V58" s="7">
        <v>7</v>
      </c>
      <c r="W58" s="7">
        <v>27</v>
      </c>
      <c r="X58" s="7">
        <v>21</v>
      </c>
      <c r="Y58" s="7">
        <v>1</v>
      </c>
      <c r="Z58" s="7">
        <v>2</v>
      </c>
      <c r="AA58" s="7">
        <v>1</v>
      </c>
      <c r="AB58" s="7">
        <v>7</v>
      </c>
      <c r="AC58" s="7">
        <v>27</v>
      </c>
      <c r="AD58" s="7">
        <v>43</v>
      </c>
      <c r="AE58" s="7">
        <v>1000</v>
      </c>
      <c r="AL58" s="6" t="s">
        <v>72</v>
      </c>
      <c r="AM58" s="7">
        <v>12</v>
      </c>
      <c r="AN58" s="7">
        <v>48</v>
      </c>
      <c r="AO58" s="7">
        <v>2</v>
      </c>
      <c r="AP58" s="7">
        <v>2</v>
      </c>
      <c r="AQ58" s="7">
        <v>7</v>
      </c>
      <c r="AR58" s="7">
        <v>27</v>
      </c>
      <c r="AS58" s="7">
        <v>21</v>
      </c>
      <c r="AT58" s="7">
        <v>1</v>
      </c>
      <c r="AU58" s="7">
        <v>2</v>
      </c>
      <c r="AV58" s="7">
        <v>1</v>
      </c>
      <c r="AW58" s="7">
        <v>7</v>
      </c>
      <c r="AX58" s="7">
        <v>27</v>
      </c>
      <c r="AY58" s="7">
        <v>43</v>
      </c>
      <c r="AZ58" s="7">
        <v>51000</v>
      </c>
    </row>
    <row r="59" spans="1:52" ht="13.5" thickBot="1">
      <c r="A59">
        <v>559031</v>
      </c>
      <c r="B59">
        <v>10</v>
      </c>
      <c r="C59">
        <v>7</v>
      </c>
      <c r="D59">
        <v>2</v>
      </c>
      <c r="E59">
        <v>3</v>
      </c>
      <c r="F59">
        <v>9</v>
      </c>
      <c r="G59">
        <v>22</v>
      </c>
      <c r="H59">
        <v>25</v>
      </c>
      <c r="I59">
        <v>3</v>
      </c>
      <c r="J59">
        <v>24</v>
      </c>
      <c r="K59">
        <v>2</v>
      </c>
      <c r="L59">
        <v>1</v>
      </c>
      <c r="M59">
        <v>6</v>
      </c>
      <c r="N59">
        <v>13</v>
      </c>
      <c r="O59">
        <v>58000</v>
      </c>
      <c r="Q59" s="6" t="s">
        <v>73</v>
      </c>
      <c r="R59" s="7">
        <v>35</v>
      </c>
      <c r="S59" s="7">
        <v>32</v>
      </c>
      <c r="T59" s="7">
        <v>6</v>
      </c>
      <c r="U59" s="7">
        <v>1</v>
      </c>
      <c r="V59" s="7">
        <v>13</v>
      </c>
      <c r="W59" s="7">
        <v>3</v>
      </c>
      <c r="X59" s="7">
        <v>30</v>
      </c>
      <c r="Y59" s="7">
        <v>3</v>
      </c>
      <c r="Z59" s="7">
        <v>27</v>
      </c>
      <c r="AA59" s="7">
        <v>1</v>
      </c>
      <c r="AB59" s="7">
        <v>1</v>
      </c>
      <c r="AC59" s="7">
        <v>33</v>
      </c>
      <c r="AD59" s="7">
        <v>12</v>
      </c>
      <c r="AE59" s="7">
        <v>1000</v>
      </c>
      <c r="AL59" s="6" t="s">
        <v>73</v>
      </c>
      <c r="AM59" s="7">
        <v>35</v>
      </c>
      <c r="AN59" s="7">
        <v>32</v>
      </c>
      <c r="AO59" s="7">
        <v>6</v>
      </c>
      <c r="AP59" s="7">
        <v>1</v>
      </c>
      <c r="AQ59" s="7">
        <v>13</v>
      </c>
      <c r="AR59" s="7">
        <v>3</v>
      </c>
      <c r="AS59" s="7">
        <v>30</v>
      </c>
      <c r="AT59" s="7">
        <v>3</v>
      </c>
      <c r="AU59" s="7">
        <v>27</v>
      </c>
      <c r="AV59" s="7">
        <v>1</v>
      </c>
      <c r="AW59" s="7">
        <v>1</v>
      </c>
      <c r="AX59" s="7">
        <v>33</v>
      </c>
      <c r="AY59" s="7">
        <v>12</v>
      </c>
      <c r="AZ59" s="7">
        <v>52000</v>
      </c>
    </row>
    <row r="60" spans="1:52" ht="13.5" thickBot="1">
      <c r="A60">
        <v>559032</v>
      </c>
      <c r="B60">
        <v>51</v>
      </c>
      <c r="C60">
        <v>24</v>
      </c>
      <c r="D60">
        <v>6</v>
      </c>
      <c r="E60">
        <v>1</v>
      </c>
      <c r="F60">
        <v>13</v>
      </c>
      <c r="G60">
        <v>11</v>
      </c>
      <c r="H60">
        <v>29</v>
      </c>
      <c r="I60">
        <v>3</v>
      </c>
      <c r="J60">
        <v>39</v>
      </c>
      <c r="K60">
        <v>1</v>
      </c>
      <c r="L60">
        <v>3</v>
      </c>
      <c r="M60">
        <v>2</v>
      </c>
      <c r="N60">
        <v>30</v>
      </c>
      <c r="O60">
        <v>59000</v>
      </c>
      <c r="Q60" s="6" t="s">
        <v>74</v>
      </c>
      <c r="R60" s="7">
        <v>18</v>
      </c>
      <c r="S60" s="7">
        <v>22</v>
      </c>
      <c r="T60" s="7">
        <v>6</v>
      </c>
      <c r="U60" s="7">
        <v>3</v>
      </c>
      <c r="V60" s="7">
        <v>6</v>
      </c>
      <c r="W60" s="7">
        <v>37</v>
      </c>
      <c r="X60" s="7">
        <v>16</v>
      </c>
      <c r="Y60" s="7">
        <v>3</v>
      </c>
      <c r="Z60" s="7">
        <v>41</v>
      </c>
      <c r="AA60" s="7">
        <v>2</v>
      </c>
      <c r="AB60" s="7">
        <v>3</v>
      </c>
      <c r="AC60" s="7">
        <v>28</v>
      </c>
      <c r="AD60" s="7">
        <v>49</v>
      </c>
      <c r="AE60" s="7">
        <v>1000</v>
      </c>
      <c r="AL60" s="6" t="s">
        <v>74</v>
      </c>
      <c r="AM60" s="7">
        <v>18</v>
      </c>
      <c r="AN60" s="7">
        <v>22</v>
      </c>
      <c r="AO60" s="7">
        <v>6</v>
      </c>
      <c r="AP60" s="7">
        <v>3</v>
      </c>
      <c r="AQ60" s="7">
        <v>6</v>
      </c>
      <c r="AR60" s="7">
        <v>37</v>
      </c>
      <c r="AS60" s="7">
        <v>16</v>
      </c>
      <c r="AT60" s="7">
        <v>3</v>
      </c>
      <c r="AU60" s="7">
        <v>41</v>
      </c>
      <c r="AV60" s="7">
        <v>2</v>
      </c>
      <c r="AW60" s="7">
        <v>3</v>
      </c>
      <c r="AX60" s="7">
        <v>28</v>
      </c>
      <c r="AY60" s="7">
        <v>49</v>
      </c>
      <c r="AZ60" s="7">
        <v>53000</v>
      </c>
    </row>
    <row r="61" spans="1:52" ht="13.5" thickBot="1">
      <c r="A61">
        <v>559137</v>
      </c>
      <c r="B61">
        <v>23</v>
      </c>
      <c r="C61">
        <v>41</v>
      </c>
      <c r="D61">
        <v>6</v>
      </c>
      <c r="E61">
        <v>3</v>
      </c>
      <c r="F61">
        <v>13</v>
      </c>
      <c r="G61">
        <v>29</v>
      </c>
      <c r="H61">
        <v>19</v>
      </c>
      <c r="I61">
        <v>3</v>
      </c>
      <c r="J61">
        <v>21</v>
      </c>
      <c r="K61">
        <v>3</v>
      </c>
      <c r="L61">
        <v>3</v>
      </c>
      <c r="M61">
        <v>36</v>
      </c>
      <c r="N61">
        <v>53</v>
      </c>
      <c r="O61">
        <v>60000</v>
      </c>
      <c r="Q61" s="6" t="s">
        <v>75</v>
      </c>
      <c r="R61" s="7">
        <v>18</v>
      </c>
      <c r="S61" s="7">
        <v>22</v>
      </c>
      <c r="T61" s="7">
        <v>6</v>
      </c>
      <c r="U61" s="7">
        <v>3</v>
      </c>
      <c r="V61" s="7">
        <v>6</v>
      </c>
      <c r="W61" s="7">
        <v>37</v>
      </c>
      <c r="X61" s="7">
        <v>16</v>
      </c>
      <c r="Y61" s="7">
        <v>3</v>
      </c>
      <c r="Z61" s="7">
        <v>41</v>
      </c>
      <c r="AA61" s="7">
        <v>2</v>
      </c>
      <c r="AB61" s="7">
        <v>3</v>
      </c>
      <c r="AC61" s="7">
        <v>28</v>
      </c>
      <c r="AD61" s="7">
        <v>49</v>
      </c>
      <c r="AE61" s="7">
        <v>1000</v>
      </c>
      <c r="AL61" s="6" t="s">
        <v>75</v>
      </c>
      <c r="AM61" s="7">
        <v>18</v>
      </c>
      <c r="AN61" s="7">
        <v>22</v>
      </c>
      <c r="AO61" s="7">
        <v>6</v>
      </c>
      <c r="AP61" s="7">
        <v>3</v>
      </c>
      <c r="AQ61" s="7">
        <v>6</v>
      </c>
      <c r="AR61" s="7">
        <v>37</v>
      </c>
      <c r="AS61" s="7">
        <v>16</v>
      </c>
      <c r="AT61" s="7">
        <v>3</v>
      </c>
      <c r="AU61" s="7">
        <v>41</v>
      </c>
      <c r="AV61" s="7">
        <v>2</v>
      </c>
      <c r="AW61" s="7">
        <v>3</v>
      </c>
      <c r="AX61" s="7">
        <v>28</v>
      </c>
      <c r="AY61" s="7">
        <v>49</v>
      </c>
      <c r="AZ61" s="7">
        <v>54000</v>
      </c>
    </row>
    <row r="62" spans="1:52" ht="13.5" thickBot="1">
      <c r="A62">
        <v>577600</v>
      </c>
      <c r="B62">
        <v>34</v>
      </c>
      <c r="C62">
        <v>51</v>
      </c>
      <c r="D62">
        <v>2</v>
      </c>
      <c r="E62">
        <v>1</v>
      </c>
      <c r="F62">
        <v>7</v>
      </c>
      <c r="G62">
        <v>6</v>
      </c>
      <c r="H62">
        <v>2</v>
      </c>
      <c r="I62">
        <v>2</v>
      </c>
      <c r="J62">
        <v>29</v>
      </c>
      <c r="K62">
        <v>1</v>
      </c>
      <c r="L62">
        <v>7</v>
      </c>
      <c r="M62">
        <v>45</v>
      </c>
      <c r="N62">
        <v>38</v>
      </c>
      <c r="O62">
        <v>61000</v>
      </c>
      <c r="Q62" s="6" t="s">
        <v>76</v>
      </c>
      <c r="R62" s="7">
        <v>31</v>
      </c>
      <c r="S62" s="7">
        <v>31</v>
      </c>
      <c r="T62" s="7">
        <v>6</v>
      </c>
      <c r="U62" s="7">
        <v>1</v>
      </c>
      <c r="V62" s="7">
        <v>13</v>
      </c>
      <c r="W62" s="7">
        <v>10</v>
      </c>
      <c r="X62" s="7">
        <v>8</v>
      </c>
      <c r="Y62" s="7">
        <v>3</v>
      </c>
      <c r="Z62" s="7">
        <v>15</v>
      </c>
      <c r="AA62" s="7">
        <v>1</v>
      </c>
      <c r="AB62" s="7">
        <v>5</v>
      </c>
      <c r="AC62" s="7">
        <v>9</v>
      </c>
      <c r="AD62" s="7">
        <v>8</v>
      </c>
      <c r="AE62" s="7">
        <v>1000</v>
      </c>
      <c r="AL62" s="6" t="s">
        <v>76</v>
      </c>
      <c r="AM62" s="7">
        <v>31</v>
      </c>
      <c r="AN62" s="7">
        <v>31</v>
      </c>
      <c r="AO62" s="7">
        <v>6</v>
      </c>
      <c r="AP62" s="7">
        <v>1</v>
      </c>
      <c r="AQ62" s="7">
        <v>13</v>
      </c>
      <c r="AR62" s="7">
        <v>10</v>
      </c>
      <c r="AS62" s="7">
        <v>8</v>
      </c>
      <c r="AT62" s="7">
        <v>3</v>
      </c>
      <c r="AU62" s="7">
        <v>15</v>
      </c>
      <c r="AV62" s="7">
        <v>1</v>
      </c>
      <c r="AW62" s="7">
        <v>5</v>
      </c>
      <c r="AX62" s="7">
        <v>9</v>
      </c>
      <c r="AY62" s="7">
        <v>8</v>
      </c>
      <c r="AZ62" s="7">
        <v>55000</v>
      </c>
    </row>
    <row r="63" spans="1:52" ht="13.5" thickBot="1">
      <c r="A63">
        <v>585056</v>
      </c>
      <c r="B63">
        <v>1</v>
      </c>
      <c r="C63">
        <v>15</v>
      </c>
      <c r="D63">
        <v>6</v>
      </c>
      <c r="E63">
        <v>3</v>
      </c>
      <c r="F63">
        <v>13</v>
      </c>
      <c r="G63">
        <v>23</v>
      </c>
      <c r="H63">
        <v>2</v>
      </c>
      <c r="I63">
        <v>3</v>
      </c>
      <c r="J63">
        <v>26</v>
      </c>
      <c r="K63">
        <v>3</v>
      </c>
      <c r="L63">
        <v>1</v>
      </c>
      <c r="M63">
        <v>4</v>
      </c>
      <c r="N63">
        <v>20</v>
      </c>
      <c r="O63">
        <v>62000</v>
      </c>
      <c r="Q63" s="6" t="s">
        <v>77</v>
      </c>
      <c r="R63" s="7">
        <v>30</v>
      </c>
      <c r="S63" s="7">
        <v>36</v>
      </c>
      <c r="T63" s="7">
        <v>6</v>
      </c>
      <c r="U63" s="7">
        <v>1</v>
      </c>
      <c r="V63" s="7">
        <v>13</v>
      </c>
      <c r="W63" s="7">
        <v>3</v>
      </c>
      <c r="X63" s="7">
        <v>15</v>
      </c>
      <c r="Y63" s="7">
        <v>3</v>
      </c>
      <c r="Z63" s="7">
        <v>54</v>
      </c>
      <c r="AA63" s="7">
        <v>1</v>
      </c>
      <c r="AB63" s="7">
        <v>1</v>
      </c>
      <c r="AC63" s="7">
        <v>25</v>
      </c>
      <c r="AD63" s="7">
        <v>11</v>
      </c>
      <c r="AE63" s="7">
        <v>1000</v>
      </c>
      <c r="AL63" s="6" t="s">
        <v>77</v>
      </c>
      <c r="AM63" s="7">
        <v>30</v>
      </c>
      <c r="AN63" s="7">
        <v>36</v>
      </c>
      <c r="AO63" s="7">
        <v>6</v>
      </c>
      <c r="AP63" s="7">
        <v>1</v>
      </c>
      <c r="AQ63" s="7">
        <v>13</v>
      </c>
      <c r="AR63" s="7">
        <v>3</v>
      </c>
      <c r="AS63" s="7">
        <v>15</v>
      </c>
      <c r="AT63" s="7">
        <v>3</v>
      </c>
      <c r="AU63" s="7">
        <v>54</v>
      </c>
      <c r="AV63" s="7">
        <v>1</v>
      </c>
      <c r="AW63" s="7">
        <v>1</v>
      </c>
      <c r="AX63" s="7">
        <v>25</v>
      </c>
      <c r="AY63" s="7">
        <v>11</v>
      </c>
      <c r="AZ63" s="7">
        <v>56000</v>
      </c>
    </row>
    <row r="64" spans="1:52" ht="13.5" thickBot="1">
      <c r="A64">
        <v>590771</v>
      </c>
      <c r="B64">
        <v>30</v>
      </c>
      <c r="C64">
        <v>37</v>
      </c>
      <c r="D64">
        <v>6</v>
      </c>
      <c r="E64">
        <v>1</v>
      </c>
      <c r="F64">
        <v>13</v>
      </c>
      <c r="G64">
        <v>3</v>
      </c>
      <c r="H64">
        <v>15</v>
      </c>
      <c r="I64">
        <v>3</v>
      </c>
      <c r="J64">
        <v>55</v>
      </c>
      <c r="K64">
        <v>1</v>
      </c>
      <c r="L64">
        <v>1</v>
      </c>
      <c r="M64">
        <v>25</v>
      </c>
      <c r="N64">
        <v>11</v>
      </c>
      <c r="O64">
        <v>63000</v>
      </c>
      <c r="Q64" s="6" t="s">
        <v>78</v>
      </c>
      <c r="R64" s="7">
        <v>21</v>
      </c>
      <c r="S64" s="7">
        <v>32</v>
      </c>
      <c r="T64" s="7">
        <v>7</v>
      </c>
      <c r="U64" s="7">
        <v>3</v>
      </c>
      <c r="V64" s="7">
        <v>5</v>
      </c>
      <c r="W64" s="7">
        <v>18</v>
      </c>
      <c r="X64" s="7">
        <v>21</v>
      </c>
      <c r="Y64" s="7">
        <v>3</v>
      </c>
      <c r="Z64" s="7">
        <v>7</v>
      </c>
      <c r="AA64" s="7">
        <v>3</v>
      </c>
      <c r="AB64" s="7">
        <v>3</v>
      </c>
      <c r="AC64" s="7">
        <v>22</v>
      </c>
      <c r="AD64" s="7">
        <v>18</v>
      </c>
      <c r="AE64" s="7">
        <v>1000</v>
      </c>
      <c r="AL64" s="6" t="s">
        <v>78</v>
      </c>
      <c r="AM64" s="7">
        <v>21</v>
      </c>
      <c r="AN64" s="7">
        <v>32</v>
      </c>
      <c r="AO64" s="7">
        <v>7</v>
      </c>
      <c r="AP64" s="7">
        <v>3</v>
      </c>
      <c r="AQ64" s="7">
        <v>5</v>
      </c>
      <c r="AR64" s="7">
        <v>18</v>
      </c>
      <c r="AS64" s="7">
        <v>21</v>
      </c>
      <c r="AT64" s="7">
        <v>3</v>
      </c>
      <c r="AU64" s="7">
        <v>7</v>
      </c>
      <c r="AV64" s="7">
        <v>3</v>
      </c>
      <c r="AW64" s="7">
        <v>3</v>
      </c>
      <c r="AX64" s="7">
        <v>22</v>
      </c>
      <c r="AY64" s="7">
        <v>18</v>
      </c>
      <c r="AZ64" s="7">
        <v>57000</v>
      </c>
    </row>
    <row r="65" spans="1:52" ht="13.5" thickBot="1">
      <c r="A65">
        <v>621720</v>
      </c>
      <c r="B65">
        <v>31</v>
      </c>
      <c r="C65">
        <v>31</v>
      </c>
      <c r="D65">
        <v>6</v>
      </c>
      <c r="E65">
        <v>1</v>
      </c>
      <c r="F65">
        <v>13</v>
      </c>
      <c r="G65">
        <v>10</v>
      </c>
      <c r="H65">
        <v>8</v>
      </c>
      <c r="I65">
        <v>3</v>
      </c>
      <c r="J65">
        <v>15</v>
      </c>
      <c r="K65">
        <v>1</v>
      </c>
      <c r="L65">
        <v>5</v>
      </c>
      <c r="M65">
        <v>9</v>
      </c>
      <c r="N65">
        <v>8</v>
      </c>
      <c r="O65">
        <v>64000</v>
      </c>
      <c r="Q65" s="6" t="s">
        <v>79</v>
      </c>
      <c r="R65" s="7">
        <v>10</v>
      </c>
      <c r="S65" s="7">
        <v>7</v>
      </c>
      <c r="T65" s="7">
        <v>2</v>
      </c>
      <c r="U65" s="7">
        <v>3</v>
      </c>
      <c r="V65" s="7">
        <v>9</v>
      </c>
      <c r="W65" s="7">
        <v>22</v>
      </c>
      <c r="X65" s="7">
        <v>25</v>
      </c>
      <c r="Y65" s="7">
        <v>3</v>
      </c>
      <c r="Z65" s="7">
        <v>24</v>
      </c>
      <c r="AA65" s="7">
        <v>2</v>
      </c>
      <c r="AB65" s="7">
        <v>1</v>
      </c>
      <c r="AC65" s="7">
        <v>6</v>
      </c>
      <c r="AD65" s="7">
        <v>13</v>
      </c>
      <c r="AE65" s="7">
        <v>1000</v>
      </c>
      <c r="AL65" s="6" t="s">
        <v>79</v>
      </c>
      <c r="AM65" s="7">
        <v>10</v>
      </c>
      <c r="AN65" s="7">
        <v>7</v>
      </c>
      <c r="AO65" s="7">
        <v>2</v>
      </c>
      <c r="AP65" s="7">
        <v>3</v>
      </c>
      <c r="AQ65" s="7">
        <v>9</v>
      </c>
      <c r="AR65" s="7">
        <v>22</v>
      </c>
      <c r="AS65" s="7">
        <v>25</v>
      </c>
      <c r="AT65" s="7">
        <v>3</v>
      </c>
      <c r="AU65" s="7">
        <v>24</v>
      </c>
      <c r="AV65" s="7">
        <v>2</v>
      </c>
      <c r="AW65" s="7">
        <v>1</v>
      </c>
      <c r="AX65" s="7">
        <v>6</v>
      </c>
      <c r="AY65" s="7">
        <v>13</v>
      </c>
      <c r="AZ65" s="7">
        <v>58000</v>
      </c>
    </row>
    <row r="66" spans="1:52" ht="13.5" thickBot="1">
      <c r="A66">
        <v>622662</v>
      </c>
      <c r="B66">
        <v>16</v>
      </c>
      <c r="C66">
        <v>1</v>
      </c>
      <c r="D66">
        <v>2</v>
      </c>
      <c r="E66">
        <v>3</v>
      </c>
      <c r="F66">
        <v>7</v>
      </c>
      <c r="G66">
        <v>19</v>
      </c>
      <c r="H66">
        <v>20</v>
      </c>
      <c r="I66">
        <v>3</v>
      </c>
      <c r="J66">
        <v>19</v>
      </c>
      <c r="K66">
        <v>1</v>
      </c>
      <c r="L66">
        <v>7</v>
      </c>
      <c r="M66">
        <v>40</v>
      </c>
      <c r="N66">
        <v>34</v>
      </c>
      <c r="O66">
        <v>65000</v>
      </c>
      <c r="Q66" s="6" t="s">
        <v>80</v>
      </c>
      <c r="R66" s="7">
        <v>51</v>
      </c>
      <c r="S66" s="7">
        <v>24</v>
      </c>
      <c r="T66" s="7">
        <v>6</v>
      </c>
      <c r="U66" s="7">
        <v>1</v>
      </c>
      <c r="V66" s="7">
        <v>13</v>
      </c>
      <c r="W66" s="7">
        <v>11</v>
      </c>
      <c r="X66" s="7">
        <v>29</v>
      </c>
      <c r="Y66" s="7">
        <v>3</v>
      </c>
      <c r="Z66" s="7">
        <v>39</v>
      </c>
      <c r="AA66" s="7">
        <v>1</v>
      </c>
      <c r="AB66" s="7">
        <v>3</v>
      </c>
      <c r="AC66" s="7">
        <v>2</v>
      </c>
      <c r="AD66" s="7">
        <v>30</v>
      </c>
      <c r="AE66" s="7">
        <v>1000</v>
      </c>
      <c r="AL66" s="6" t="s">
        <v>80</v>
      </c>
      <c r="AM66" s="7">
        <v>51</v>
      </c>
      <c r="AN66" s="7">
        <v>24</v>
      </c>
      <c r="AO66" s="7">
        <v>6</v>
      </c>
      <c r="AP66" s="7">
        <v>1</v>
      </c>
      <c r="AQ66" s="7">
        <v>13</v>
      </c>
      <c r="AR66" s="7">
        <v>11</v>
      </c>
      <c r="AS66" s="7">
        <v>29</v>
      </c>
      <c r="AT66" s="7">
        <v>3</v>
      </c>
      <c r="AU66" s="7">
        <v>39</v>
      </c>
      <c r="AV66" s="7">
        <v>1</v>
      </c>
      <c r="AW66" s="7">
        <v>3</v>
      </c>
      <c r="AX66" s="7">
        <v>2</v>
      </c>
      <c r="AY66" s="7">
        <v>30</v>
      </c>
      <c r="AZ66" s="7">
        <v>59000</v>
      </c>
    </row>
    <row r="67" spans="1:52" ht="13.5" thickBot="1">
      <c r="A67">
        <v>640120</v>
      </c>
      <c r="B67">
        <v>38</v>
      </c>
      <c r="C67">
        <v>13</v>
      </c>
      <c r="D67">
        <v>6</v>
      </c>
      <c r="E67">
        <v>1</v>
      </c>
      <c r="F67">
        <v>13</v>
      </c>
      <c r="G67">
        <v>7</v>
      </c>
      <c r="H67">
        <v>10</v>
      </c>
      <c r="I67">
        <v>3</v>
      </c>
      <c r="J67">
        <v>49</v>
      </c>
      <c r="K67">
        <v>1</v>
      </c>
      <c r="L67">
        <v>6</v>
      </c>
      <c r="M67">
        <v>3</v>
      </c>
      <c r="N67">
        <v>28</v>
      </c>
      <c r="O67">
        <v>66000</v>
      </c>
      <c r="Q67" s="6" t="s">
        <v>81</v>
      </c>
      <c r="R67" s="7">
        <v>23</v>
      </c>
      <c r="S67" s="7">
        <v>41</v>
      </c>
      <c r="T67" s="7">
        <v>6</v>
      </c>
      <c r="U67" s="7">
        <v>3</v>
      </c>
      <c r="V67" s="7">
        <v>13</v>
      </c>
      <c r="W67" s="7">
        <v>29</v>
      </c>
      <c r="X67" s="7">
        <v>19</v>
      </c>
      <c r="Y67" s="7">
        <v>3</v>
      </c>
      <c r="Z67" s="7">
        <v>21</v>
      </c>
      <c r="AA67" s="7">
        <v>3</v>
      </c>
      <c r="AB67" s="7">
        <v>3</v>
      </c>
      <c r="AC67" s="7">
        <v>36</v>
      </c>
      <c r="AD67" s="7">
        <v>53</v>
      </c>
      <c r="AE67" s="7">
        <v>1000</v>
      </c>
      <c r="AL67" s="6" t="s">
        <v>81</v>
      </c>
      <c r="AM67" s="7">
        <v>23</v>
      </c>
      <c r="AN67" s="7">
        <v>41</v>
      </c>
      <c r="AO67" s="7">
        <v>6</v>
      </c>
      <c r="AP67" s="7">
        <v>3</v>
      </c>
      <c r="AQ67" s="7">
        <v>13</v>
      </c>
      <c r="AR67" s="7">
        <v>29</v>
      </c>
      <c r="AS67" s="7">
        <v>19</v>
      </c>
      <c r="AT67" s="7">
        <v>3</v>
      </c>
      <c r="AU67" s="7">
        <v>21</v>
      </c>
      <c r="AV67" s="7">
        <v>3</v>
      </c>
      <c r="AW67" s="7">
        <v>3</v>
      </c>
      <c r="AX67" s="7">
        <v>36</v>
      </c>
      <c r="AY67" s="7">
        <v>53</v>
      </c>
      <c r="AZ67" s="7">
        <v>60000</v>
      </c>
    </row>
    <row r="68" spans="1:52" ht="13.5" thickBot="1">
      <c r="A68">
        <v>661474</v>
      </c>
      <c r="B68">
        <v>5</v>
      </c>
      <c r="C68">
        <v>47</v>
      </c>
      <c r="D68">
        <v>2</v>
      </c>
      <c r="E68">
        <v>3</v>
      </c>
      <c r="F68">
        <v>7</v>
      </c>
      <c r="G68">
        <v>38</v>
      </c>
      <c r="H68">
        <v>4</v>
      </c>
      <c r="I68">
        <v>3</v>
      </c>
      <c r="J68">
        <v>50</v>
      </c>
      <c r="K68">
        <v>1</v>
      </c>
      <c r="L68">
        <v>7</v>
      </c>
      <c r="M68">
        <v>42</v>
      </c>
      <c r="N68">
        <v>7</v>
      </c>
      <c r="O68">
        <v>67000</v>
      </c>
      <c r="Q68" s="6" t="s">
        <v>82</v>
      </c>
      <c r="R68" s="7">
        <v>34</v>
      </c>
      <c r="S68" s="7">
        <v>51</v>
      </c>
      <c r="T68" s="7">
        <v>2</v>
      </c>
      <c r="U68" s="7">
        <v>1</v>
      </c>
      <c r="V68" s="7">
        <v>7</v>
      </c>
      <c r="W68" s="7">
        <v>6</v>
      </c>
      <c r="X68" s="7">
        <v>2</v>
      </c>
      <c r="Y68" s="7">
        <v>2</v>
      </c>
      <c r="Z68" s="7">
        <v>29</v>
      </c>
      <c r="AA68" s="7">
        <v>1</v>
      </c>
      <c r="AB68" s="7">
        <v>7</v>
      </c>
      <c r="AC68" s="7">
        <v>45</v>
      </c>
      <c r="AD68" s="7">
        <v>38</v>
      </c>
      <c r="AE68" s="7">
        <v>1000</v>
      </c>
      <c r="AL68" s="6" t="s">
        <v>82</v>
      </c>
      <c r="AM68" s="7">
        <v>34</v>
      </c>
      <c r="AN68" s="7">
        <v>51</v>
      </c>
      <c r="AO68" s="7">
        <v>2</v>
      </c>
      <c r="AP68" s="7">
        <v>1</v>
      </c>
      <c r="AQ68" s="7">
        <v>7</v>
      </c>
      <c r="AR68" s="7">
        <v>6</v>
      </c>
      <c r="AS68" s="7">
        <v>2</v>
      </c>
      <c r="AT68" s="7">
        <v>2</v>
      </c>
      <c r="AU68" s="7">
        <v>29</v>
      </c>
      <c r="AV68" s="7">
        <v>1</v>
      </c>
      <c r="AW68" s="7">
        <v>7</v>
      </c>
      <c r="AX68" s="7">
        <v>45</v>
      </c>
      <c r="AY68" s="7">
        <v>38</v>
      </c>
      <c r="AZ68" s="7">
        <v>61000</v>
      </c>
    </row>
    <row r="69" spans="1:52" ht="13.5" thickBot="1">
      <c r="A69">
        <v>681791</v>
      </c>
      <c r="B69">
        <v>10</v>
      </c>
      <c r="C69">
        <v>7</v>
      </c>
      <c r="D69">
        <v>2</v>
      </c>
      <c r="E69">
        <v>3</v>
      </c>
      <c r="F69">
        <v>9</v>
      </c>
      <c r="G69">
        <v>22</v>
      </c>
      <c r="H69">
        <v>25</v>
      </c>
      <c r="I69">
        <v>3</v>
      </c>
      <c r="J69">
        <v>24</v>
      </c>
      <c r="K69">
        <v>2</v>
      </c>
      <c r="L69">
        <v>1</v>
      </c>
      <c r="M69">
        <v>6</v>
      </c>
      <c r="N69">
        <v>13</v>
      </c>
      <c r="O69">
        <v>68000</v>
      </c>
      <c r="Q69" s="6" t="s">
        <v>83</v>
      </c>
      <c r="R69" s="7">
        <v>1</v>
      </c>
      <c r="S69" s="7">
        <v>15</v>
      </c>
      <c r="T69" s="7">
        <v>6</v>
      </c>
      <c r="U69" s="7">
        <v>3</v>
      </c>
      <c r="V69" s="7">
        <v>13</v>
      </c>
      <c r="W69" s="7">
        <v>23</v>
      </c>
      <c r="X69" s="7">
        <v>2</v>
      </c>
      <c r="Y69" s="7">
        <v>3</v>
      </c>
      <c r="Z69" s="7">
        <v>26</v>
      </c>
      <c r="AA69" s="7">
        <v>3</v>
      </c>
      <c r="AB69" s="7">
        <v>1</v>
      </c>
      <c r="AC69" s="7">
        <v>4</v>
      </c>
      <c r="AD69" s="7">
        <v>20</v>
      </c>
      <c r="AE69" s="7">
        <v>1000</v>
      </c>
      <c r="AL69" s="6" t="s">
        <v>83</v>
      </c>
      <c r="AM69" s="7">
        <v>1</v>
      </c>
      <c r="AN69" s="7">
        <v>15</v>
      </c>
      <c r="AO69" s="7">
        <v>6</v>
      </c>
      <c r="AP69" s="7">
        <v>3</v>
      </c>
      <c r="AQ69" s="7">
        <v>13</v>
      </c>
      <c r="AR69" s="7">
        <v>23</v>
      </c>
      <c r="AS69" s="7">
        <v>2</v>
      </c>
      <c r="AT69" s="7">
        <v>3</v>
      </c>
      <c r="AU69" s="7">
        <v>26</v>
      </c>
      <c r="AV69" s="7">
        <v>3</v>
      </c>
      <c r="AW69" s="7">
        <v>1</v>
      </c>
      <c r="AX69" s="7">
        <v>4</v>
      </c>
      <c r="AY69" s="7">
        <v>20</v>
      </c>
      <c r="AZ69" s="7">
        <v>62000</v>
      </c>
    </row>
    <row r="70" spans="1:52" ht="13.5" thickBot="1">
      <c r="A70">
        <v>722244</v>
      </c>
      <c r="B70">
        <v>19</v>
      </c>
      <c r="C70">
        <v>43</v>
      </c>
      <c r="D70">
        <v>2</v>
      </c>
      <c r="E70">
        <v>3</v>
      </c>
      <c r="F70">
        <v>7</v>
      </c>
      <c r="G70">
        <v>38</v>
      </c>
      <c r="H70">
        <v>14</v>
      </c>
      <c r="I70">
        <v>2</v>
      </c>
      <c r="J70">
        <v>47</v>
      </c>
      <c r="K70">
        <v>1</v>
      </c>
      <c r="L70">
        <v>7</v>
      </c>
      <c r="M70">
        <v>46</v>
      </c>
      <c r="N70">
        <v>37</v>
      </c>
      <c r="O70">
        <v>69000</v>
      </c>
      <c r="Q70" s="6" t="s">
        <v>84</v>
      </c>
      <c r="R70" s="7">
        <v>30</v>
      </c>
      <c r="S70" s="7">
        <v>37</v>
      </c>
      <c r="T70" s="7">
        <v>6</v>
      </c>
      <c r="U70" s="7">
        <v>1</v>
      </c>
      <c r="V70" s="7">
        <v>13</v>
      </c>
      <c r="W70" s="7">
        <v>3</v>
      </c>
      <c r="X70" s="7">
        <v>15</v>
      </c>
      <c r="Y70" s="7">
        <v>3</v>
      </c>
      <c r="Z70" s="7">
        <v>55</v>
      </c>
      <c r="AA70" s="7">
        <v>1</v>
      </c>
      <c r="AB70" s="7">
        <v>1</v>
      </c>
      <c r="AC70" s="7">
        <v>25</v>
      </c>
      <c r="AD70" s="7">
        <v>11</v>
      </c>
      <c r="AE70" s="7">
        <v>1000</v>
      </c>
      <c r="AL70" s="6" t="s">
        <v>84</v>
      </c>
      <c r="AM70" s="7">
        <v>30</v>
      </c>
      <c r="AN70" s="7">
        <v>37</v>
      </c>
      <c r="AO70" s="7">
        <v>6</v>
      </c>
      <c r="AP70" s="7">
        <v>1</v>
      </c>
      <c r="AQ70" s="7">
        <v>13</v>
      </c>
      <c r="AR70" s="7">
        <v>3</v>
      </c>
      <c r="AS70" s="7">
        <v>15</v>
      </c>
      <c r="AT70" s="7">
        <v>3</v>
      </c>
      <c r="AU70" s="7">
        <v>55</v>
      </c>
      <c r="AV70" s="7">
        <v>1</v>
      </c>
      <c r="AW70" s="7">
        <v>1</v>
      </c>
      <c r="AX70" s="7">
        <v>25</v>
      </c>
      <c r="AY70" s="7">
        <v>11</v>
      </c>
      <c r="AZ70" s="7">
        <v>63000</v>
      </c>
    </row>
    <row r="71" spans="1:52" ht="13.5" thickBot="1">
      <c r="A71">
        <v>741025</v>
      </c>
      <c r="B71">
        <v>40</v>
      </c>
      <c r="C71">
        <v>2</v>
      </c>
      <c r="D71">
        <v>2</v>
      </c>
      <c r="E71">
        <v>1</v>
      </c>
      <c r="F71">
        <v>7</v>
      </c>
      <c r="G71">
        <v>14</v>
      </c>
      <c r="H71">
        <v>19</v>
      </c>
      <c r="I71">
        <v>3</v>
      </c>
      <c r="J71">
        <v>51</v>
      </c>
      <c r="K71">
        <v>1</v>
      </c>
      <c r="L71">
        <v>7</v>
      </c>
      <c r="M71">
        <v>37</v>
      </c>
      <c r="N71">
        <v>31</v>
      </c>
      <c r="O71">
        <v>70000</v>
      </c>
      <c r="Q71" s="6" t="s">
        <v>85</v>
      </c>
      <c r="R71" s="7">
        <v>31</v>
      </c>
      <c r="S71" s="7">
        <v>31</v>
      </c>
      <c r="T71" s="7">
        <v>6</v>
      </c>
      <c r="U71" s="7">
        <v>1</v>
      </c>
      <c r="V71" s="7">
        <v>13</v>
      </c>
      <c r="W71" s="7">
        <v>10</v>
      </c>
      <c r="X71" s="7">
        <v>8</v>
      </c>
      <c r="Y71" s="7">
        <v>3</v>
      </c>
      <c r="Z71" s="7">
        <v>15</v>
      </c>
      <c r="AA71" s="7">
        <v>1</v>
      </c>
      <c r="AB71" s="7">
        <v>5</v>
      </c>
      <c r="AC71" s="7">
        <v>9</v>
      </c>
      <c r="AD71" s="7">
        <v>8</v>
      </c>
      <c r="AE71" s="7">
        <v>1000</v>
      </c>
      <c r="AL71" s="6" t="s">
        <v>85</v>
      </c>
      <c r="AM71" s="7">
        <v>31</v>
      </c>
      <c r="AN71" s="7">
        <v>31</v>
      </c>
      <c r="AO71" s="7">
        <v>6</v>
      </c>
      <c r="AP71" s="7">
        <v>1</v>
      </c>
      <c r="AQ71" s="7">
        <v>13</v>
      </c>
      <c r="AR71" s="7">
        <v>10</v>
      </c>
      <c r="AS71" s="7">
        <v>8</v>
      </c>
      <c r="AT71" s="7">
        <v>3</v>
      </c>
      <c r="AU71" s="7">
        <v>15</v>
      </c>
      <c r="AV71" s="7">
        <v>1</v>
      </c>
      <c r="AW71" s="7">
        <v>5</v>
      </c>
      <c r="AX71" s="7">
        <v>9</v>
      </c>
      <c r="AY71" s="7">
        <v>8</v>
      </c>
      <c r="AZ71" s="7">
        <v>64000</v>
      </c>
    </row>
    <row r="72" spans="1:52" ht="13.5" thickBot="1">
      <c r="A72">
        <v>747622</v>
      </c>
      <c r="B72">
        <v>25</v>
      </c>
      <c r="C72">
        <v>25</v>
      </c>
      <c r="D72">
        <v>6</v>
      </c>
      <c r="E72">
        <v>3</v>
      </c>
      <c r="F72">
        <v>13</v>
      </c>
      <c r="G72">
        <v>31</v>
      </c>
      <c r="H72">
        <v>31</v>
      </c>
      <c r="I72">
        <v>3</v>
      </c>
      <c r="J72">
        <v>56</v>
      </c>
      <c r="K72">
        <v>2</v>
      </c>
      <c r="L72">
        <v>1</v>
      </c>
      <c r="M72">
        <v>21</v>
      </c>
      <c r="N72">
        <v>57</v>
      </c>
      <c r="O72">
        <v>71000</v>
      </c>
      <c r="Q72" s="6" t="s">
        <v>86</v>
      </c>
      <c r="R72" s="7">
        <v>16</v>
      </c>
      <c r="S72" s="7">
        <v>1</v>
      </c>
      <c r="T72" s="7">
        <v>2</v>
      </c>
      <c r="U72" s="7">
        <v>3</v>
      </c>
      <c r="V72" s="7">
        <v>7</v>
      </c>
      <c r="W72" s="7">
        <v>19</v>
      </c>
      <c r="X72" s="7">
        <v>20</v>
      </c>
      <c r="Y72" s="7">
        <v>3</v>
      </c>
      <c r="Z72" s="7">
        <v>19</v>
      </c>
      <c r="AA72" s="7">
        <v>1</v>
      </c>
      <c r="AB72" s="7">
        <v>7</v>
      </c>
      <c r="AC72" s="7">
        <v>40</v>
      </c>
      <c r="AD72" s="7">
        <v>34</v>
      </c>
      <c r="AE72" s="7">
        <v>1000</v>
      </c>
      <c r="AL72" s="6" t="s">
        <v>86</v>
      </c>
      <c r="AM72" s="7">
        <v>16</v>
      </c>
      <c r="AN72" s="7">
        <v>1</v>
      </c>
      <c r="AO72" s="7">
        <v>2</v>
      </c>
      <c r="AP72" s="7">
        <v>3</v>
      </c>
      <c r="AQ72" s="7">
        <v>7</v>
      </c>
      <c r="AR72" s="7">
        <v>19</v>
      </c>
      <c r="AS72" s="7">
        <v>20</v>
      </c>
      <c r="AT72" s="7">
        <v>3</v>
      </c>
      <c r="AU72" s="7">
        <v>19</v>
      </c>
      <c r="AV72" s="7">
        <v>1</v>
      </c>
      <c r="AW72" s="7">
        <v>7</v>
      </c>
      <c r="AX72" s="7">
        <v>40</v>
      </c>
      <c r="AY72" s="7">
        <v>34</v>
      </c>
      <c r="AZ72" s="7">
        <v>65000</v>
      </c>
    </row>
    <row r="73" spans="1:52" ht="13.5" thickBot="1">
      <c r="A73">
        <v>788867</v>
      </c>
      <c r="B73">
        <v>49</v>
      </c>
      <c r="C73">
        <v>32</v>
      </c>
      <c r="D73">
        <v>6</v>
      </c>
      <c r="E73">
        <v>1</v>
      </c>
      <c r="F73">
        <v>13</v>
      </c>
      <c r="G73">
        <v>3</v>
      </c>
      <c r="H73">
        <v>26</v>
      </c>
      <c r="I73">
        <v>3</v>
      </c>
      <c r="J73">
        <v>53</v>
      </c>
      <c r="K73">
        <v>1</v>
      </c>
      <c r="L73">
        <v>5</v>
      </c>
      <c r="M73">
        <v>24</v>
      </c>
      <c r="N73">
        <v>10</v>
      </c>
      <c r="O73">
        <v>72000</v>
      </c>
      <c r="Q73" s="6" t="s">
        <v>87</v>
      </c>
      <c r="R73" s="7">
        <v>38</v>
      </c>
      <c r="S73" s="7">
        <v>13</v>
      </c>
      <c r="T73" s="7">
        <v>6</v>
      </c>
      <c r="U73" s="7">
        <v>1</v>
      </c>
      <c r="V73" s="7">
        <v>13</v>
      </c>
      <c r="W73" s="7">
        <v>7</v>
      </c>
      <c r="X73" s="7">
        <v>10</v>
      </c>
      <c r="Y73" s="7">
        <v>3</v>
      </c>
      <c r="Z73" s="7">
        <v>49</v>
      </c>
      <c r="AA73" s="7">
        <v>1</v>
      </c>
      <c r="AB73" s="7">
        <v>6</v>
      </c>
      <c r="AC73" s="7">
        <v>3</v>
      </c>
      <c r="AD73" s="7">
        <v>28</v>
      </c>
      <c r="AE73" s="7">
        <v>1000</v>
      </c>
      <c r="AL73" s="6" t="s">
        <v>87</v>
      </c>
      <c r="AM73" s="7">
        <v>38</v>
      </c>
      <c r="AN73" s="7">
        <v>13</v>
      </c>
      <c r="AO73" s="7">
        <v>6</v>
      </c>
      <c r="AP73" s="7">
        <v>1</v>
      </c>
      <c r="AQ73" s="7">
        <v>13</v>
      </c>
      <c r="AR73" s="7">
        <v>7</v>
      </c>
      <c r="AS73" s="7">
        <v>10</v>
      </c>
      <c r="AT73" s="7">
        <v>3</v>
      </c>
      <c r="AU73" s="7">
        <v>49</v>
      </c>
      <c r="AV73" s="7">
        <v>1</v>
      </c>
      <c r="AW73" s="7">
        <v>6</v>
      </c>
      <c r="AX73" s="7">
        <v>3</v>
      </c>
      <c r="AY73" s="7">
        <v>28</v>
      </c>
      <c r="AZ73" s="7">
        <v>66000</v>
      </c>
    </row>
    <row r="74" spans="1:52" ht="13.5" thickBot="1">
      <c r="A74">
        <v>790142</v>
      </c>
      <c r="B74">
        <v>23</v>
      </c>
      <c r="C74">
        <v>41</v>
      </c>
      <c r="D74">
        <v>6</v>
      </c>
      <c r="E74">
        <v>3</v>
      </c>
      <c r="F74">
        <v>13</v>
      </c>
      <c r="G74">
        <v>29</v>
      </c>
      <c r="H74">
        <v>19</v>
      </c>
      <c r="I74">
        <v>3</v>
      </c>
      <c r="J74">
        <v>21</v>
      </c>
      <c r="K74">
        <v>3</v>
      </c>
      <c r="L74">
        <v>3</v>
      </c>
      <c r="M74">
        <v>36</v>
      </c>
      <c r="N74">
        <v>52</v>
      </c>
      <c r="O74">
        <v>73000</v>
      </c>
      <c r="Q74" s="6" t="s">
        <v>88</v>
      </c>
      <c r="R74" s="7">
        <v>5</v>
      </c>
      <c r="S74" s="7">
        <v>47</v>
      </c>
      <c r="T74" s="7">
        <v>2</v>
      </c>
      <c r="U74" s="7">
        <v>3</v>
      </c>
      <c r="V74" s="7">
        <v>7</v>
      </c>
      <c r="W74" s="7">
        <v>38</v>
      </c>
      <c r="X74" s="7">
        <v>4</v>
      </c>
      <c r="Y74" s="7">
        <v>3</v>
      </c>
      <c r="Z74" s="7">
        <v>50</v>
      </c>
      <c r="AA74" s="7">
        <v>1</v>
      </c>
      <c r="AB74" s="7">
        <v>7</v>
      </c>
      <c r="AC74" s="7">
        <v>42</v>
      </c>
      <c r="AD74" s="7">
        <v>7</v>
      </c>
      <c r="AE74" s="7">
        <v>1000</v>
      </c>
      <c r="AL74" s="6" t="s">
        <v>88</v>
      </c>
      <c r="AM74" s="7">
        <v>5</v>
      </c>
      <c r="AN74" s="7">
        <v>47</v>
      </c>
      <c r="AO74" s="7">
        <v>2</v>
      </c>
      <c r="AP74" s="7">
        <v>3</v>
      </c>
      <c r="AQ74" s="7">
        <v>7</v>
      </c>
      <c r="AR74" s="7">
        <v>38</v>
      </c>
      <c r="AS74" s="7">
        <v>4</v>
      </c>
      <c r="AT74" s="7">
        <v>3</v>
      </c>
      <c r="AU74" s="7">
        <v>50</v>
      </c>
      <c r="AV74" s="7">
        <v>1</v>
      </c>
      <c r="AW74" s="7">
        <v>7</v>
      </c>
      <c r="AX74" s="7">
        <v>42</v>
      </c>
      <c r="AY74" s="7">
        <v>7</v>
      </c>
      <c r="AZ74" s="7">
        <v>67000</v>
      </c>
    </row>
    <row r="75" spans="1:52" ht="13.5" thickBot="1">
      <c r="A75">
        <v>823089</v>
      </c>
      <c r="B75">
        <v>37</v>
      </c>
      <c r="C75">
        <v>5</v>
      </c>
      <c r="D75">
        <v>2</v>
      </c>
      <c r="E75">
        <v>1</v>
      </c>
      <c r="F75">
        <v>7</v>
      </c>
      <c r="G75">
        <v>6</v>
      </c>
      <c r="H75">
        <v>17</v>
      </c>
      <c r="I75">
        <v>3</v>
      </c>
      <c r="J75">
        <v>22</v>
      </c>
      <c r="K75">
        <v>1</v>
      </c>
      <c r="L75">
        <v>7</v>
      </c>
      <c r="M75">
        <v>44</v>
      </c>
      <c r="N75">
        <v>6</v>
      </c>
      <c r="O75">
        <v>74000</v>
      </c>
      <c r="Q75" s="6" t="s">
        <v>89</v>
      </c>
      <c r="R75" s="7">
        <v>10</v>
      </c>
      <c r="S75" s="7">
        <v>7</v>
      </c>
      <c r="T75" s="7">
        <v>2</v>
      </c>
      <c r="U75" s="7">
        <v>3</v>
      </c>
      <c r="V75" s="7">
        <v>9</v>
      </c>
      <c r="W75" s="7">
        <v>22</v>
      </c>
      <c r="X75" s="7">
        <v>25</v>
      </c>
      <c r="Y75" s="7">
        <v>3</v>
      </c>
      <c r="Z75" s="7">
        <v>24</v>
      </c>
      <c r="AA75" s="7">
        <v>2</v>
      </c>
      <c r="AB75" s="7">
        <v>1</v>
      </c>
      <c r="AC75" s="7">
        <v>6</v>
      </c>
      <c r="AD75" s="7">
        <v>13</v>
      </c>
      <c r="AE75" s="7">
        <v>1000</v>
      </c>
      <c r="AL75" s="6" t="s">
        <v>89</v>
      </c>
      <c r="AM75" s="7">
        <v>10</v>
      </c>
      <c r="AN75" s="7">
        <v>7</v>
      </c>
      <c r="AO75" s="7">
        <v>2</v>
      </c>
      <c r="AP75" s="7">
        <v>3</v>
      </c>
      <c r="AQ75" s="7">
        <v>9</v>
      </c>
      <c r="AR75" s="7">
        <v>22</v>
      </c>
      <c r="AS75" s="7">
        <v>25</v>
      </c>
      <c r="AT75" s="7">
        <v>3</v>
      </c>
      <c r="AU75" s="7">
        <v>24</v>
      </c>
      <c r="AV75" s="7">
        <v>2</v>
      </c>
      <c r="AW75" s="7">
        <v>1</v>
      </c>
      <c r="AX75" s="7">
        <v>6</v>
      </c>
      <c r="AY75" s="7">
        <v>13</v>
      </c>
      <c r="AZ75" s="7">
        <v>68000</v>
      </c>
    </row>
    <row r="76" spans="1:52" ht="13.5" thickBot="1">
      <c r="A76">
        <v>833795</v>
      </c>
      <c r="B76">
        <v>10</v>
      </c>
      <c r="C76">
        <v>7</v>
      </c>
      <c r="D76">
        <v>2</v>
      </c>
      <c r="E76">
        <v>3</v>
      </c>
      <c r="F76">
        <v>9</v>
      </c>
      <c r="G76">
        <v>22</v>
      </c>
      <c r="H76">
        <v>25</v>
      </c>
      <c r="I76">
        <v>3</v>
      </c>
      <c r="J76">
        <v>24</v>
      </c>
      <c r="K76">
        <v>2</v>
      </c>
      <c r="L76">
        <v>1</v>
      </c>
      <c r="M76">
        <v>6</v>
      </c>
      <c r="N76">
        <v>13</v>
      </c>
      <c r="O76">
        <v>75000</v>
      </c>
      <c r="Q76" s="6" t="s">
        <v>90</v>
      </c>
      <c r="R76" s="7">
        <v>19</v>
      </c>
      <c r="S76" s="7">
        <v>43</v>
      </c>
      <c r="T76" s="7">
        <v>2</v>
      </c>
      <c r="U76" s="7">
        <v>3</v>
      </c>
      <c r="V76" s="7">
        <v>7</v>
      </c>
      <c r="W76" s="7">
        <v>38</v>
      </c>
      <c r="X76" s="7">
        <v>14</v>
      </c>
      <c r="Y76" s="7">
        <v>2</v>
      </c>
      <c r="Z76" s="7">
        <v>47</v>
      </c>
      <c r="AA76" s="7">
        <v>1</v>
      </c>
      <c r="AB76" s="7">
        <v>7</v>
      </c>
      <c r="AC76" s="7">
        <v>46</v>
      </c>
      <c r="AD76" s="7">
        <v>37</v>
      </c>
      <c r="AE76" s="7">
        <v>1000</v>
      </c>
      <c r="AL76" s="6" t="s">
        <v>90</v>
      </c>
      <c r="AM76" s="7">
        <v>19</v>
      </c>
      <c r="AN76" s="7">
        <v>43</v>
      </c>
      <c r="AO76" s="7">
        <v>2</v>
      </c>
      <c r="AP76" s="7">
        <v>3</v>
      </c>
      <c r="AQ76" s="7">
        <v>7</v>
      </c>
      <c r="AR76" s="7">
        <v>38</v>
      </c>
      <c r="AS76" s="7">
        <v>14</v>
      </c>
      <c r="AT76" s="7">
        <v>2</v>
      </c>
      <c r="AU76" s="7">
        <v>47</v>
      </c>
      <c r="AV76" s="7">
        <v>1</v>
      </c>
      <c r="AW76" s="7">
        <v>7</v>
      </c>
      <c r="AX76" s="7">
        <v>46</v>
      </c>
      <c r="AY76" s="7">
        <v>37</v>
      </c>
      <c r="AZ76" s="7">
        <v>69000</v>
      </c>
    </row>
    <row r="77" spans="1:52" ht="13.5" thickBot="1">
      <c r="A77">
        <v>835686</v>
      </c>
      <c r="B77">
        <v>29</v>
      </c>
      <c r="C77">
        <v>53</v>
      </c>
      <c r="D77">
        <v>2</v>
      </c>
      <c r="E77">
        <v>2</v>
      </c>
      <c r="F77">
        <v>7</v>
      </c>
      <c r="G77">
        <v>27</v>
      </c>
      <c r="H77">
        <v>22</v>
      </c>
      <c r="I77">
        <v>1</v>
      </c>
      <c r="J77">
        <v>35</v>
      </c>
      <c r="K77">
        <v>1</v>
      </c>
      <c r="L77">
        <v>7</v>
      </c>
      <c r="M77">
        <v>27</v>
      </c>
      <c r="N77">
        <v>44</v>
      </c>
      <c r="O77">
        <v>76000</v>
      </c>
      <c r="Q77" s="6" t="s">
        <v>91</v>
      </c>
      <c r="R77" s="7">
        <v>40</v>
      </c>
      <c r="S77" s="7">
        <v>2</v>
      </c>
      <c r="T77" s="7">
        <v>2</v>
      </c>
      <c r="U77" s="7">
        <v>1</v>
      </c>
      <c r="V77" s="7">
        <v>7</v>
      </c>
      <c r="W77" s="7">
        <v>14</v>
      </c>
      <c r="X77" s="7">
        <v>19</v>
      </c>
      <c r="Y77" s="7">
        <v>3</v>
      </c>
      <c r="Z77" s="7">
        <v>51</v>
      </c>
      <c r="AA77" s="7">
        <v>1</v>
      </c>
      <c r="AB77" s="7">
        <v>7</v>
      </c>
      <c r="AC77" s="7">
        <v>37</v>
      </c>
      <c r="AD77" s="7">
        <v>31</v>
      </c>
      <c r="AE77" s="7">
        <v>1000</v>
      </c>
      <c r="AL77" s="6" t="s">
        <v>91</v>
      </c>
      <c r="AM77" s="7">
        <v>40</v>
      </c>
      <c r="AN77" s="7">
        <v>2</v>
      </c>
      <c r="AO77" s="7">
        <v>2</v>
      </c>
      <c r="AP77" s="7">
        <v>1</v>
      </c>
      <c r="AQ77" s="7">
        <v>7</v>
      </c>
      <c r="AR77" s="7">
        <v>14</v>
      </c>
      <c r="AS77" s="7">
        <v>19</v>
      </c>
      <c r="AT77" s="7">
        <v>3</v>
      </c>
      <c r="AU77" s="7">
        <v>51</v>
      </c>
      <c r="AV77" s="7">
        <v>1</v>
      </c>
      <c r="AW77" s="7">
        <v>7</v>
      </c>
      <c r="AX77" s="7">
        <v>37</v>
      </c>
      <c r="AY77" s="7">
        <v>31</v>
      </c>
      <c r="AZ77" s="7">
        <v>70000</v>
      </c>
    </row>
    <row r="78" spans="1:52" ht="13.5" thickBot="1">
      <c r="A78">
        <v>837533</v>
      </c>
      <c r="B78">
        <v>36</v>
      </c>
      <c r="C78">
        <v>10</v>
      </c>
      <c r="D78">
        <v>1</v>
      </c>
      <c r="E78">
        <v>1</v>
      </c>
      <c r="F78">
        <v>3</v>
      </c>
      <c r="G78">
        <v>4</v>
      </c>
      <c r="H78">
        <v>18</v>
      </c>
      <c r="I78">
        <v>2</v>
      </c>
      <c r="J78">
        <v>23</v>
      </c>
      <c r="K78">
        <v>1</v>
      </c>
      <c r="L78">
        <v>7</v>
      </c>
      <c r="M78">
        <v>43</v>
      </c>
      <c r="N78">
        <v>54</v>
      </c>
      <c r="O78">
        <v>77000</v>
      </c>
      <c r="Q78" s="6" t="s">
        <v>92</v>
      </c>
      <c r="R78" s="7">
        <v>25</v>
      </c>
      <c r="S78" s="7">
        <v>25</v>
      </c>
      <c r="T78" s="7">
        <v>6</v>
      </c>
      <c r="U78" s="7">
        <v>3</v>
      </c>
      <c r="V78" s="7">
        <v>13</v>
      </c>
      <c r="W78" s="7">
        <v>31</v>
      </c>
      <c r="X78" s="7">
        <v>31</v>
      </c>
      <c r="Y78" s="7">
        <v>3</v>
      </c>
      <c r="Z78" s="7">
        <v>56</v>
      </c>
      <c r="AA78" s="7">
        <v>2</v>
      </c>
      <c r="AB78" s="7">
        <v>1</v>
      </c>
      <c r="AC78" s="7">
        <v>21</v>
      </c>
      <c r="AD78" s="7">
        <v>57</v>
      </c>
      <c r="AE78" s="7">
        <v>1000</v>
      </c>
      <c r="AL78" s="6" t="s">
        <v>92</v>
      </c>
      <c r="AM78" s="7">
        <v>25</v>
      </c>
      <c r="AN78" s="7">
        <v>25</v>
      </c>
      <c r="AO78" s="7">
        <v>6</v>
      </c>
      <c r="AP78" s="7">
        <v>3</v>
      </c>
      <c r="AQ78" s="7">
        <v>13</v>
      </c>
      <c r="AR78" s="7">
        <v>31</v>
      </c>
      <c r="AS78" s="7">
        <v>31</v>
      </c>
      <c r="AT78" s="7">
        <v>3</v>
      </c>
      <c r="AU78" s="7">
        <v>56</v>
      </c>
      <c r="AV78" s="7">
        <v>2</v>
      </c>
      <c r="AW78" s="7">
        <v>1</v>
      </c>
      <c r="AX78" s="7">
        <v>21</v>
      </c>
      <c r="AY78" s="7">
        <v>57</v>
      </c>
      <c r="AZ78" s="7">
        <v>71000</v>
      </c>
    </row>
    <row r="79" spans="1:52" ht="13.5" thickBot="1">
      <c r="A79">
        <v>849078</v>
      </c>
      <c r="B79">
        <v>7</v>
      </c>
      <c r="C79">
        <v>16</v>
      </c>
      <c r="D79">
        <v>6</v>
      </c>
      <c r="E79">
        <v>3</v>
      </c>
      <c r="F79">
        <v>12</v>
      </c>
      <c r="G79">
        <v>30</v>
      </c>
      <c r="H79">
        <v>18</v>
      </c>
      <c r="I79">
        <v>3</v>
      </c>
      <c r="J79">
        <v>38</v>
      </c>
      <c r="K79">
        <v>3</v>
      </c>
      <c r="L79">
        <v>3</v>
      </c>
      <c r="M79">
        <v>14</v>
      </c>
      <c r="N79">
        <v>33</v>
      </c>
      <c r="O79">
        <v>78000</v>
      </c>
      <c r="Q79" s="6" t="s">
        <v>93</v>
      </c>
      <c r="R79" s="7">
        <v>49</v>
      </c>
      <c r="S79" s="7">
        <v>32</v>
      </c>
      <c r="T79" s="7">
        <v>6</v>
      </c>
      <c r="U79" s="7">
        <v>1</v>
      </c>
      <c r="V79" s="7">
        <v>13</v>
      </c>
      <c r="W79" s="7">
        <v>3</v>
      </c>
      <c r="X79" s="7">
        <v>26</v>
      </c>
      <c r="Y79" s="7">
        <v>3</v>
      </c>
      <c r="Z79" s="7">
        <v>53</v>
      </c>
      <c r="AA79" s="7">
        <v>1</v>
      </c>
      <c r="AB79" s="7">
        <v>5</v>
      </c>
      <c r="AC79" s="7">
        <v>24</v>
      </c>
      <c r="AD79" s="7">
        <v>10</v>
      </c>
      <c r="AE79" s="7">
        <v>1000</v>
      </c>
      <c r="AL79" s="6" t="s">
        <v>93</v>
      </c>
      <c r="AM79" s="7">
        <v>49</v>
      </c>
      <c r="AN79" s="7">
        <v>32</v>
      </c>
      <c r="AO79" s="7">
        <v>6</v>
      </c>
      <c r="AP79" s="7">
        <v>1</v>
      </c>
      <c r="AQ79" s="7">
        <v>13</v>
      </c>
      <c r="AR79" s="7">
        <v>3</v>
      </c>
      <c r="AS79" s="7">
        <v>26</v>
      </c>
      <c r="AT79" s="7">
        <v>3</v>
      </c>
      <c r="AU79" s="7">
        <v>53</v>
      </c>
      <c r="AV79" s="7">
        <v>1</v>
      </c>
      <c r="AW79" s="7">
        <v>5</v>
      </c>
      <c r="AX79" s="7">
        <v>24</v>
      </c>
      <c r="AY79" s="7">
        <v>10</v>
      </c>
      <c r="AZ79" s="7">
        <v>72000</v>
      </c>
    </row>
    <row r="80" spans="1:52" ht="13.5" thickBot="1">
      <c r="A80">
        <v>867787</v>
      </c>
      <c r="B80">
        <v>53</v>
      </c>
      <c r="C80">
        <v>3</v>
      </c>
      <c r="D80">
        <v>2</v>
      </c>
      <c r="E80">
        <v>2</v>
      </c>
      <c r="F80">
        <v>7</v>
      </c>
      <c r="G80">
        <v>27</v>
      </c>
      <c r="H80">
        <v>29</v>
      </c>
      <c r="I80">
        <v>1</v>
      </c>
      <c r="J80">
        <v>4</v>
      </c>
      <c r="K80">
        <v>1</v>
      </c>
      <c r="L80">
        <v>4</v>
      </c>
      <c r="M80">
        <v>27</v>
      </c>
      <c r="N80">
        <v>42</v>
      </c>
      <c r="O80">
        <v>79000</v>
      </c>
      <c r="Q80" s="6" t="s">
        <v>94</v>
      </c>
      <c r="R80" s="7">
        <v>23</v>
      </c>
      <c r="S80" s="7">
        <v>41</v>
      </c>
      <c r="T80" s="7">
        <v>6</v>
      </c>
      <c r="U80" s="7">
        <v>3</v>
      </c>
      <c r="V80" s="7">
        <v>13</v>
      </c>
      <c r="W80" s="7">
        <v>29</v>
      </c>
      <c r="X80" s="7">
        <v>19</v>
      </c>
      <c r="Y80" s="7">
        <v>3</v>
      </c>
      <c r="Z80" s="7">
        <v>21</v>
      </c>
      <c r="AA80" s="7">
        <v>3</v>
      </c>
      <c r="AB80" s="7">
        <v>3</v>
      </c>
      <c r="AC80" s="7">
        <v>36</v>
      </c>
      <c r="AD80" s="7">
        <v>52</v>
      </c>
      <c r="AE80" s="7">
        <v>1000</v>
      </c>
      <c r="AL80" s="6" t="s">
        <v>94</v>
      </c>
      <c r="AM80" s="7">
        <v>23</v>
      </c>
      <c r="AN80" s="7">
        <v>41</v>
      </c>
      <c r="AO80" s="7">
        <v>6</v>
      </c>
      <c r="AP80" s="7">
        <v>3</v>
      </c>
      <c r="AQ80" s="7">
        <v>13</v>
      </c>
      <c r="AR80" s="7">
        <v>29</v>
      </c>
      <c r="AS80" s="7">
        <v>19</v>
      </c>
      <c r="AT80" s="7">
        <v>3</v>
      </c>
      <c r="AU80" s="7">
        <v>21</v>
      </c>
      <c r="AV80" s="7">
        <v>3</v>
      </c>
      <c r="AW80" s="7">
        <v>3</v>
      </c>
      <c r="AX80" s="7">
        <v>36</v>
      </c>
      <c r="AY80" s="7">
        <v>52</v>
      </c>
      <c r="AZ80" s="7">
        <v>73000</v>
      </c>
    </row>
    <row r="81" spans="1:52" ht="13.5" thickBot="1">
      <c r="A81">
        <v>879597</v>
      </c>
      <c r="B81">
        <v>24</v>
      </c>
      <c r="C81">
        <v>11</v>
      </c>
      <c r="D81">
        <v>3</v>
      </c>
      <c r="E81">
        <v>3</v>
      </c>
      <c r="F81">
        <v>8</v>
      </c>
      <c r="G81">
        <v>24</v>
      </c>
      <c r="H81">
        <v>11</v>
      </c>
      <c r="I81">
        <v>3</v>
      </c>
      <c r="J81">
        <v>57</v>
      </c>
      <c r="K81">
        <v>2</v>
      </c>
      <c r="L81">
        <v>3</v>
      </c>
      <c r="M81">
        <v>15</v>
      </c>
      <c r="N81">
        <v>32</v>
      </c>
      <c r="O81">
        <v>80000</v>
      </c>
      <c r="Q81" s="6" t="s">
        <v>95</v>
      </c>
      <c r="R81" s="7">
        <v>37</v>
      </c>
      <c r="S81" s="7">
        <v>5</v>
      </c>
      <c r="T81" s="7">
        <v>2</v>
      </c>
      <c r="U81" s="7">
        <v>1</v>
      </c>
      <c r="V81" s="7">
        <v>7</v>
      </c>
      <c r="W81" s="7">
        <v>6</v>
      </c>
      <c r="X81" s="7">
        <v>17</v>
      </c>
      <c r="Y81" s="7">
        <v>3</v>
      </c>
      <c r="Z81" s="7">
        <v>22</v>
      </c>
      <c r="AA81" s="7">
        <v>1</v>
      </c>
      <c r="AB81" s="7">
        <v>7</v>
      </c>
      <c r="AC81" s="7">
        <v>44</v>
      </c>
      <c r="AD81" s="7">
        <v>6</v>
      </c>
      <c r="AE81" s="7">
        <v>1000</v>
      </c>
      <c r="AL81" s="6" t="s">
        <v>95</v>
      </c>
      <c r="AM81" s="7">
        <v>37</v>
      </c>
      <c r="AN81" s="7">
        <v>5</v>
      </c>
      <c r="AO81" s="7">
        <v>2</v>
      </c>
      <c r="AP81" s="7">
        <v>1</v>
      </c>
      <c r="AQ81" s="7">
        <v>7</v>
      </c>
      <c r="AR81" s="7">
        <v>6</v>
      </c>
      <c r="AS81" s="7">
        <v>17</v>
      </c>
      <c r="AT81" s="7">
        <v>3</v>
      </c>
      <c r="AU81" s="7">
        <v>22</v>
      </c>
      <c r="AV81" s="7">
        <v>1</v>
      </c>
      <c r="AW81" s="7">
        <v>7</v>
      </c>
      <c r="AX81" s="7">
        <v>44</v>
      </c>
      <c r="AY81" s="7">
        <v>6</v>
      </c>
      <c r="AZ81" s="7">
        <v>74000</v>
      </c>
    </row>
    <row r="82" spans="1:52" ht="13.5" thickBot="1">
      <c r="A82">
        <v>881074</v>
      </c>
      <c r="B82">
        <v>39</v>
      </c>
      <c r="C82">
        <v>6</v>
      </c>
      <c r="D82">
        <v>2</v>
      </c>
      <c r="E82">
        <v>1</v>
      </c>
      <c r="F82">
        <v>9</v>
      </c>
      <c r="G82">
        <v>17</v>
      </c>
      <c r="H82">
        <v>5</v>
      </c>
      <c r="I82">
        <v>3</v>
      </c>
      <c r="J82">
        <v>30</v>
      </c>
      <c r="K82">
        <v>1</v>
      </c>
      <c r="L82">
        <v>6</v>
      </c>
      <c r="M82">
        <v>11</v>
      </c>
      <c r="N82">
        <v>2</v>
      </c>
      <c r="O82">
        <v>81000</v>
      </c>
      <c r="Q82" s="6" t="s">
        <v>96</v>
      </c>
      <c r="R82" s="7">
        <v>10</v>
      </c>
      <c r="S82" s="7">
        <v>7</v>
      </c>
      <c r="T82" s="7">
        <v>2</v>
      </c>
      <c r="U82" s="7">
        <v>3</v>
      </c>
      <c r="V82" s="7">
        <v>9</v>
      </c>
      <c r="W82" s="7">
        <v>22</v>
      </c>
      <c r="X82" s="7">
        <v>25</v>
      </c>
      <c r="Y82" s="7">
        <v>3</v>
      </c>
      <c r="Z82" s="7">
        <v>24</v>
      </c>
      <c r="AA82" s="7">
        <v>2</v>
      </c>
      <c r="AB82" s="7">
        <v>1</v>
      </c>
      <c r="AC82" s="7">
        <v>6</v>
      </c>
      <c r="AD82" s="7">
        <v>13</v>
      </c>
      <c r="AE82" s="7">
        <v>1000</v>
      </c>
      <c r="AL82" s="6" t="s">
        <v>96</v>
      </c>
      <c r="AM82" s="7">
        <v>10</v>
      </c>
      <c r="AN82" s="7">
        <v>7</v>
      </c>
      <c r="AO82" s="7">
        <v>2</v>
      </c>
      <c r="AP82" s="7">
        <v>3</v>
      </c>
      <c r="AQ82" s="7">
        <v>9</v>
      </c>
      <c r="AR82" s="7">
        <v>22</v>
      </c>
      <c r="AS82" s="7">
        <v>25</v>
      </c>
      <c r="AT82" s="7">
        <v>3</v>
      </c>
      <c r="AU82" s="7">
        <v>24</v>
      </c>
      <c r="AV82" s="7">
        <v>2</v>
      </c>
      <c r="AW82" s="7">
        <v>1</v>
      </c>
      <c r="AX82" s="7">
        <v>6</v>
      </c>
      <c r="AY82" s="7">
        <v>13</v>
      </c>
      <c r="AZ82" s="7">
        <v>75000</v>
      </c>
    </row>
    <row r="83" spans="1:52" ht="13.5" thickBot="1">
      <c r="A83">
        <v>881093</v>
      </c>
      <c r="B83">
        <v>39</v>
      </c>
      <c r="C83">
        <v>6</v>
      </c>
      <c r="D83">
        <v>2</v>
      </c>
      <c r="E83">
        <v>1</v>
      </c>
      <c r="F83">
        <v>9</v>
      </c>
      <c r="G83">
        <v>17</v>
      </c>
      <c r="H83">
        <v>5</v>
      </c>
      <c r="I83">
        <v>3</v>
      </c>
      <c r="J83">
        <v>30</v>
      </c>
      <c r="K83">
        <v>1</v>
      </c>
      <c r="L83">
        <v>6</v>
      </c>
      <c r="M83">
        <v>11</v>
      </c>
      <c r="N83">
        <v>2</v>
      </c>
      <c r="O83">
        <v>82000</v>
      </c>
      <c r="Q83" s="6" t="s">
        <v>97</v>
      </c>
      <c r="R83" s="7">
        <v>29</v>
      </c>
      <c r="S83" s="7">
        <v>53</v>
      </c>
      <c r="T83" s="7">
        <v>2</v>
      </c>
      <c r="U83" s="7">
        <v>2</v>
      </c>
      <c r="V83" s="7">
        <v>7</v>
      </c>
      <c r="W83" s="7">
        <v>27</v>
      </c>
      <c r="X83" s="7">
        <v>22</v>
      </c>
      <c r="Y83" s="7">
        <v>1</v>
      </c>
      <c r="Z83" s="7">
        <v>35</v>
      </c>
      <c r="AA83" s="7">
        <v>1</v>
      </c>
      <c r="AB83" s="7">
        <v>7</v>
      </c>
      <c r="AC83" s="7">
        <v>27</v>
      </c>
      <c r="AD83" s="7">
        <v>44</v>
      </c>
      <c r="AE83" s="7">
        <v>1000</v>
      </c>
      <c r="AL83" s="6" t="s">
        <v>97</v>
      </c>
      <c r="AM83" s="7">
        <v>29</v>
      </c>
      <c r="AN83" s="7">
        <v>53</v>
      </c>
      <c r="AO83" s="7">
        <v>2</v>
      </c>
      <c r="AP83" s="7">
        <v>2</v>
      </c>
      <c r="AQ83" s="7">
        <v>7</v>
      </c>
      <c r="AR83" s="7">
        <v>27</v>
      </c>
      <c r="AS83" s="7">
        <v>22</v>
      </c>
      <c r="AT83" s="7">
        <v>1</v>
      </c>
      <c r="AU83" s="7">
        <v>35</v>
      </c>
      <c r="AV83" s="7">
        <v>1</v>
      </c>
      <c r="AW83" s="7">
        <v>7</v>
      </c>
      <c r="AX83" s="7">
        <v>27</v>
      </c>
      <c r="AY83" s="7">
        <v>44</v>
      </c>
      <c r="AZ83" s="7">
        <v>76000</v>
      </c>
    </row>
    <row r="84" spans="1:52" ht="13.5" thickBot="1">
      <c r="A84">
        <v>882576</v>
      </c>
      <c r="B84">
        <v>39</v>
      </c>
      <c r="C84">
        <v>6</v>
      </c>
      <c r="D84">
        <v>2</v>
      </c>
      <c r="E84">
        <v>1</v>
      </c>
      <c r="F84">
        <v>9</v>
      </c>
      <c r="G84">
        <v>17</v>
      </c>
      <c r="H84">
        <v>5</v>
      </c>
      <c r="I84">
        <v>3</v>
      </c>
      <c r="J84">
        <v>30</v>
      </c>
      <c r="K84">
        <v>1</v>
      </c>
      <c r="L84">
        <v>6</v>
      </c>
      <c r="M84">
        <v>11</v>
      </c>
      <c r="N84">
        <v>2</v>
      </c>
      <c r="O84">
        <v>83000</v>
      </c>
      <c r="Q84" s="6" t="s">
        <v>98</v>
      </c>
      <c r="R84" s="7">
        <v>36</v>
      </c>
      <c r="S84" s="7">
        <v>10</v>
      </c>
      <c r="T84" s="7">
        <v>1</v>
      </c>
      <c r="U84" s="7">
        <v>1</v>
      </c>
      <c r="V84" s="7">
        <v>3</v>
      </c>
      <c r="W84" s="7">
        <v>4</v>
      </c>
      <c r="X84" s="7">
        <v>18</v>
      </c>
      <c r="Y84" s="7">
        <v>2</v>
      </c>
      <c r="Z84" s="7">
        <v>23</v>
      </c>
      <c r="AA84" s="7">
        <v>1</v>
      </c>
      <c r="AB84" s="7">
        <v>7</v>
      </c>
      <c r="AC84" s="7">
        <v>43</v>
      </c>
      <c r="AD84" s="7">
        <v>54</v>
      </c>
      <c r="AE84" s="7">
        <v>1000</v>
      </c>
      <c r="AL84" s="6" t="s">
        <v>98</v>
      </c>
      <c r="AM84" s="7">
        <v>36</v>
      </c>
      <c r="AN84" s="7">
        <v>10</v>
      </c>
      <c r="AO84" s="7">
        <v>1</v>
      </c>
      <c r="AP84" s="7">
        <v>1</v>
      </c>
      <c r="AQ84" s="7">
        <v>3</v>
      </c>
      <c r="AR84" s="7">
        <v>4</v>
      </c>
      <c r="AS84" s="7">
        <v>18</v>
      </c>
      <c r="AT84" s="7">
        <v>2</v>
      </c>
      <c r="AU84" s="7">
        <v>23</v>
      </c>
      <c r="AV84" s="7">
        <v>1</v>
      </c>
      <c r="AW84" s="7">
        <v>7</v>
      </c>
      <c r="AX84" s="7">
        <v>43</v>
      </c>
      <c r="AY84" s="7">
        <v>54</v>
      </c>
      <c r="AZ84" s="7">
        <v>77000</v>
      </c>
    </row>
    <row r="85" spans="1:52" ht="13.5" thickBot="1">
      <c r="A85">
        <v>910625</v>
      </c>
      <c r="B85">
        <v>10</v>
      </c>
      <c r="C85">
        <v>7</v>
      </c>
      <c r="D85">
        <v>2</v>
      </c>
      <c r="E85">
        <v>3</v>
      </c>
      <c r="F85">
        <v>9</v>
      </c>
      <c r="G85">
        <v>22</v>
      </c>
      <c r="H85">
        <v>25</v>
      </c>
      <c r="I85">
        <v>3</v>
      </c>
      <c r="J85">
        <v>24</v>
      </c>
      <c r="K85">
        <v>2</v>
      </c>
      <c r="L85">
        <v>1</v>
      </c>
      <c r="M85">
        <v>6</v>
      </c>
      <c r="N85">
        <v>13</v>
      </c>
      <c r="O85">
        <v>84000</v>
      </c>
      <c r="Q85" s="6" t="s">
        <v>99</v>
      </c>
      <c r="R85" s="7">
        <v>7</v>
      </c>
      <c r="S85" s="7">
        <v>16</v>
      </c>
      <c r="T85" s="7">
        <v>6</v>
      </c>
      <c r="U85" s="7">
        <v>3</v>
      </c>
      <c r="V85" s="7">
        <v>12</v>
      </c>
      <c r="W85" s="7">
        <v>30</v>
      </c>
      <c r="X85" s="7">
        <v>18</v>
      </c>
      <c r="Y85" s="7">
        <v>3</v>
      </c>
      <c r="Z85" s="7">
        <v>38</v>
      </c>
      <c r="AA85" s="7">
        <v>3</v>
      </c>
      <c r="AB85" s="7">
        <v>3</v>
      </c>
      <c r="AC85" s="7">
        <v>14</v>
      </c>
      <c r="AD85" s="7">
        <v>33</v>
      </c>
      <c r="AE85" s="7">
        <v>1000</v>
      </c>
      <c r="AL85" s="6" t="s">
        <v>99</v>
      </c>
      <c r="AM85" s="7">
        <v>7</v>
      </c>
      <c r="AN85" s="7">
        <v>16</v>
      </c>
      <c r="AO85" s="7">
        <v>6</v>
      </c>
      <c r="AP85" s="7">
        <v>3</v>
      </c>
      <c r="AQ85" s="7">
        <v>12</v>
      </c>
      <c r="AR85" s="7">
        <v>30</v>
      </c>
      <c r="AS85" s="7">
        <v>18</v>
      </c>
      <c r="AT85" s="7">
        <v>3</v>
      </c>
      <c r="AU85" s="7">
        <v>38</v>
      </c>
      <c r="AV85" s="7">
        <v>3</v>
      </c>
      <c r="AW85" s="7">
        <v>3</v>
      </c>
      <c r="AX85" s="7">
        <v>14</v>
      </c>
      <c r="AY85" s="7">
        <v>33</v>
      </c>
      <c r="AZ85" s="7">
        <v>78000</v>
      </c>
    </row>
    <row r="86" spans="1:52" ht="13.5" thickBot="1">
      <c r="A86">
        <v>916242</v>
      </c>
      <c r="B86">
        <v>47</v>
      </c>
      <c r="C86">
        <v>26</v>
      </c>
      <c r="D86">
        <v>5</v>
      </c>
      <c r="E86">
        <v>1</v>
      </c>
      <c r="F86">
        <v>5</v>
      </c>
      <c r="G86">
        <v>13</v>
      </c>
      <c r="H86">
        <v>18</v>
      </c>
      <c r="I86">
        <v>3</v>
      </c>
      <c r="J86">
        <v>52</v>
      </c>
      <c r="K86">
        <v>1</v>
      </c>
      <c r="L86">
        <v>3</v>
      </c>
      <c r="M86">
        <v>35</v>
      </c>
      <c r="N86">
        <v>24</v>
      </c>
      <c r="O86">
        <v>85000</v>
      </c>
      <c r="Q86" s="6" t="s">
        <v>100</v>
      </c>
      <c r="R86" s="7">
        <v>53</v>
      </c>
      <c r="S86" s="7">
        <v>3</v>
      </c>
      <c r="T86" s="7">
        <v>2</v>
      </c>
      <c r="U86" s="7">
        <v>2</v>
      </c>
      <c r="V86" s="7">
        <v>7</v>
      </c>
      <c r="W86" s="7">
        <v>27</v>
      </c>
      <c r="X86" s="7">
        <v>29</v>
      </c>
      <c r="Y86" s="7">
        <v>1</v>
      </c>
      <c r="Z86" s="7">
        <v>4</v>
      </c>
      <c r="AA86" s="7">
        <v>1</v>
      </c>
      <c r="AB86" s="7">
        <v>4</v>
      </c>
      <c r="AC86" s="7">
        <v>27</v>
      </c>
      <c r="AD86" s="7">
        <v>42</v>
      </c>
      <c r="AE86" s="7">
        <v>1000</v>
      </c>
      <c r="AL86" s="6" t="s">
        <v>100</v>
      </c>
      <c r="AM86" s="7">
        <v>53</v>
      </c>
      <c r="AN86" s="7">
        <v>3</v>
      </c>
      <c r="AO86" s="7">
        <v>2</v>
      </c>
      <c r="AP86" s="7">
        <v>2</v>
      </c>
      <c r="AQ86" s="7">
        <v>7</v>
      </c>
      <c r="AR86" s="7">
        <v>27</v>
      </c>
      <c r="AS86" s="7">
        <v>29</v>
      </c>
      <c r="AT86" s="7">
        <v>1</v>
      </c>
      <c r="AU86" s="7">
        <v>4</v>
      </c>
      <c r="AV86" s="7">
        <v>1</v>
      </c>
      <c r="AW86" s="7">
        <v>4</v>
      </c>
      <c r="AX86" s="7">
        <v>27</v>
      </c>
      <c r="AY86" s="7">
        <v>42</v>
      </c>
      <c r="AZ86" s="7">
        <v>79000</v>
      </c>
    </row>
    <row r="87" spans="1:52" ht="13.5" thickBot="1">
      <c r="A87">
        <v>926467</v>
      </c>
      <c r="B87">
        <v>50</v>
      </c>
      <c r="C87">
        <v>19</v>
      </c>
      <c r="D87">
        <v>5</v>
      </c>
      <c r="E87">
        <v>1</v>
      </c>
      <c r="F87">
        <v>5</v>
      </c>
      <c r="G87">
        <v>8</v>
      </c>
      <c r="H87">
        <v>22</v>
      </c>
      <c r="I87">
        <v>2</v>
      </c>
      <c r="J87">
        <v>1</v>
      </c>
      <c r="K87">
        <v>1</v>
      </c>
      <c r="L87">
        <v>7</v>
      </c>
      <c r="M87">
        <v>38</v>
      </c>
      <c r="N87">
        <v>22</v>
      </c>
      <c r="O87">
        <v>86000</v>
      </c>
      <c r="Q87" s="6" t="s">
        <v>101</v>
      </c>
      <c r="R87" s="7">
        <v>24</v>
      </c>
      <c r="S87" s="7">
        <v>11</v>
      </c>
      <c r="T87" s="7">
        <v>3</v>
      </c>
      <c r="U87" s="7">
        <v>3</v>
      </c>
      <c r="V87" s="7">
        <v>8</v>
      </c>
      <c r="W87" s="7">
        <v>24</v>
      </c>
      <c r="X87" s="7">
        <v>11</v>
      </c>
      <c r="Y87" s="7">
        <v>3</v>
      </c>
      <c r="Z87" s="7">
        <v>57</v>
      </c>
      <c r="AA87" s="7">
        <v>2</v>
      </c>
      <c r="AB87" s="7">
        <v>3</v>
      </c>
      <c r="AC87" s="7">
        <v>15</v>
      </c>
      <c r="AD87" s="7">
        <v>32</v>
      </c>
      <c r="AE87" s="7">
        <v>1000</v>
      </c>
      <c r="AL87" s="6" t="s">
        <v>101</v>
      </c>
      <c r="AM87" s="7">
        <v>24</v>
      </c>
      <c r="AN87" s="7">
        <v>11</v>
      </c>
      <c r="AO87" s="7">
        <v>3</v>
      </c>
      <c r="AP87" s="7">
        <v>3</v>
      </c>
      <c r="AQ87" s="7">
        <v>8</v>
      </c>
      <c r="AR87" s="7">
        <v>24</v>
      </c>
      <c r="AS87" s="7">
        <v>11</v>
      </c>
      <c r="AT87" s="7">
        <v>3</v>
      </c>
      <c r="AU87" s="7">
        <v>57</v>
      </c>
      <c r="AV87" s="7">
        <v>2</v>
      </c>
      <c r="AW87" s="7">
        <v>3</v>
      </c>
      <c r="AX87" s="7">
        <v>15</v>
      </c>
      <c r="AY87" s="7">
        <v>32</v>
      </c>
      <c r="AZ87" s="7">
        <v>80000</v>
      </c>
    </row>
    <row r="88" spans="1:52" ht="13.5" thickBot="1">
      <c r="A88">
        <v>977884</v>
      </c>
      <c r="B88">
        <v>46</v>
      </c>
      <c r="C88">
        <v>27</v>
      </c>
      <c r="D88">
        <v>7</v>
      </c>
      <c r="E88">
        <v>1</v>
      </c>
      <c r="F88">
        <v>9</v>
      </c>
      <c r="G88">
        <v>9</v>
      </c>
      <c r="H88">
        <v>6</v>
      </c>
      <c r="I88">
        <v>3</v>
      </c>
      <c r="J88">
        <v>45</v>
      </c>
      <c r="K88">
        <v>1</v>
      </c>
      <c r="L88">
        <v>6</v>
      </c>
      <c r="M88">
        <v>30</v>
      </c>
      <c r="N88">
        <v>26</v>
      </c>
      <c r="O88">
        <v>87000</v>
      </c>
      <c r="Q88" s="6" t="s">
        <v>102</v>
      </c>
      <c r="R88" s="7">
        <v>39</v>
      </c>
      <c r="S88" s="7">
        <v>6</v>
      </c>
      <c r="T88" s="7">
        <v>2</v>
      </c>
      <c r="U88" s="7">
        <v>1</v>
      </c>
      <c r="V88" s="7">
        <v>9</v>
      </c>
      <c r="W88" s="7">
        <v>17</v>
      </c>
      <c r="X88" s="7">
        <v>5</v>
      </c>
      <c r="Y88" s="7">
        <v>3</v>
      </c>
      <c r="Z88" s="7">
        <v>30</v>
      </c>
      <c r="AA88" s="7">
        <v>1</v>
      </c>
      <c r="AB88" s="7">
        <v>6</v>
      </c>
      <c r="AC88" s="7">
        <v>11</v>
      </c>
      <c r="AD88" s="7">
        <v>2</v>
      </c>
      <c r="AE88" s="7">
        <v>1000</v>
      </c>
      <c r="AL88" s="6" t="s">
        <v>102</v>
      </c>
      <c r="AM88" s="7">
        <v>39</v>
      </c>
      <c r="AN88" s="7">
        <v>6</v>
      </c>
      <c r="AO88" s="7">
        <v>2</v>
      </c>
      <c r="AP88" s="7">
        <v>1</v>
      </c>
      <c r="AQ88" s="7">
        <v>9</v>
      </c>
      <c r="AR88" s="7">
        <v>17</v>
      </c>
      <c r="AS88" s="7">
        <v>5</v>
      </c>
      <c r="AT88" s="7">
        <v>3</v>
      </c>
      <c r="AU88" s="7">
        <v>30</v>
      </c>
      <c r="AV88" s="7">
        <v>1</v>
      </c>
      <c r="AW88" s="7">
        <v>6</v>
      </c>
      <c r="AX88" s="7">
        <v>11</v>
      </c>
      <c r="AY88" s="7">
        <v>2</v>
      </c>
      <c r="AZ88" s="7">
        <v>81000</v>
      </c>
    </row>
    <row r="89" spans="1:52" ht="13.5" thickBot="1">
      <c r="A89">
        <v>977922</v>
      </c>
      <c r="B89">
        <v>46</v>
      </c>
      <c r="C89">
        <v>27</v>
      </c>
      <c r="D89">
        <v>7</v>
      </c>
      <c r="E89">
        <v>1</v>
      </c>
      <c r="F89">
        <v>9</v>
      </c>
      <c r="G89">
        <v>9</v>
      </c>
      <c r="H89">
        <v>6</v>
      </c>
      <c r="I89">
        <v>3</v>
      </c>
      <c r="J89">
        <v>45</v>
      </c>
      <c r="K89">
        <v>1</v>
      </c>
      <c r="L89">
        <v>6</v>
      </c>
      <c r="M89">
        <v>30</v>
      </c>
      <c r="N89">
        <v>26</v>
      </c>
      <c r="O89">
        <v>88000</v>
      </c>
      <c r="Q89" s="6" t="s">
        <v>103</v>
      </c>
      <c r="R89" s="7">
        <v>39</v>
      </c>
      <c r="S89" s="7">
        <v>6</v>
      </c>
      <c r="T89" s="7">
        <v>2</v>
      </c>
      <c r="U89" s="7">
        <v>1</v>
      </c>
      <c r="V89" s="7">
        <v>9</v>
      </c>
      <c r="W89" s="7">
        <v>17</v>
      </c>
      <c r="X89" s="7">
        <v>5</v>
      </c>
      <c r="Y89" s="7">
        <v>3</v>
      </c>
      <c r="Z89" s="7">
        <v>30</v>
      </c>
      <c r="AA89" s="7">
        <v>1</v>
      </c>
      <c r="AB89" s="7">
        <v>6</v>
      </c>
      <c r="AC89" s="7">
        <v>11</v>
      </c>
      <c r="AD89" s="7">
        <v>2</v>
      </c>
      <c r="AE89" s="7">
        <v>1000</v>
      </c>
      <c r="AL89" s="6" t="s">
        <v>103</v>
      </c>
      <c r="AM89" s="7">
        <v>39</v>
      </c>
      <c r="AN89" s="7">
        <v>6</v>
      </c>
      <c r="AO89" s="7">
        <v>2</v>
      </c>
      <c r="AP89" s="7">
        <v>1</v>
      </c>
      <c r="AQ89" s="7">
        <v>9</v>
      </c>
      <c r="AR89" s="7">
        <v>17</v>
      </c>
      <c r="AS89" s="7">
        <v>5</v>
      </c>
      <c r="AT89" s="7">
        <v>3</v>
      </c>
      <c r="AU89" s="7">
        <v>30</v>
      </c>
      <c r="AV89" s="7">
        <v>1</v>
      </c>
      <c r="AW89" s="7">
        <v>6</v>
      </c>
      <c r="AX89" s="7">
        <v>11</v>
      </c>
      <c r="AY89" s="7">
        <v>2</v>
      </c>
      <c r="AZ89" s="7">
        <v>82000</v>
      </c>
    </row>
    <row r="90" spans="1:52" ht="13.5" thickBot="1">
      <c r="A90">
        <v>977934</v>
      </c>
      <c r="B90">
        <v>46</v>
      </c>
      <c r="C90">
        <v>27</v>
      </c>
      <c r="D90">
        <v>7</v>
      </c>
      <c r="E90">
        <v>1</v>
      </c>
      <c r="F90">
        <v>9</v>
      </c>
      <c r="G90">
        <v>9</v>
      </c>
      <c r="H90">
        <v>6</v>
      </c>
      <c r="I90">
        <v>3</v>
      </c>
      <c r="J90">
        <v>45</v>
      </c>
      <c r="K90">
        <v>1</v>
      </c>
      <c r="L90">
        <v>6</v>
      </c>
      <c r="M90">
        <v>30</v>
      </c>
      <c r="N90">
        <v>27</v>
      </c>
      <c r="O90">
        <v>89000</v>
      </c>
      <c r="Q90" s="6" t="s">
        <v>104</v>
      </c>
      <c r="R90" s="7">
        <v>39</v>
      </c>
      <c r="S90" s="7">
        <v>6</v>
      </c>
      <c r="T90" s="7">
        <v>2</v>
      </c>
      <c r="U90" s="7">
        <v>1</v>
      </c>
      <c r="V90" s="7">
        <v>9</v>
      </c>
      <c r="W90" s="7">
        <v>17</v>
      </c>
      <c r="X90" s="7">
        <v>5</v>
      </c>
      <c r="Y90" s="7">
        <v>3</v>
      </c>
      <c r="Z90" s="7">
        <v>30</v>
      </c>
      <c r="AA90" s="7">
        <v>1</v>
      </c>
      <c r="AB90" s="7">
        <v>6</v>
      </c>
      <c r="AC90" s="7">
        <v>11</v>
      </c>
      <c r="AD90" s="7">
        <v>2</v>
      </c>
      <c r="AE90" s="7">
        <v>1000</v>
      </c>
      <c r="AL90" s="6" t="s">
        <v>104</v>
      </c>
      <c r="AM90" s="7">
        <v>39</v>
      </c>
      <c r="AN90" s="7">
        <v>6</v>
      </c>
      <c r="AO90" s="7">
        <v>2</v>
      </c>
      <c r="AP90" s="7">
        <v>1</v>
      </c>
      <c r="AQ90" s="7">
        <v>9</v>
      </c>
      <c r="AR90" s="7">
        <v>17</v>
      </c>
      <c r="AS90" s="7">
        <v>5</v>
      </c>
      <c r="AT90" s="7">
        <v>3</v>
      </c>
      <c r="AU90" s="7">
        <v>30</v>
      </c>
      <c r="AV90" s="7">
        <v>1</v>
      </c>
      <c r="AW90" s="7">
        <v>6</v>
      </c>
      <c r="AX90" s="7">
        <v>11</v>
      </c>
      <c r="AY90" s="7">
        <v>2</v>
      </c>
      <c r="AZ90" s="7">
        <v>83000</v>
      </c>
    </row>
    <row r="91" spans="1:52" ht="13.5" thickBot="1">
      <c r="A91">
        <v>987785</v>
      </c>
      <c r="B91">
        <v>1</v>
      </c>
      <c r="C91">
        <v>15</v>
      </c>
      <c r="D91">
        <v>6</v>
      </c>
      <c r="E91">
        <v>3</v>
      </c>
      <c r="F91">
        <v>13</v>
      </c>
      <c r="G91">
        <v>23</v>
      </c>
      <c r="H91">
        <v>2</v>
      </c>
      <c r="I91">
        <v>3</v>
      </c>
      <c r="J91">
        <v>26</v>
      </c>
      <c r="K91">
        <v>3</v>
      </c>
      <c r="L91">
        <v>1</v>
      </c>
      <c r="M91">
        <v>4</v>
      </c>
      <c r="N91">
        <v>20</v>
      </c>
      <c r="O91">
        <v>90000</v>
      </c>
      <c r="Q91" s="6" t="s">
        <v>105</v>
      </c>
      <c r="R91" s="7">
        <v>10</v>
      </c>
      <c r="S91" s="7">
        <v>7</v>
      </c>
      <c r="T91" s="7">
        <v>2</v>
      </c>
      <c r="U91" s="7">
        <v>3</v>
      </c>
      <c r="V91" s="7">
        <v>9</v>
      </c>
      <c r="W91" s="7">
        <v>22</v>
      </c>
      <c r="X91" s="7">
        <v>25</v>
      </c>
      <c r="Y91" s="7">
        <v>3</v>
      </c>
      <c r="Z91" s="7">
        <v>24</v>
      </c>
      <c r="AA91" s="7">
        <v>2</v>
      </c>
      <c r="AB91" s="7">
        <v>1</v>
      </c>
      <c r="AC91" s="7">
        <v>6</v>
      </c>
      <c r="AD91" s="7">
        <v>13</v>
      </c>
      <c r="AE91" s="7">
        <v>1000</v>
      </c>
      <c r="AL91" s="6" t="s">
        <v>105</v>
      </c>
      <c r="AM91" s="7">
        <v>10</v>
      </c>
      <c r="AN91" s="7">
        <v>7</v>
      </c>
      <c r="AO91" s="7">
        <v>2</v>
      </c>
      <c r="AP91" s="7">
        <v>3</v>
      </c>
      <c r="AQ91" s="7">
        <v>9</v>
      </c>
      <c r="AR91" s="7">
        <v>22</v>
      </c>
      <c r="AS91" s="7">
        <v>25</v>
      </c>
      <c r="AT91" s="7">
        <v>3</v>
      </c>
      <c r="AU91" s="7">
        <v>24</v>
      </c>
      <c r="AV91" s="7">
        <v>2</v>
      </c>
      <c r="AW91" s="7">
        <v>1</v>
      </c>
      <c r="AX91" s="7">
        <v>6</v>
      </c>
      <c r="AY91" s="7">
        <v>13</v>
      </c>
      <c r="AZ91" s="7">
        <v>84000</v>
      </c>
    </row>
    <row r="92" spans="1:52" ht="13.5" thickBot="1">
      <c r="A92">
        <v>988020</v>
      </c>
      <c r="B92">
        <v>3</v>
      </c>
      <c r="C92">
        <v>21</v>
      </c>
      <c r="D92">
        <v>6</v>
      </c>
      <c r="E92">
        <v>3</v>
      </c>
      <c r="F92">
        <v>13</v>
      </c>
      <c r="G92">
        <v>28</v>
      </c>
      <c r="H92">
        <v>23</v>
      </c>
      <c r="I92">
        <v>3</v>
      </c>
      <c r="J92">
        <v>48</v>
      </c>
      <c r="K92">
        <v>3</v>
      </c>
      <c r="L92">
        <v>3</v>
      </c>
      <c r="M92">
        <v>3</v>
      </c>
      <c r="N92">
        <v>29</v>
      </c>
      <c r="O92">
        <v>91000</v>
      </c>
      <c r="Q92" s="6" t="s">
        <v>106</v>
      </c>
      <c r="R92" s="7">
        <v>47</v>
      </c>
      <c r="S92" s="7">
        <v>26</v>
      </c>
      <c r="T92" s="7">
        <v>5</v>
      </c>
      <c r="U92" s="7">
        <v>1</v>
      </c>
      <c r="V92" s="7">
        <v>5</v>
      </c>
      <c r="W92" s="7">
        <v>13</v>
      </c>
      <c r="X92" s="7">
        <v>18</v>
      </c>
      <c r="Y92" s="7">
        <v>3</v>
      </c>
      <c r="Z92" s="7">
        <v>52</v>
      </c>
      <c r="AA92" s="7">
        <v>1</v>
      </c>
      <c r="AB92" s="7">
        <v>3</v>
      </c>
      <c r="AC92" s="7">
        <v>35</v>
      </c>
      <c r="AD92" s="7">
        <v>24</v>
      </c>
      <c r="AE92" s="7">
        <v>1000</v>
      </c>
      <c r="AL92" s="6" t="s">
        <v>106</v>
      </c>
      <c r="AM92" s="7">
        <v>47</v>
      </c>
      <c r="AN92" s="7">
        <v>26</v>
      </c>
      <c r="AO92" s="7">
        <v>5</v>
      </c>
      <c r="AP92" s="7">
        <v>1</v>
      </c>
      <c r="AQ92" s="7">
        <v>5</v>
      </c>
      <c r="AR92" s="7">
        <v>13</v>
      </c>
      <c r="AS92" s="7">
        <v>18</v>
      </c>
      <c r="AT92" s="7">
        <v>3</v>
      </c>
      <c r="AU92" s="7">
        <v>52</v>
      </c>
      <c r="AV92" s="7">
        <v>1</v>
      </c>
      <c r="AW92" s="7">
        <v>3</v>
      </c>
      <c r="AX92" s="7">
        <v>35</v>
      </c>
      <c r="AY92" s="7">
        <v>24</v>
      </c>
      <c r="AZ92" s="7">
        <v>85000</v>
      </c>
    </row>
    <row r="93" spans="1:52" ht="13.5" thickBot="1">
      <c r="A93">
        <v>988062</v>
      </c>
      <c r="B93">
        <v>3</v>
      </c>
      <c r="C93">
        <v>21</v>
      </c>
      <c r="D93">
        <v>6</v>
      </c>
      <c r="E93">
        <v>3</v>
      </c>
      <c r="F93">
        <v>13</v>
      </c>
      <c r="G93">
        <v>28</v>
      </c>
      <c r="H93">
        <v>23</v>
      </c>
      <c r="I93">
        <v>3</v>
      </c>
      <c r="J93">
        <v>48</v>
      </c>
      <c r="K93">
        <v>3</v>
      </c>
      <c r="L93">
        <v>3</v>
      </c>
      <c r="M93">
        <v>3</v>
      </c>
      <c r="N93">
        <v>29</v>
      </c>
      <c r="O93">
        <v>92000</v>
      </c>
      <c r="Q93" s="6" t="s">
        <v>107</v>
      </c>
      <c r="R93" s="7">
        <v>50</v>
      </c>
      <c r="S93" s="7">
        <v>19</v>
      </c>
      <c r="T93" s="7">
        <v>5</v>
      </c>
      <c r="U93" s="7">
        <v>1</v>
      </c>
      <c r="V93" s="7">
        <v>5</v>
      </c>
      <c r="W93" s="7">
        <v>8</v>
      </c>
      <c r="X93" s="7">
        <v>22</v>
      </c>
      <c r="Y93" s="7">
        <v>2</v>
      </c>
      <c r="Z93" s="7">
        <v>1</v>
      </c>
      <c r="AA93" s="7">
        <v>1</v>
      </c>
      <c r="AB93" s="7">
        <v>7</v>
      </c>
      <c r="AC93" s="7">
        <v>38</v>
      </c>
      <c r="AD93" s="7">
        <v>22</v>
      </c>
      <c r="AE93" s="7">
        <v>1000</v>
      </c>
      <c r="AL93" s="6" t="s">
        <v>107</v>
      </c>
      <c r="AM93" s="7">
        <v>50</v>
      </c>
      <c r="AN93" s="7">
        <v>19</v>
      </c>
      <c r="AO93" s="7">
        <v>5</v>
      </c>
      <c r="AP93" s="7">
        <v>1</v>
      </c>
      <c r="AQ93" s="7">
        <v>5</v>
      </c>
      <c r="AR93" s="7">
        <v>8</v>
      </c>
      <c r="AS93" s="7">
        <v>22</v>
      </c>
      <c r="AT93" s="7">
        <v>2</v>
      </c>
      <c r="AU93" s="7">
        <v>1</v>
      </c>
      <c r="AV93" s="7">
        <v>1</v>
      </c>
      <c r="AW93" s="7">
        <v>7</v>
      </c>
      <c r="AX93" s="7">
        <v>38</v>
      </c>
      <c r="AY93" s="7">
        <v>22</v>
      </c>
      <c r="AZ93" s="7">
        <v>86000</v>
      </c>
    </row>
    <row r="94" spans="1:52" ht="13.5" thickBot="1">
      <c r="A94">
        <v>990282</v>
      </c>
      <c r="B94">
        <v>47</v>
      </c>
      <c r="C94">
        <v>26</v>
      </c>
      <c r="D94">
        <v>5</v>
      </c>
      <c r="E94">
        <v>1</v>
      </c>
      <c r="F94">
        <v>5</v>
      </c>
      <c r="G94">
        <v>13</v>
      </c>
      <c r="H94">
        <v>18</v>
      </c>
      <c r="I94">
        <v>3</v>
      </c>
      <c r="J94">
        <v>52</v>
      </c>
      <c r="K94">
        <v>1</v>
      </c>
      <c r="L94">
        <v>3</v>
      </c>
      <c r="M94">
        <v>35</v>
      </c>
      <c r="N94">
        <v>24</v>
      </c>
      <c r="O94">
        <v>93000</v>
      </c>
      <c r="Q94" s="6" t="s">
        <v>108</v>
      </c>
      <c r="R94" s="7">
        <v>46</v>
      </c>
      <c r="S94" s="7">
        <v>27</v>
      </c>
      <c r="T94" s="7">
        <v>7</v>
      </c>
      <c r="U94" s="7">
        <v>1</v>
      </c>
      <c r="V94" s="7">
        <v>9</v>
      </c>
      <c r="W94" s="7">
        <v>9</v>
      </c>
      <c r="X94" s="7">
        <v>6</v>
      </c>
      <c r="Y94" s="7">
        <v>3</v>
      </c>
      <c r="Z94" s="7">
        <v>45</v>
      </c>
      <c r="AA94" s="7">
        <v>1</v>
      </c>
      <c r="AB94" s="7">
        <v>6</v>
      </c>
      <c r="AC94" s="7">
        <v>30</v>
      </c>
      <c r="AD94" s="7">
        <v>26</v>
      </c>
      <c r="AE94" s="7">
        <v>1000</v>
      </c>
      <c r="AL94" s="6" t="s">
        <v>108</v>
      </c>
      <c r="AM94" s="7">
        <v>46</v>
      </c>
      <c r="AN94" s="7">
        <v>27</v>
      </c>
      <c r="AO94" s="7">
        <v>7</v>
      </c>
      <c r="AP94" s="7">
        <v>1</v>
      </c>
      <c r="AQ94" s="7">
        <v>9</v>
      </c>
      <c r="AR94" s="7">
        <v>9</v>
      </c>
      <c r="AS94" s="7">
        <v>6</v>
      </c>
      <c r="AT94" s="7">
        <v>3</v>
      </c>
      <c r="AU94" s="7">
        <v>45</v>
      </c>
      <c r="AV94" s="7">
        <v>1</v>
      </c>
      <c r="AW94" s="7">
        <v>6</v>
      </c>
      <c r="AX94" s="7">
        <v>30</v>
      </c>
      <c r="AY94" s="7">
        <v>26</v>
      </c>
      <c r="AZ94" s="7">
        <v>87000</v>
      </c>
    </row>
    <row r="95" spans="1:52" ht="13.5" thickBot="1">
      <c r="A95">
        <v>1007917</v>
      </c>
      <c r="B95">
        <v>42</v>
      </c>
      <c r="C95">
        <v>27</v>
      </c>
      <c r="D95">
        <v>7</v>
      </c>
      <c r="E95">
        <v>1</v>
      </c>
      <c r="F95">
        <v>9</v>
      </c>
      <c r="G95">
        <v>9</v>
      </c>
      <c r="H95">
        <v>29</v>
      </c>
      <c r="I95">
        <v>3</v>
      </c>
      <c r="J95">
        <v>45</v>
      </c>
      <c r="K95">
        <v>1</v>
      </c>
      <c r="L95">
        <v>3</v>
      </c>
      <c r="M95">
        <v>29</v>
      </c>
      <c r="N95">
        <v>25</v>
      </c>
      <c r="O95">
        <v>94000</v>
      </c>
      <c r="Q95" s="6" t="s">
        <v>109</v>
      </c>
      <c r="R95" s="7">
        <v>46</v>
      </c>
      <c r="S95" s="7">
        <v>27</v>
      </c>
      <c r="T95" s="7">
        <v>7</v>
      </c>
      <c r="U95" s="7">
        <v>1</v>
      </c>
      <c r="V95" s="7">
        <v>9</v>
      </c>
      <c r="W95" s="7">
        <v>9</v>
      </c>
      <c r="X95" s="7">
        <v>6</v>
      </c>
      <c r="Y95" s="7">
        <v>3</v>
      </c>
      <c r="Z95" s="7">
        <v>45</v>
      </c>
      <c r="AA95" s="7">
        <v>1</v>
      </c>
      <c r="AB95" s="7">
        <v>6</v>
      </c>
      <c r="AC95" s="7">
        <v>30</v>
      </c>
      <c r="AD95" s="7">
        <v>26</v>
      </c>
      <c r="AE95" s="7">
        <v>1000</v>
      </c>
      <c r="AL95" s="6" t="s">
        <v>109</v>
      </c>
      <c r="AM95" s="7">
        <v>46</v>
      </c>
      <c r="AN95" s="7">
        <v>27</v>
      </c>
      <c r="AO95" s="7">
        <v>7</v>
      </c>
      <c r="AP95" s="7">
        <v>1</v>
      </c>
      <c r="AQ95" s="7">
        <v>9</v>
      </c>
      <c r="AR95" s="7">
        <v>9</v>
      </c>
      <c r="AS95" s="7">
        <v>6</v>
      </c>
      <c r="AT95" s="7">
        <v>3</v>
      </c>
      <c r="AU95" s="7">
        <v>45</v>
      </c>
      <c r="AV95" s="7">
        <v>1</v>
      </c>
      <c r="AW95" s="7">
        <v>6</v>
      </c>
      <c r="AX95" s="7">
        <v>30</v>
      </c>
      <c r="AY95" s="7">
        <v>26</v>
      </c>
      <c r="AZ95" s="7">
        <v>88000</v>
      </c>
    </row>
    <row r="96" spans="17:52" ht="13.5" thickBot="1">
      <c r="Q96" s="6" t="s">
        <v>110</v>
      </c>
      <c r="R96" s="7">
        <v>46</v>
      </c>
      <c r="S96" s="7">
        <v>27</v>
      </c>
      <c r="T96" s="7">
        <v>7</v>
      </c>
      <c r="U96" s="7">
        <v>1</v>
      </c>
      <c r="V96" s="7">
        <v>9</v>
      </c>
      <c r="W96" s="7">
        <v>9</v>
      </c>
      <c r="X96" s="7">
        <v>6</v>
      </c>
      <c r="Y96" s="7">
        <v>3</v>
      </c>
      <c r="Z96" s="7">
        <v>45</v>
      </c>
      <c r="AA96" s="7">
        <v>1</v>
      </c>
      <c r="AB96" s="7">
        <v>6</v>
      </c>
      <c r="AC96" s="7">
        <v>30</v>
      </c>
      <c r="AD96" s="7">
        <v>27</v>
      </c>
      <c r="AE96" s="7">
        <v>1000</v>
      </c>
      <c r="AL96" s="6" t="s">
        <v>110</v>
      </c>
      <c r="AM96" s="7">
        <v>46</v>
      </c>
      <c r="AN96" s="7">
        <v>27</v>
      </c>
      <c r="AO96" s="7">
        <v>7</v>
      </c>
      <c r="AP96" s="7">
        <v>1</v>
      </c>
      <c r="AQ96" s="7">
        <v>9</v>
      </c>
      <c r="AR96" s="7">
        <v>9</v>
      </c>
      <c r="AS96" s="7">
        <v>6</v>
      </c>
      <c r="AT96" s="7">
        <v>3</v>
      </c>
      <c r="AU96" s="7">
        <v>45</v>
      </c>
      <c r="AV96" s="7">
        <v>1</v>
      </c>
      <c r="AW96" s="7">
        <v>6</v>
      </c>
      <c r="AX96" s="7">
        <v>30</v>
      </c>
      <c r="AY96" s="7">
        <v>27</v>
      </c>
      <c r="AZ96" s="7">
        <v>89000</v>
      </c>
    </row>
    <row r="97" spans="17:52" ht="13.5" thickBot="1">
      <c r="Q97" s="6" t="s">
        <v>111</v>
      </c>
      <c r="R97" s="7">
        <v>1</v>
      </c>
      <c r="S97" s="7">
        <v>15</v>
      </c>
      <c r="T97" s="7">
        <v>6</v>
      </c>
      <c r="U97" s="7">
        <v>3</v>
      </c>
      <c r="V97" s="7">
        <v>13</v>
      </c>
      <c r="W97" s="7">
        <v>23</v>
      </c>
      <c r="X97" s="7">
        <v>2</v>
      </c>
      <c r="Y97" s="7">
        <v>3</v>
      </c>
      <c r="Z97" s="7">
        <v>26</v>
      </c>
      <c r="AA97" s="7">
        <v>3</v>
      </c>
      <c r="AB97" s="7">
        <v>1</v>
      </c>
      <c r="AC97" s="7">
        <v>4</v>
      </c>
      <c r="AD97" s="7">
        <v>20</v>
      </c>
      <c r="AE97" s="7">
        <v>1000</v>
      </c>
      <c r="AL97" s="6" t="s">
        <v>111</v>
      </c>
      <c r="AM97" s="7">
        <v>1</v>
      </c>
      <c r="AN97" s="7">
        <v>15</v>
      </c>
      <c r="AO97" s="7">
        <v>6</v>
      </c>
      <c r="AP97" s="7">
        <v>3</v>
      </c>
      <c r="AQ97" s="7">
        <v>13</v>
      </c>
      <c r="AR97" s="7">
        <v>23</v>
      </c>
      <c r="AS97" s="7">
        <v>2</v>
      </c>
      <c r="AT97" s="7">
        <v>3</v>
      </c>
      <c r="AU97" s="7">
        <v>26</v>
      </c>
      <c r="AV97" s="7">
        <v>3</v>
      </c>
      <c r="AW97" s="7">
        <v>1</v>
      </c>
      <c r="AX97" s="7">
        <v>4</v>
      </c>
      <c r="AY97" s="7">
        <v>20</v>
      </c>
      <c r="AZ97" s="7">
        <v>90000</v>
      </c>
    </row>
    <row r="98" spans="17:52" ht="13.5" thickBot="1">
      <c r="Q98" s="6" t="s">
        <v>112</v>
      </c>
      <c r="R98" s="7">
        <v>3</v>
      </c>
      <c r="S98" s="7">
        <v>21</v>
      </c>
      <c r="T98" s="7">
        <v>6</v>
      </c>
      <c r="U98" s="7">
        <v>3</v>
      </c>
      <c r="V98" s="7">
        <v>13</v>
      </c>
      <c r="W98" s="7">
        <v>28</v>
      </c>
      <c r="X98" s="7">
        <v>23</v>
      </c>
      <c r="Y98" s="7">
        <v>3</v>
      </c>
      <c r="Z98" s="7">
        <v>48</v>
      </c>
      <c r="AA98" s="7">
        <v>3</v>
      </c>
      <c r="AB98" s="7">
        <v>3</v>
      </c>
      <c r="AC98" s="7">
        <v>3</v>
      </c>
      <c r="AD98" s="7">
        <v>29</v>
      </c>
      <c r="AE98" s="7">
        <v>1000</v>
      </c>
      <c r="AL98" s="6" t="s">
        <v>112</v>
      </c>
      <c r="AM98" s="7">
        <v>3</v>
      </c>
      <c r="AN98" s="7">
        <v>21</v>
      </c>
      <c r="AO98" s="7">
        <v>6</v>
      </c>
      <c r="AP98" s="7">
        <v>3</v>
      </c>
      <c r="AQ98" s="7">
        <v>13</v>
      </c>
      <c r="AR98" s="7">
        <v>28</v>
      </c>
      <c r="AS98" s="7">
        <v>23</v>
      </c>
      <c r="AT98" s="7">
        <v>3</v>
      </c>
      <c r="AU98" s="7">
        <v>48</v>
      </c>
      <c r="AV98" s="7">
        <v>3</v>
      </c>
      <c r="AW98" s="7">
        <v>3</v>
      </c>
      <c r="AX98" s="7">
        <v>3</v>
      </c>
      <c r="AY98" s="7">
        <v>29</v>
      </c>
      <c r="AZ98" s="7">
        <v>91000</v>
      </c>
    </row>
    <row r="99" spans="17:52" ht="13.5" thickBot="1">
      <c r="Q99" s="6" t="s">
        <v>113</v>
      </c>
      <c r="R99" s="7">
        <v>3</v>
      </c>
      <c r="S99" s="7">
        <v>21</v>
      </c>
      <c r="T99" s="7">
        <v>6</v>
      </c>
      <c r="U99" s="7">
        <v>3</v>
      </c>
      <c r="V99" s="7">
        <v>13</v>
      </c>
      <c r="W99" s="7">
        <v>28</v>
      </c>
      <c r="X99" s="7">
        <v>23</v>
      </c>
      <c r="Y99" s="7">
        <v>3</v>
      </c>
      <c r="Z99" s="7">
        <v>48</v>
      </c>
      <c r="AA99" s="7">
        <v>3</v>
      </c>
      <c r="AB99" s="7">
        <v>3</v>
      </c>
      <c r="AC99" s="7">
        <v>3</v>
      </c>
      <c r="AD99" s="7">
        <v>29</v>
      </c>
      <c r="AE99" s="7">
        <v>1000</v>
      </c>
      <c r="AL99" s="6" t="s">
        <v>113</v>
      </c>
      <c r="AM99" s="7">
        <v>3</v>
      </c>
      <c r="AN99" s="7">
        <v>21</v>
      </c>
      <c r="AO99" s="7">
        <v>6</v>
      </c>
      <c r="AP99" s="7">
        <v>3</v>
      </c>
      <c r="AQ99" s="7">
        <v>13</v>
      </c>
      <c r="AR99" s="7">
        <v>28</v>
      </c>
      <c r="AS99" s="7">
        <v>23</v>
      </c>
      <c r="AT99" s="7">
        <v>3</v>
      </c>
      <c r="AU99" s="7">
        <v>48</v>
      </c>
      <c r="AV99" s="7">
        <v>3</v>
      </c>
      <c r="AW99" s="7">
        <v>3</v>
      </c>
      <c r="AX99" s="7">
        <v>3</v>
      </c>
      <c r="AY99" s="7">
        <v>29</v>
      </c>
      <c r="AZ99" s="7">
        <v>92000</v>
      </c>
    </row>
    <row r="100" spans="17:52" ht="13.5" thickBot="1">
      <c r="Q100" s="6" t="s">
        <v>114</v>
      </c>
      <c r="R100" s="7">
        <v>47</v>
      </c>
      <c r="S100" s="7">
        <v>26</v>
      </c>
      <c r="T100" s="7">
        <v>5</v>
      </c>
      <c r="U100" s="7">
        <v>1</v>
      </c>
      <c r="V100" s="7">
        <v>5</v>
      </c>
      <c r="W100" s="7">
        <v>13</v>
      </c>
      <c r="X100" s="7">
        <v>18</v>
      </c>
      <c r="Y100" s="7">
        <v>3</v>
      </c>
      <c r="Z100" s="7">
        <v>52</v>
      </c>
      <c r="AA100" s="7">
        <v>1</v>
      </c>
      <c r="AB100" s="7">
        <v>3</v>
      </c>
      <c r="AC100" s="7">
        <v>35</v>
      </c>
      <c r="AD100" s="7">
        <v>24</v>
      </c>
      <c r="AE100" s="7">
        <v>1000</v>
      </c>
      <c r="AL100" s="6" t="s">
        <v>114</v>
      </c>
      <c r="AM100" s="7">
        <v>47</v>
      </c>
      <c r="AN100" s="7">
        <v>26</v>
      </c>
      <c r="AO100" s="7">
        <v>5</v>
      </c>
      <c r="AP100" s="7">
        <v>1</v>
      </c>
      <c r="AQ100" s="7">
        <v>5</v>
      </c>
      <c r="AR100" s="7">
        <v>13</v>
      </c>
      <c r="AS100" s="7">
        <v>18</v>
      </c>
      <c r="AT100" s="7">
        <v>3</v>
      </c>
      <c r="AU100" s="7">
        <v>52</v>
      </c>
      <c r="AV100" s="7">
        <v>1</v>
      </c>
      <c r="AW100" s="7">
        <v>3</v>
      </c>
      <c r="AX100" s="7">
        <v>35</v>
      </c>
      <c r="AY100" s="7">
        <v>24</v>
      </c>
      <c r="AZ100" s="7">
        <v>93000</v>
      </c>
    </row>
    <row r="101" spans="17:52" ht="13.5" thickBot="1">
      <c r="Q101" s="6" t="s">
        <v>115</v>
      </c>
      <c r="R101" s="7">
        <v>42</v>
      </c>
      <c r="S101" s="7">
        <v>27</v>
      </c>
      <c r="T101" s="7">
        <v>7</v>
      </c>
      <c r="U101" s="7">
        <v>1</v>
      </c>
      <c r="V101" s="7">
        <v>9</v>
      </c>
      <c r="W101" s="7">
        <v>9</v>
      </c>
      <c r="X101" s="7">
        <v>29</v>
      </c>
      <c r="Y101" s="7">
        <v>3</v>
      </c>
      <c r="Z101" s="7">
        <v>45</v>
      </c>
      <c r="AA101" s="7">
        <v>1</v>
      </c>
      <c r="AB101" s="7">
        <v>3</v>
      </c>
      <c r="AC101" s="7">
        <v>29</v>
      </c>
      <c r="AD101" s="7">
        <v>25</v>
      </c>
      <c r="AE101" s="7">
        <v>1000</v>
      </c>
      <c r="AL101" s="6" t="s">
        <v>115</v>
      </c>
      <c r="AM101" s="7">
        <v>42</v>
      </c>
      <c r="AN101" s="7">
        <v>27</v>
      </c>
      <c r="AO101" s="7">
        <v>7</v>
      </c>
      <c r="AP101" s="7">
        <v>1</v>
      </c>
      <c r="AQ101" s="7">
        <v>9</v>
      </c>
      <c r="AR101" s="7">
        <v>9</v>
      </c>
      <c r="AS101" s="7">
        <v>29</v>
      </c>
      <c r="AT101" s="7">
        <v>3</v>
      </c>
      <c r="AU101" s="7">
        <v>45</v>
      </c>
      <c r="AV101" s="7">
        <v>1</v>
      </c>
      <c r="AW101" s="7">
        <v>3</v>
      </c>
      <c r="AX101" s="7">
        <v>29</v>
      </c>
      <c r="AY101" s="7">
        <v>25</v>
      </c>
      <c r="AZ101" s="7">
        <v>94000</v>
      </c>
    </row>
    <row r="102" ht="13.5" thickBot="1"/>
    <row r="103" spans="17:51" ht="13.5" thickBot="1">
      <c r="Q103" s="5" t="s">
        <v>116</v>
      </c>
      <c r="R103" s="5" t="s">
        <v>9</v>
      </c>
      <c r="S103" s="5" t="s">
        <v>10</v>
      </c>
      <c r="T103" s="5" t="s">
        <v>11</v>
      </c>
      <c r="U103" s="5" t="s">
        <v>12</v>
      </c>
      <c r="V103" s="5" t="s">
        <v>13</v>
      </c>
      <c r="W103" s="5" t="s">
        <v>14</v>
      </c>
      <c r="X103" s="5" t="s">
        <v>15</v>
      </c>
      <c r="Y103" s="5" t="s">
        <v>16</v>
      </c>
      <c r="Z103" s="5" t="s">
        <v>17</v>
      </c>
      <c r="AA103" s="5" t="s">
        <v>18</v>
      </c>
      <c r="AB103" s="5" t="s">
        <v>19</v>
      </c>
      <c r="AC103" s="5" t="s">
        <v>20</v>
      </c>
      <c r="AD103" s="5" t="s">
        <v>21</v>
      </c>
      <c r="AL103" s="5" t="s">
        <v>116</v>
      </c>
      <c r="AM103" s="5" t="s">
        <v>9</v>
      </c>
      <c r="AN103" s="5" t="s">
        <v>10</v>
      </c>
      <c r="AO103" s="5" t="s">
        <v>11</v>
      </c>
      <c r="AP103" s="5" t="s">
        <v>12</v>
      </c>
      <c r="AQ103" s="5" t="s">
        <v>13</v>
      </c>
      <c r="AR103" s="5" t="s">
        <v>14</v>
      </c>
      <c r="AS103" s="5" t="s">
        <v>15</v>
      </c>
      <c r="AT103" s="5" t="s">
        <v>16</v>
      </c>
      <c r="AU103" s="5" t="s">
        <v>17</v>
      </c>
      <c r="AV103" s="5" t="s">
        <v>18</v>
      </c>
      <c r="AW103" s="5" t="s">
        <v>19</v>
      </c>
      <c r="AX103" s="5" t="s">
        <v>20</v>
      </c>
      <c r="AY103" s="5" t="s">
        <v>21</v>
      </c>
    </row>
    <row r="104" spans="17:51" ht="42.75" thickBot="1">
      <c r="Q104" s="5" t="s">
        <v>117</v>
      </c>
      <c r="R104" s="7" t="s">
        <v>269</v>
      </c>
      <c r="S104" s="7" t="s">
        <v>270</v>
      </c>
      <c r="T104" s="7" t="s">
        <v>269</v>
      </c>
      <c r="U104" s="7" t="s">
        <v>269</v>
      </c>
      <c r="V104" s="7" t="s">
        <v>270</v>
      </c>
      <c r="W104" s="7" t="s">
        <v>269</v>
      </c>
      <c r="X104" s="7" t="s">
        <v>269</v>
      </c>
      <c r="Y104" s="7" t="s">
        <v>269</v>
      </c>
      <c r="Z104" s="7" t="s">
        <v>270</v>
      </c>
      <c r="AA104" s="7" t="s">
        <v>269</v>
      </c>
      <c r="AB104" s="7" t="s">
        <v>269</v>
      </c>
      <c r="AC104" s="7" t="s">
        <v>270</v>
      </c>
      <c r="AD104" s="7" t="s">
        <v>270</v>
      </c>
      <c r="AL104" s="5" t="s">
        <v>117</v>
      </c>
      <c r="AM104" s="7" t="s">
        <v>118</v>
      </c>
      <c r="AN104" s="7" t="s">
        <v>406</v>
      </c>
      <c r="AO104" s="7" t="s">
        <v>118</v>
      </c>
      <c r="AP104" s="7" t="s">
        <v>407</v>
      </c>
      <c r="AQ104" s="7" t="s">
        <v>118</v>
      </c>
      <c r="AR104" s="7" t="s">
        <v>408</v>
      </c>
      <c r="AS104" s="7" t="s">
        <v>409</v>
      </c>
      <c r="AT104" s="7" t="s">
        <v>118</v>
      </c>
      <c r="AU104" s="7" t="s">
        <v>410</v>
      </c>
      <c r="AV104" s="7" t="s">
        <v>118</v>
      </c>
      <c r="AW104" s="7" t="s">
        <v>118</v>
      </c>
      <c r="AX104" s="7" t="s">
        <v>411</v>
      </c>
      <c r="AY104" s="7" t="s">
        <v>412</v>
      </c>
    </row>
    <row r="105" spans="17:51" ht="42.75" thickBot="1">
      <c r="Q105" s="5" t="s">
        <v>119</v>
      </c>
      <c r="R105" s="7" t="s">
        <v>270</v>
      </c>
      <c r="S105" s="7" t="s">
        <v>270</v>
      </c>
      <c r="T105" s="7" t="s">
        <v>269</v>
      </c>
      <c r="U105" s="7" t="s">
        <v>269</v>
      </c>
      <c r="V105" s="7" t="s">
        <v>269</v>
      </c>
      <c r="W105" s="7" t="s">
        <v>270</v>
      </c>
      <c r="X105" s="7" t="s">
        <v>269</v>
      </c>
      <c r="Y105" s="7" t="s">
        <v>269</v>
      </c>
      <c r="Z105" s="7" t="s">
        <v>270</v>
      </c>
      <c r="AA105" s="7" t="s">
        <v>269</v>
      </c>
      <c r="AB105" s="7" t="s">
        <v>269</v>
      </c>
      <c r="AC105" s="7" t="s">
        <v>270</v>
      </c>
      <c r="AD105" s="7" t="s">
        <v>269</v>
      </c>
      <c r="AL105" s="5" t="s">
        <v>119</v>
      </c>
      <c r="AM105" s="7" t="s">
        <v>118</v>
      </c>
      <c r="AN105" s="7" t="s">
        <v>413</v>
      </c>
      <c r="AO105" s="7" t="s">
        <v>414</v>
      </c>
      <c r="AP105" s="7" t="s">
        <v>415</v>
      </c>
      <c r="AQ105" s="7" t="s">
        <v>118</v>
      </c>
      <c r="AR105" s="7" t="s">
        <v>118</v>
      </c>
      <c r="AS105" s="7" t="s">
        <v>416</v>
      </c>
      <c r="AT105" s="7" t="s">
        <v>417</v>
      </c>
      <c r="AU105" s="7" t="s">
        <v>418</v>
      </c>
      <c r="AV105" s="7" t="s">
        <v>419</v>
      </c>
      <c r="AW105" s="7" t="s">
        <v>118</v>
      </c>
      <c r="AX105" s="7" t="s">
        <v>420</v>
      </c>
      <c r="AY105" s="7" t="s">
        <v>414</v>
      </c>
    </row>
    <row r="106" spans="17:51" ht="42.75" thickBot="1">
      <c r="Q106" s="5" t="s">
        <v>120</v>
      </c>
      <c r="R106" s="7" t="s">
        <v>270</v>
      </c>
      <c r="S106" s="7" t="s">
        <v>270</v>
      </c>
      <c r="T106" s="7" t="s">
        <v>270</v>
      </c>
      <c r="U106" s="7" t="s">
        <v>269</v>
      </c>
      <c r="V106" s="7" t="s">
        <v>269</v>
      </c>
      <c r="W106" s="7" t="s">
        <v>270</v>
      </c>
      <c r="X106" s="7" t="s">
        <v>269</v>
      </c>
      <c r="Y106" s="7" t="s">
        <v>269</v>
      </c>
      <c r="Z106" s="7" t="s">
        <v>270</v>
      </c>
      <c r="AA106" s="7" t="s">
        <v>269</v>
      </c>
      <c r="AB106" s="7" t="s">
        <v>269</v>
      </c>
      <c r="AC106" s="7" t="s">
        <v>269</v>
      </c>
      <c r="AD106" s="7" t="s">
        <v>269</v>
      </c>
      <c r="AL106" s="5" t="s">
        <v>120</v>
      </c>
      <c r="AM106" s="7" t="s">
        <v>421</v>
      </c>
      <c r="AN106" s="7" t="s">
        <v>422</v>
      </c>
      <c r="AO106" s="7" t="s">
        <v>423</v>
      </c>
      <c r="AP106" s="7" t="s">
        <v>118</v>
      </c>
      <c r="AQ106" s="7" t="s">
        <v>118</v>
      </c>
      <c r="AR106" s="7" t="s">
        <v>409</v>
      </c>
      <c r="AS106" s="7" t="s">
        <v>424</v>
      </c>
      <c r="AT106" s="7" t="s">
        <v>118</v>
      </c>
      <c r="AU106" s="7" t="s">
        <v>425</v>
      </c>
      <c r="AV106" s="7" t="s">
        <v>118</v>
      </c>
      <c r="AW106" s="7" t="s">
        <v>426</v>
      </c>
      <c r="AX106" s="7" t="s">
        <v>427</v>
      </c>
      <c r="AY106" s="7" t="s">
        <v>118</v>
      </c>
    </row>
    <row r="107" spans="17:51" ht="42.75" thickBot="1">
      <c r="Q107" s="5" t="s">
        <v>121</v>
      </c>
      <c r="R107" s="7" t="s">
        <v>270</v>
      </c>
      <c r="S107" s="7" t="s">
        <v>270</v>
      </c>
      <c r="T107" s="7" t="s">
        <v>270</v>
      </c>
      <c r="U107" s="7" t="s">
        <v>269</v>
      </c>
      <c r="V107" s="7" t="s">
        <v>270</v>
      </c>
      <c r="W107" s="7" t="s">
        <v>270</v>
      </c>
      <c r="X107" s="7" t="s">
        <v>270</v>
      </c>
      <c r="Y107" s="7" t="s">
        <v>269</v>
      </c>
      <c r="Z107" s="7" t="s">
        <v>269</v>
      </c>
      <c r="AA107" s="7" t="s">
        <v>269</v>
      </c>
      <c r="AB107" s="7" t="s">
        <v>269</v>
      </c>
      <c r="AC107" s="7" t="s">
        <v>269</v>
      </c>
      <c r="AD107" s="7" t="s">
        <v>269</v>
      </c>
      <c r="AL107" s="5" t="s">
        <v>121</v>
      </c>
      <c r="AM107" s="7" t="s">
        <v>428</v>
      </c>
      <c r="AN107" s="7" t="s">
        <v>429</v>
      </c>
      <c r="AO107" s="7" t="s">
        <v>430</v>
      </c>
      <c r="AP107" s="7" t="s">
        <v>118</v>
      </c>
      <c r="AQ107" s="7" t="s">
        <v>431</v>
      </c>
      <c r="AR107" s="7" t="s">
        <v>432</v>
      </c>
      <c r="AS107" s="7" t="s">
        <v>433</v>
      </c>
      <c r="AT107" s="7" t="s">
        <v>118</v>
      </c>
      <c r="AU107" s="7" t="s">
        <v>118</v>
      </c>
      <c r="AV107" s="7" t="s">
        <v>118</v>
      </c>
      <c r="AW107" s="7" t="s">
        <v>118</v>
      </c>
      <c r="AX107" s="7" t="s">
        <v>118</v>
      </c>
      <c r="AY107" s="7" t="s">
        <v>434</v>
      </c>
    </row>
    <row r="108" spans="17:51" ht="42.75" thickBot="1">
      <c r="Q108" s="5" t="s">
        <v>122</v>
      </c>
      <c r="R108" s="7" t="s">
        <v>269</v>
      </c>
      <c r="S108" s="7" t="s">
        <v>270</v>
      </c>
      <c r="T108" s="7" t="s">
        <v>269</v>
      </c>
      <c r="U108" s="7" t="s">
        <v>269</v>
      </c>
      <c r="V108" s="7" t="s">
        <v>269</v>
      </c>
      <c r="W108" s="7" t="s">
        <v>270</v>
      </c>
      <c r="X108" s="7" t="s">
        <v>270</v>
      </c>
      <c r="Y108" s="7" t="s">
        <v>269</v>
      </c>
      <c r="Z108" s="7" t="s">
        <v>269</v>
      </c>
      <c r="AA108" s="7" t="s">
        <v>269</v>
      </c>
      <c r="AB108" s="7" t="s">
        <v>269</v>
      </c>
      <c r="AC108" s="7" t="s">
        <v>269</v>
      </c>
      <c r="AD108" s="7" t="s">
        <v>269</v>
      </c>
      <c r="AL108" s="5" t="s">
        <v>122</v>
      </c>
      <c r="AM108" s="7" t="s">
        <v>118</v>
      </c>
      <c r="AN108" s="7" t="s">
        <v>435</v>
      </c>
      <c r="AO108" s="7" t="s">
        <v>436</v>
      </c>
      <c r="AP108" s="7" t="s">
        <v>118</v>
      </c>
      <c r="AQ108" s="7" t="s">
        <v>437</v>
      </c>
      <c r="AR108" s="7" t="s">
        <v>438</v>
      </c>
      <c r="AS108" s="7" t="s">
        <v>439</v>
      </c>
      <c r="AT108" s="7" t="s">
        <v>118</v>
      </c>
      <c r="AU108" s="7" t="s">
        <v>118</v>
      </c>
      <c r="AV108" s="7" t="s">
        <v>118</v>
      </c>
      <c r="AW108" s="7" t="s">
        <v>118</v>
      </c>
      <c r="AX108" s="7" t="s">
        <v>118</v>
      </c>
      <c r="AY108" s="7" t="s">
        <v>118</v>
      </c>
    </row>
    <row r="109" spans="17:51" ht="32.25" thickBot="1">
      <c r="Q109" s="5" t="s">
        <v>123</v>
      </c>
      <c r="R109" s="7" t="s">
        <v>270</v>
      </c>
      <c r="S109" s="7" t="s">
        <v>269</v>
      </c>
      <c r="T109" s="7" t="s">
        <v>269</v>
      </c>
      <c r="U109" s="7" t="s">
        <v>269</v>
      </c>
      <c r="V109" s="7" t="s">
        <v>270</v>
      </c>
      <c r="W109" s="7" t="s">
        <v>269</v>
      </c>
      <c r="X109" s="7" t="s">
        <v>269</v>
      </c>
      <c r="Y109" s="7" t="s">
        <v>269</v>
      </c>
      <c r="Z109" s="7" t="s">
        <v>269</v>
      </c>
      <c r="AA109" s="7" t="s">
        <v>269</v>
      </c>
      <c r="AB109" s="7" t="s">
        <v>269</v>
      </c>
      <c r="AC109" s="7" t="s">
        <v>270</v>
      </c>
      <c r="AD109" s="7" t="s">
        <v>269</v>
      </c>
      <c r="AL109" s="5" t="s">
        <v>123</v>
      </c>
      <c r="AM109" s="7" t="s">
        <v>440</v>
      </c>
      <c r="AN109" s="7" t="s">
        <v>118</v>
      </c>
      <c r="AO109" s="7" t="s">
        <v>118</v>
      </c>
      <c r="AP109" s="7" t="s">
        <v>118</v>
      </c>
      <c r="AQ109" s="7" t="s">
        <v>441</v>
      </c>
      <c r="AR109" s="7" t="s">
        <v>442</v>
      </c>
      <c r="AS109" s="7" t="s">
        <v>118</v>
      </c>
      <c r="AT109" s="7" t="s">
        <v>118</v>
      </c>
      <c r="AU109" s="7" t="s">
        <v>118</v>
      </c>
      <c r="AV109" s="7" t="s">
        <v>118</v>
      </c>
      <c r="AW109" s="7" t="s">
        <v>437</v>
      </c>
      <c r="AX109" s="7" t="s">
        <v>443</v>
      </c>
      <c r="AY109" s="7" t="s">
        <v>118</v>
      </c>
    </row>
    <row r="110" spans="17:51" ht="42.75" thickBot="1">
      <c r="Q110" s="5" t="s">
        <v>124</v>
      </c>
      <c r="R110" s="7" t="s">
        <v>270</v>
      </c>
      <c r="S110" s="7" t="s">
        <v>269</v>
      </c>
      <c r="T110" s="7" t="s">
        <v>269</v>
      </c>
      <c r="U110" s="7" t="s">
        <v>269</v>
      </c>
      <c r="V110" s="7" t="s">
        <v>269</v>
      </c>
      <c r="W110" s="7" t="s">
        <v>270</v>
      </c>
      <c r="X110" s="7" t="s">
        <v>270</v>
      </c>
      <c r="Y110" s="7" t="s">
        <v>269</v>
      </c>
      <c r="Z110" s="7" t="s">
        <v>270</v>
      </c>
      <c r="AA110" s="7" t="s">
        <v>269</v>
      </c>
      <c r="AB110" s="7" t="s">
        <v>269</v>
      </c>
      <c r="AC110" s="7" t="s">
        <v>269</v>
      </c>
      <c r="AD110" s="7" t="s">
        <v>269</v>
      </c>
      <c r="AL110" s="5" t="s">
        <v>124</v>
      </c>
      <c r="AM110" s="7" t="s">
        <v>118</v>
      </c>
      <c r="AN110" s="7" t="s">
        <v>118</v>
      </c>
      <c r="AO110" s="7" t="s">
        <v>414</v>
      </c>
      <c r="AP110" s="7" t="s">
        <v>118</v>
      </c>
      <c r="AQ110" s="7" t="s">
        <v>118</v>
      </c>
      <c r="AR110" s="7" t="s">
        <v>444</v>
      </c>
      <c r="AS110" s="7" t="s">
        <v>434</v>
      </c>
      <c r="AT110" s="7" t="s">
        <v>118</v>
      </c>
      <c r="AU110" s="7" t="s">
        <v>445</v>
      </c>
      <c r="AV110" s="7" t="s">
        <v>118</v>
      </c>
      <c r="AW110" s="7" t="s">
        <v>118</v>
      </c>
      <c r="AX110" s="7" t="s">
        <v>118</v>
      </c>
      <c r="AY110" s="7" t="s">
        <v>118</v>
      </c>
    </row>
    <row r="111" spans="17:51" ht="42.75" thickBot="1">
      <c r="Q111" s="5" t="s">
        <v>125</v>
      </c>
      <c r="R111" s="7" t="s">
        <v>270</v>
      </c>
      <c r="S111" s="7" t="s">
        <v>270</v>
      </c>
      <c r="T111" s="7" t="s">
        <v>269</v>
      </c>
      <c r="U111" s="7" t="s">
        <v>269</v>
      </c>
      <c r="V111" s="7" t="s">
        <v>269</v>
      </c>
      <c r="W111" s="7" t="s">
        <v>269</v>
      </c>
      <c r="X111" s="7" t="s">
        <v>270</v>
      </c>
      <c r="Y111" s="7" t="s">
        <v>269</v>
      </c>
      <c r="Z111" s="7" t="s">
        <v>269</v>
      </c>
      <c r="AA111" s="7" t="s">
        <v>269</v>
      </c>
      <c r="AB111" s="7" t="s">
        <v>269</v>
      </c>
      <c r="AC111" s="7" t="s">
        <v>270</v>
      </c>
      <c r="AD111" s="7" t="s">
        <v>269</v>
      </c>
      <c r="AL111" s="5" t="s">
        <v>125</v>
      </c>
      <c r="AM111" s="7" t="s">
        <v>446</v>
      </c>
      <c r="AN111" s="7" t="s">
        <v>447</v>
      </c>
      <c r="AO111" s="7" t="s">
        <v>118</v>
      </c>
      <c r="AP111" s="7" t="s">
        <v>118</v>
      </c>
      <c r="AQ111" s="7" t="s">
        <v>118</v>
      </c>
      <c r="AR111" s="7" t="s">
        <v>118</v>
      </c>
      <c r="AS111" s="7" t="s">
        <v>448</v>
      </c>
      <c r="AT111" s="7" t="s">
        <v>118</v>
      </c>
      <c r="AU111" s="7" t="s">
        <v>118</v>
      </c>
      <c r="AV111" s="7" t="s">
        <v>118</v>
      </c>
      <c r="AW111" s="7" t="s">
        <v>118</v>
      </c>
      <c r="AX111" s="7" t="s">
        <v>449</v>
      </c>
      <c r="AY111" s="7" t="s">
        <v>118</v>
      </c>
    </row>
    <row r="112" spans="17:51" ht="32.25" thickBot="1">
      <c r="Q112" s="5" t="s">
        <v>126</v>
      </c>
      <c r="R112" s="7" t="s">
        <v>270</v>
      </c>
      <c r="S112" s="7" t="s">
        <v>269</v>
      </c>
      <c r="T112" s="7" t="s">
        <v>269</v>
      </c>
      <c r="U112" s="7" t="s">
        <v>269</v>
      </c>
      <c r="V112" s="7" t="s">
        <v>269</v>
      </c>
      <c r="W112" s="7" t="s">
        <v>269</v>
      </c>
      <c r="X112" s="7" t="s">
        <v>269</v>
      </c>
      <c r="Y112" s="7" t="s">
        <v>269</v>
      </c>
      <c r="Z112" s="7" t="s">
        <v>269</v>
      </c>
      <c r="AA112" s="7" t="s">
        <v>269</v>
      </c>
      <c r="AB112" s="7" t="s">
        <v>269</v>
      </c>
      <c r="AC112" s="7" t="s">
        <v>269</v>
      </c>
      <c r="AD112" s="7" t="s">
        <v>269</v>
      </c>
      <c r="AL112" s="5" t="s">
        <v>126</v>
      </c>
      <c r="AM112" s="7" t="s">
        <v>450</v>
      </c>
      <c r="AN112" s="7" t="s">
        <v>118</v>
      </c>
      <c r="AO112" s="7" t="s">
        <v>118</v>
      </c>
      <c r="AP112" s="7" t="s">
        <v>118</v>
      </c>
      <c r="AQ112" s="7" t="s">
        <v>118</v>
      </c>
      <c r="AR112" s="7" t="s">
        <v>118</v>
      </c>
      <c r="AS112" s="7" t="s">
        <v>451</v>
      </c>
      <c r="AT112" s="7" t="s">
        <v>118</v>
      </c>
      <c r="AU112" s="7" t="s">
        <v>118</v>
      </c>
      <c r="AV112" s="7" t="s">
        <v>118</v>
      </c>
      <c r="AW112" s="7" t="s">
        <v>118</v>
      </c>
      <c r="AX112" s="7" t="s">
        <v>118</v>
      </c>
      <c r="AY112" s="7" t="s">
        <v>118</v>
      </c>
    </row>
    <row r="113" spans="17:51" ht="42.75" thickBot="1">
      <c r="Q113" s="5" t="s">
        <v>127</v>
      </c>
      <c r="R113" s="7" t="s">
        <v>269</v>
      </c>
      <c r="S113" s="7" t="s">
        <v>269</v>
      </c>
      <c r="T113" s="7" t="s">
        <v>269</v>
      </c>
      <c r="U113" s="7" t="s">
        <v>269</v>
      </c>
      <c r="V113" s="7" t="s">
        <v>269</v>
      </c>
      <c r="W113" s="7" t="s">
        <v>269</v>
      </c>
      <c r="X113" s="7" t="s">
        <v>269</v>
      </c>
      <c r="Y113" s="7" t="s">
        <v>269</v>
      </c>
      <c r="Z113" s="7" t="s">
        <v>270</v>
      </c>
      <c r="AA113" s="7" t="s">
        <v>269</v>
      </c>
      <c r="AB113" s="7" t="s">
        <v>269</v>
      </c>
      <c r="AC113" s="7" t="s">
        <v>270</v>
      </c>
      <c r="AD113" s="7" t="s">
        <v>269</v>
      </c>
      <c r="AL113" s="5" t="s">
        <v>127</v>
      </c>
      <c r="AM113" s="7" t="s">
        <v>118</v>
      </c>
      <c r="AN113" s="7" t="s">
        <v>118</v>
      </c>
      <c r="AO113" s="7" t="s">
        <v>118</v>
      </c>
      <c r="AP113" s="7" t="s">
        <v>118</v>
      </c>
      <c r="AQ113" s="7" t="s">
        <v>118</v>
      </c>
      <c r="AR113" s="7" t="s">
        <v>118</v>
      </c>
      <c r="AS113" s="7" t="s">
        <v>118</v>
      </c>
      <c r="AT113" s="7" t="s">
        <v>118</v>
      </c>
      <c r="AU113" s="7" t="s">
        <v>452</v>
      </c>
      <c r="AV113" s="7" t="s">
        <v>118</v>
      </c>
      <c r="AW113" s="7" t="s">
        <v>118</v>
      </c>
      <c r="AX113" s="7" t="s">
        <v>118</v>
      </c>
      <c r="AY113" s="7" t="s">
        <v>453</v>
      </c>
    </row>
    <row r="114" spans="17:51" ht="42.75" thickBot="1">
      <c r="Q114" s="5" t="s">
        <v>128</v>
      </c>
      <c r="R114" s="7" t="s">
        <v>270</v>
      </c>
      <c r="S114" s="7" t="s">
        <v>269</v>
      </c>
      <c r="T114" s="7" t="s">
        <v>269</v>
      </c>
      <c r="U114" s="7" t="s">
        <v>269</v>
      </c>
      <c r="V114" s="7" t="s">
        <v>269</v>
      </c>
      <c r="W114" s="7" t="s">
        <v>269</v>
      </c>
      <c r="X114" s="7" t="s">
        <v>269</v>
      </c>
      <c r="Y114" s="7" t="s">
        <v>269</v>
      </c>
      <c r="Z114" s="7" t="s">
        <v>269</v>
      </c>
      <c r="AA114" s="7" t="s">
        <v>269</v>
      </c>
      <c r="AB114" s="7" t="s">
        <v>269</v>
      </c>
      <c r="AC114" s="7" t="s">
        <v>269</v>
      </c>
      <c r="AD114" s="7" t="s">
        <v>269</v>
      </c>
      <c r="AL114" s="5" t="s">
        <v>128</v>
      </c>
      <c r="AM114" s="7" t="s">
        <v>454</v>
      </c>
      <c r="AN114" s="7" t="s">
        <v>455</v>
      </c>
      <c r="AO114" s="7" t="s">
        <v>118</v>
      </c>
      <c r="AP114" s="7" t="s">
        <v>118</v>
      </c>
      <c r="AQ114" s="7" t="s">
        <v>118</v>
      </c>
      <c r="AR114" s="7" t="s">
        <v>118</v>
      </c>
      <c r="AS114" s="7" t="s">
        <v>118</v>
      </c>
      <c r="AT114" s="7" t="s">
        <v>118</v>
      </c>
      <c r="AU114" s="7" t="s">
        <v>118</v>
      </c>
      <c r="AV114" s="7" t="s">
        <v>118</v>
      </c>
      <c r="AW114" s="7" t="s">
        <v>118</v>
      </c>
      <c r="AX114" s="7" t="s">
        <v>118</v>
      </c>
      <c r="AY114" s="7" t="s">
        <v>456</v>
      </c>
    </row>
    <row r="115" spans="17:51" ht="42.75" thickBot="1">
      <c r="Q115" s="5" t="s">
        <v>129</v>
      </c>
      <c r="R115" s="7" t="s">
        <v>269</v>
      </c>
      <c r="S115" s="7" t="s">
        <v>269</v>
      </c>
      <c r="T115" s="7" t="s">
        <v>269</v>
      </c>
      <c r="U115" s="7" t="s">
        <v>269</v>
      </c>
      <c r="V115" s="7" t="s">
        <v>269</v>
      </c>
      <c r="W115" s="7" t="s">
        <v>269</v>
      </c>
      <c r="X115" s="7" t="s">
        <v>269</v>
      </c>
      <c r="Y115" s="7" t="s">
        <v>269</v>
      </c>
      <c r="Z115" s="7" t="s">
        <v>269</v>
      </c>
      <c r="AA115" s="7" t="s">
        <v>269</v>
      </c>
      <c r="AB115" s="7" t="s">
        <v>269</v>
      </c>
      <c r="AC115" s="7" t="s">
        <v>270</v>
      </c>
      <c r="AD115" s="7" t="s">
        <v>269</v>
      </c>
      <c r="AL115" s="5" t="s">
        <v>129</v>
      </c>
      <c r="AM115" s="7" t="s">
        <v>118</v>
      </c>
      <c r="AN115" s="7" t="s">
        <v>457</v>
      </c>
      <c r="AO115" s="7" t="s">
        <v>118</v>
      </c>
      <c r="AP115" s="7" t="s">
        <v>118</v>
      </c>
      <c r="AQ115" s="7" t="s">
        <v>118</v>
      </c>
      <c r="AR115" s="7" t="s">
        <v>118</v>
      </c>
      <c r="AS115" s="7" t="s">
        <v>458</v>
      </c>
      <c r="AT115" s="7" t="s">
        <v>118</v>
      </c>
      <c r="AU115" s="7" t="s">
        <v>118</v>
      </c>
      <c r="AV115" s="7" t="s">
        <v>118</v>
      </c>
      <c r="AW115" s="7" t="s">
        <v>118</v>
      </c>
      <c r="AX115" s="7" t="s">
        <v>459</v>
      </c>
      <c r="AY115" s="7" t="s">
        <v>460</v>
      </c>
    </row>
    <row r="116" spans="17:51" ht="42.75" thickBot="1">
      <c r="Q116" s="5" t="s">
        <v>130</v>
      </c>
      <c r="R116" s="7" t="s">
        <v>270</v>
      </c>
      <c r="S116" s="7" t="s">
        <v>269</v>
      </c>
      <c r="T116" s="7" t="s">
        <v>269</v>
      </c>
      <c r="U116" s="7" t="s">
        <v>269</v>
      </c>
      <c r="V116" s="7" t="s">
        <v>269</v>
      </c>
      <c r="W116" s="7" t="s">
        <v>270</v>
      </c>
      <c r="X116" s="7" t="s">
        <v>269</v>
      </c>
      <c r="Y116" s="7" t="s">
        <v>269</v>
      </c>
      <c r="Z116" s="7" t="s">
        <v>270</v>
      </c>
      <c r="AA116" s="7" t="s">
        <v>269</v>
      </c>
      <c r="AB116" s="7" t="s">
        <v>269</v>
      </c>
      <c r="AC116" s="7" t="s">
        <v>269</v>
      </c>
      <c r="AD116" s="7" t="s">
        <v>269</v>
      </c>
      <c r="AL116" s="5" t="s">
        <v>130</v>
      </c>
      <c r="AM116" s="7" t="s">
        <v>461</v>
      </c>
      <c r="AN116" s="7" t="s">
        <v>118</v>
      </c>
      <c r="AO116" s="7" t="s">
        <v>118</v>
      </c>
      <c r="AP116" s="7" t="s">
        <v>118</v>
      </c>
      <c r="AQ116" s="7" t="s">
        <v>118</v>
      </c>
      <c r="AR116" s="7" t="s">
        <v>462</v>
      </c>
      <c r="AS116" s="7" t="s">
        <v>118</v>
      </c>
      <c r="AT116" s="7" t="s">
        <v>118</v>
      </c>
      <c r="AU116" s="7" t="s">
        <v>463</v>
      </c>
      <c r="AV116" s="7" t="s">
        <v>118</v>
      </c>
      <c r="AW116" s="7" t="s">
        <v>118</v>
      </c>
      <c r="AX116" s="7" t="s">
        <v>118</v>
      </c>
      <c r="AY116" s="7" t="s">
        <v>118</v>
      </c>
    </row>
    <row r="117" spans="17:51" ht="32.25" thickBot="1">
      <c r="Q117" s="5" t="s">
        <v>131</v>
      </c>
      <c r="R117" s="7" t="s">
        <v>269</v>
      </c>
      <c r="S117" s="7" t="s">
        <v>269</v>
      </c>
      <c r="T117" s="7" t="s">
        <v>269</v>
      </c>
      <c r="U117" s="7" t="s">
        <v>269</v>
      </c>
      <c r="V117" s="7" t="s">
        <v>269</v>
      </c>
      <c r="W117" s="7" t="s">
        <v>269</v>
      </c>
      <c r="X117" s="7" t="s">
        <v>269</v>
      </c>
      <c r="Y117" s="7" t="s">
        <v>269</v>
      </c>
      <c r="Z117" s="7" t="s">
        <v>269</v>
      </c>
      <c r="AA117" s="7" t="s">
        <v>269</v>
      </c>
      <c r="AB117" s="7" t="s">
        <v>269</v>
      </c>
      <c r="AC117" s="7" t="s">
        <v>269</v>
      </c>
      <c r="AD117" s="7" t="s">
        <v>269</v>
      </c>
      <c r="AL117" s="5" t="s">
        <v>131</v>
      </c>
      <c r="AM117" s="7" t="s">
        <v>118</v>
      </c>
      <c r="AN117" s="7" t="s">
        <v>118</v>
      </c>
      <c r="AO117" s="7" t="s">
        <v>118</v>
      </c>
      <c r="AP117" s="7" t="s">
        <v>118</v>
      </c>
      <c r="AQ117" s="7" t="s">
        <v>118</v>
      </c>
      <c r="AR117" s="7" t="s">
        <v>118</v>
      </c>
      <c r="AS117" s="7" t="s">
        <v>464</v>
      </c>
      <c r="AT117" s="7" t="s">
        <v>118</v>
      </c>
      <c r="AU117" s="7" t="s">
        <v>118</v>
      </c>
      <c r="AV117" s="7" t="s">
        <v>118</v>
      </c>
      <c r="AW117" s="7" t="s">
        <v>118</v>
      </c>
      <c r="AX117" s="7" t="s">
        <v>118</v>
      </c>
      <c r="AY117" s="7" t="s">
        <v>118</v>
      </c>
    </row>
    <row r="118" spans="17:51" ht="32.25" thickBot="1">
      <c r="Q118" s="5" t="s">
        <v>132</v>
      </c>
      <c r="R118" s="7" t="s">
        <v>269</v>
      </c>
      <c r="S118" s="7" t="s">
        <v>270</v>
      </c>
      <c r="T118" s="7" t="s">
        <v>269</v>
      </c>
      <c r="U118" s="7" t="s">
        <v>269</v>
      </c>
      <c r="V118" s="7" t="s">
        <v>269</v>
      </c>
      <c r="W118" s="7" t="s">
        <v>269</v>
      </c>
      <c r="X118" s="7" t="s">
        <v>269</v>
      </c>
      <c r="Y118" s="7" t="s">
        <v>269</v>
      </c>
      <c r="Z118" s="7" t="s">
        <v>269</v>
      </c>
      <c r="AA118" s="7" t="s">
        <v>269</v>
      </c>
      <c r="AB118" s="7" t="s">
        <v>269</v>
      </c>
      <c r="AC118" s="7" t="s">
        <v>269</v>
      </c>
      <c r="AD118" s="7" t="s">
        <v>269</v>
      </c>
      <c r="AL118" s="5" t="s">
        <v>132</v>
      </c>
      <c r="AM118" s="7" t="s">
        <v>118</v>
      </c>
      <c r="AN118" s="7" t="s">
        <v>465</v>
      </c>
      <c r="AO118" s="7" t="s">
        <v>118</v>
      </c>
      <c r="AP118" s="7" t="s">
        <v>118</v>
      </c>
      <c r="AQ118" s="7" t="s">
        <v>118</v>
      </c>
      <c r="AR118" s="7" t="s">
        <v>118</v>
      </c>
      <c r="AS118" s="7" t="s">
        <v>437</v>
      </c>
      <c r="AT118" s="7" t="s">
        <v>118</v>
      </c>
      <c r="AU118" s="7" t="s">
        <v>118</v>
      </c>
      <c r="AV118" s="7" t="s">
        <v>118</v>
      </c>
      <c r="AW118" s="7" t="s">
        <v>118</v>
      </c>
      <c r="AX118" s="7" t="s">
        <v>118</v>
      </c>
      <c r="AY118" s="7" t="s">
        <v>118</v>
      </c>
    </row>
    <row r="119" spans="17:51" ht="42.75" thickBot="1">
      <c r="Q119" s="5" t="s">
        <v>133</v>
      </c>
      <c r="R119" s="7" t="s">
        <v>269</v>
      </c>
      <c r="S119" s="7" t="s">
        <v>269</v>
      </c>
      <c r="T119" s="7" t="s">
        <v>269</v>
      </c>
      <c r="U119" s="7" t="s">
        <v>269</v>
      </c>
      <c r="V119" s="7" t="s">
        <v>269</v>
      </c>
      <c r="W119" s="7" t="s">
        <v>269</v>
      </c>
      <c r="X119" s="7" t="s">
        <v>269</v>
      </c>
      <c r="Y119" s="7" t="s">
        <v>269</v>
      </c>
      <c r="Z119" s="7" t="s">
        <v>269</v>
      </c>
      <c r="AA119" s="7" t="s">
        <v>269</v>
      </c>
      <c r="AB119" s="7" t="s">
        <v>269</v>
      </c>
      <c r="AC119" s="7" t="s">
        <v>269</v>
      </c>
      <c r="AD119" s="7" t="s">
        <v>269</v>
      </c>
      <c r="AL119" s="5" t="s">
        <v>133</v>
      </c>
      <c r="AM119" s="7" t="s">
        <v>118</v>
      </c>
      <c r="AN119" s="7" t="s">
        <v>466</v>
      </c>
      <c r="AO119" s="7" t="s">
        <v>118</v>
      </c>
      <c r="AP119" s="7" t="s">
        <v>118</v>
      </c>
      <c r="AQ119" s="7" t="s">
        <v>118</v>
      </c>
      <c r="AR119" s="7" t="s">
        <v>118</v>
      </c>
      <c r="AS119" s="7" t="s">
        <v>118</v>
      </c>
      <c r="AT119" s="7" t="s">
        <v>118</v>
      </c>
      <c r="AU119" s="7" t="s">
        <v>118</v>
      </c>
      <c r="AV119" s="7" t="s">
        <v>118</v>
      </c>
      <c r="AW119" s="7" t="s">
        <v>118</v>
      </c>
      <c r="AX119" s="7" t="s">
        <v>118</v>
      </c>
      <c r="AY119" s="7" t="s">
        <v>118</v>
      </c>
    </row>
    <row r="120" spans="17:51" ht="42.75" thickBot="1">
      <c r="Q120" s="5" t="s">
        <v>134</v>
      </c>
      <c r="R120" s="7" t="s">
        <v>269</v>
      </c>
      <c r="S120" s="7" t="s">
        <v>270</v>
      </c>
      <c r="T120" s="7" t="s">
        <v>269</v>
      </c>
      <c r="U120" s="7" t="s">
        <v>269</v>
      </c>
      <c r="V120" s="7" t="s">
        <v>269</v>
      </c>
      <c r="W120" s="7" t="s">
        <v>269</v>
      </c>
      <c r="X120" s="7" t="s">
        <v>269</v>
      </c>
      <c r="Y120" s="7" t="s">
        <v>269</v>
      </c>
      <c r="Z120" s="7" t="s">
        <v>269</v>
      </c>
      <c r="AA120" s="7" t="s">
        <v>269</v>
      </c>
      <c r="AB120" s="7" t="s">
        <v>269</v>
      </c>
      <c r="AC120" s="7" t="s">
        <v>269</v>
      </c>
      <c r="AD120" s="7" t="s">
        <v>269</v>
      </c>
      <c r="AL120" s="5" t="s">
        <v>134</v>
      </c>
      <c r="AM120" s="7" t="s">
        <v>118</v>
      </c>
      <c r="AN120" s="7" t="s">
        <v>467</v>
      </c>
      <c r="AO120" s="7" t="s">
        <v>118</v>
      </c>
      <c r="AP120" s="7" t="s">
        <v>118</v>
      </c>
      <c r="AQ120" s="7" t="s">
        <v>118</v>
      </c>
      <c r="AR120" s="7" t="s">
        <v>118</v>
      </c>
      <c r="AS120" s="7" t="s">
        <v>468</v>
      </c>
      <c r="AT120" s="7" t="s">
        <v>118</v>
      </c>
      <c r="AU120" s="7" t="s">
        <v>118</v>
      </c>
      <c r="AV120" s="7" t="s">
        <v>118</v>
      </c>
      <c r="AW120" s="7" t="s">
        <v>118</v>
      </c>
      <c r="AX120" s="7" t="s">
        <v>118</v>
      </c>
      <c r="AY120" s="7" t="s">
        <v>118</v>
      </c>
    </row>
    <row r="121" spans="17:51" ht="32.25" thickBot="1">
      <c r="Q121" s="5" t="s">
        <v>135</v>
      </c>
      <c r="R121" s="7" t="s">
        <v>269</v>
      </c>
      <c r="S121" s="7" t="s">
        <v>269</v>
      </c>
      <c r="T121" s="7" t="s">
        <v>269</v>
      </c>
      <c r="U121" s="7" t="s">
        <v>269</v>
      </c>
      <c r="V121" s="7" t="s">
        <v>269</v>
      </c>
      <c r="W121" s="7" t="s">
        <v>269</v>
      </c>
      <c r="X121" s="7" t="s">
        <v>269</v>
      </c>
      <c r="Y121" s="7" t="s">
        <v>269</v>
      </c>
      <c r="Z121" s="7" t="s">
        <v>269</v>
      </c>
      <c r="AA121" s="7" t="s">
        <v>269</v>
      </c>
      <c r="AB121" s="7" t="s">
        <v>269</v>
      </c>
      <c r="AC121" s="7" t="s">
        <v>269</v>
      </c>
      <c r="AD121" s="7" t="s">
        <v>269</v>
      </c>
      <c r="AL121" s="5" t="s">
        <v>135</v>
      </c>
      <c r="AM121" s="7" t="s">
        <v>417</v>
      </c>
      <c r="AN121" s="7" t="s">
        <v>118</v>
      </c>
      <c r="AO121" s="7" t="s">
        <v>118</v>
      </c>
      <c r="AP121" s="7" t="s">
        <v>118</v>
      </c>
      <c r="AQ121" s="7" t="s">
        <v>118</v>
      </c>
      <c r="AR121" s="7" t="s">
        <v>469</v>
      </c>
      <c r="AS121" s="7" t="s">
        <v>470</v>
      </c>
      <c r="AT121" s="7" t="s">
        <v>118</v>
      </c>
      <c r="AU121" s="7" t="s">
        <v>118</v>
      </c>
      <c r="AV121" s="7" t="s">
        <v>118</v>
      </c>
      <c r="AW121" s="7" t="s">
        <v>118</v>
      </c>
      <c r="AX121" s="7" t="s">
        <v>118</v>
      </c>
      <c r="AY121" s="7" t="s">
        <v>118</v>
      </c>
    </row>
    <row r="122" spans="17:51" ht="42.75" thickBot="1">
      <c r="Q122" s="5" t="s">
        <v>136</v>
      </c>
      <c r="R122" s="7" t="s">
        <v>270</v>
      </c>
      <c r="S122" s="7" t="s">
        <v>269</v>
      </c>
      <c r="T122" s="7" t="s">
        <v>269</v>
      </c>
      <c r="U122" s="7" t="s">
        <v>269</v>
      </c>
      <c r="V122" s="7" t="s">
        <v>269</v>
      </c>
      <c r="W122" s="7" t="s">
        <v>269</v>
      </c>
      <c r="X122" s="7" t="s">
        <v>269</v>
      </c>
      <c r="Y122" s="7" t="s">
        <v>269</v>
      </c>
      <c r="Z122" s="7" t="s">
        <v>269</v>
      </c>
      <c r="AA122" s="7" t="s">
        <v>269</v>
      </c>
      <c r="AB122" s="7" t="s">
        <v>269</v>
      </c>
      <c r="AC122" s="7" t="s">
        <v>270</v>
      </c>
      <c r="AD122" s="7" t="s">
        <v>269</v>
      </c>
      <c r="AL122" s="5" t="s">
        <v>136</v>
      </c>
      <c r="AM122" s="7" t="s">
        <v>471</v>
      </c>
      <c r="AN122" s="7" t="s">
        <v>118</v>
      </c>
      <c r="AO122" s="7" t="s">
        <v>118</v>
      </c>
      <c r="AP122" s="7" t="s">
        <v>118</v>
      </c>
      <c r="AQ122" s="7" t="s">
        <v>118</v>
      </c>
      <c r="AR122" s="7" t="s">
        <v>118</v>
      </c>
      <c r="AS122" s="7" t="s">
        <v>407</v>
      </c>
      <c r="AT122" s="7" t="s">
        <v>118</v>
      </c>
      <c r="AU122" s="7" t="s">
        <v>118</v>
      </c>
      <c r="AV122" s="7" t="s">
        <v>118</v>
      </c>
      <c r="AW122" s="7" t="s">
        <v>118</v>
      </c>
      <c r="AX122" s="7" t="s">
        <v>472</v>
      </c>
      <c r="AY122" s="7" t="s">
        <v>473</v>
      </c>
    </row>
    <row r="123" spans="17:51" ht="32.25" thickBot="1">
      <c r="Q123" s="5" t="s">
        <v>137</v>
      </c>
      <c r="R123" s="7" t="s">
        <v>269</v>
      </c>
      <c r="S123" s="7" t="s">
        <v>269</v>
      </c>
      <c r="T123" s="7" t="s">
        <v>269</v>
      </c>
      <c r="U123" s="7" t="s">
        <v>269</v>
      </c>
      <c r="V123" s="7" t="s">
        <v>269</v>
      </c>
      <c r="W123" s="7" t="s">
        <v>269</v>
      </c>
      <c r="X123" s="7" t="s">
        <v>269</v>
      </c>
      <c r="Y123" s="7" t="s">
        <v>269</v>
      </c>
      <c r="Z123" s="7" t="s">
        <v>269</v>
      </c>
      <c r="AA123" s="7" t="s">
        <v>269</v>
      </c>
      <c r="AB123" s="7" t="s">
        <v>269</v>
      </c>
      <c r="AC123" s="7" t="s">
        <v>269</v>
      </c>
      <c r="AD123" s="7" t="s">
        <v>269</v>
      </c>
      <c r="AL123" s="5" t="s">
        <v>137</v>
      </c>
      <c r="AM123" s="7" t="s">
        <v>118</v>
      </c>
      <c r="AN123" s="7" t="s">
        <v>474</v>
      </c>
      <c r="AO123" s="7" t="s">
        <v>118</v>
      </c>
      <c r="AP123" s="7" t="s">
        <v>118</v>
      </c>
      <c r="AQ123" s="7" t="s">
        <v>118</v>
      </c>
      <c r="AR123" s="7" t="s">
        <v>118</v>
      </c>
      <c r="AS123" s="7" t="s">
        <v>118</v>
      </c>
      <c r="AT123" s="7" t="s">
        <v>118</v>
      </c>
      <c r="AU123" s="7" t="s">
        <v>118</v>
      </c>
      <c r="AV123" s="7" t="s">
        <v>118</v>
      </c>
      <c r="AW123" s="7" t="s">
        <v>118</v>
      </c>
      <c r="AX123" s="7" t="s">
        <v>118</v>
      </c>
      <c r="AY123" s="7" t="s">
        <v>118</v>
      </c>
    </row>
    <row r="124" spans="17:51" ht="42.75" thickBot="1">
      <c r="Q124" s="5" t="s">
        <v>138</v>
      </c>
      <c r="R124" s="7" t="s">
        <v>269</v>
      </c>
      <c r="S124" s="7" t="s">
        <v>269</v>
      </c>
      <c r="T124" s="7" t="s">
        <v>269</v>
      </c>
      <c r="U124" s="7" t="s">
        <v>269</v>
      </c>
      <c r="V124" s="7" t="s">
        <v>269</v>
      </c>
      <c r="W124" s="7" t="s">
        <v>269</v>
      </c>
      <c r="X124" s="7" t="s">
        <v>269</v>
      </c>
      <c r="Y124" s="7" t="s">
        <v>269</v>
      </c>
      <c r="Z124" s="7" t="s">
        <v>270</v>
      </c>
      <c r="AA124" s="7" t="s">
        <v>269</v>
      </c>
      <c r="AB124" s="7" t="s">
        <v>269</v>
      </c>
      <c r="AC124" s="7" t="s">
        <v>270</v>
      </c>
      <c r="AD124" s="7" t="s">
        <v>269</v>
      </c>
      <c r="AL124" s="5" t="s">
        <v>138</v>
      </c>
      <c r="AM124" s="7" t="s">
        <v>118</v>
      </c>
      <c r="AN124" s="7" t="s">
        <v>118</v>
      </c>
      <c r="AO124" s="7" t="s">
        <v>118</v>
      </c>
      <c r="AP124" s="7" t="s">
        <v>118</v>
      </c>
      <c r="AQ124" s="7" t="s">
        <v>118</v>
      </c>
      <c r="AR124" s="7" t="s">
        <v>118</v>
      </c>
      <c r="AS124" s="7" t="s">
        <v>475</v>
      </c>
      <c r="AT124" s="7" t="s">
        <v>118</v>
      </c>
      <c r="AU124" s="7" t="s">
        <v>476</v>
      </c>
      <c r="AV124" s="7" t="s">
        <v>118</v>
      </c>
      <c r="AW124" s="7" t="s">
        <v>118</v>
      </c>
      <c r="AX124" s="7" t="s">
        <v>477</v>
      </c>
      <c r="AY124" s="7" t="s">
        <v>118</v>
      </c>
    </row>
    <row r="125" spans="17:51" ht="21.75" thickBot="1">
      <c r="Q125" s="5" t="s">
        <v>139</v>
      </c>
      <c r="R125" s="7" t="s">
        <v>269</v>
      </c>
      <c r="S125" s="7" t="s">
        <v>269</v>
      </c>
      <c r="T125" s="7" t="s">
        <v>269</v>
      </c>
      <c r="U125" s="7" t="s">
        <v>269</v>
      </c>
      <c r="V125" s="7" t="s">
        <v>269</v>
      </c>
      <c r="W125" s="7" t="s">
        <v>269</v>
      </c>
      <c r="X125" s="7" t="s">
        <v>269</v>
      </c>
      <c r="Y125" s="7" t="s">
        <v>269</v>
      </c>
      <c r="Z125" s="7" t="s">
        <v>269</v>
      </c>
      <c r="AA125" s="7" t="s">
        <v>269</v>
      </c>
      <c r="AB125" s="7" t="s">
        <v>269</v>
      </c>
      <c r="AC125" s="7" t="s">
        <v>269</v>
      </c>
      <c r="AD125" s="7" t="s">
        <v>269</v>
      </c>
      <c r="AL125" s="5" t="s">
        <v>139</v>
      </c>
      <c r="AM125" s="7" t="s">
        <v>118</v>
      </c>
      <c r="AN125" s="7" t="s">
        <v>118</v>
      </c>
      <c r="AO125" s="7" t="s">
        <v>118</v>
      </c>
      <c r="AP125" s="7" t="s">
        <v>118</v>
      </c>
      <c r="AQ125" s="7" t="s">
        <v>118</v>
      </c>
      <c r="AR125" s="7" t="s">
        <v>118</v>
      </c>
      <c r="AS125" s="7" t="s">
        <v>118</v>
      </c>
      <c r="AT125" s="7" t="s">
        <v>118</v>
      </c>
      <c r="AU125" s="7" t="s">
        <v>118</v>
      </c>
      <c r="AV125" s="7" t="s">
        <v>118</v>
      </c>
      <c r="AW125" s="7" t="s">
        <v>118</v>
      </c>
      <c r="AX125" s="7" t="s">
        <v>118</v>
      </c>
      <c r="AY125" s="7" t="s">
        <v>118</v>
      </c>
    </row>
    <row r="126" spans="17:51" ht="21.75" thickBot="1">
      <c r="Q126" s="5" t="s">
        <v>140</v>
      </c>
      <c r="R126" s="7" t="s">
        <v>269</v>
      </c>
      <c r="S126" s="7" t="s">
        <v>269</v>
      </c>
      <c r="T126" s="7" t="s">
        <v>269</v>
      </c>
      <c r="U126" s="7" t="s">
        <v>269</v>
      </c>
      <c r="V126" s="7" t="s">
        <v>269</v>
      </c>
      <c r="W126" s="7" t="s">
        <v>269</v>
      </c>
      <c r="X126" s="7" t="s">
        <v>269</v>
      </c>
      <c r="Y126" s="7" t="s">
        <v>269</v>
      </c>
      <c r="Z126" s="7" t="s">
        <v>269</v>
      </c>
      <c r="AA126" s="7" t="s">
        <v>269</v>
      </c>
      <c r="AB126" s="7" t="s">
        <v>269</v>
      </c>
      <c r="AC126" s="7" t="s">
        <v>269</v>
      </c>
      <c r="AD126" s="7" t="s">
        <v>269</v>
      </c>
      <c r="AL126" s="5" t="s">
        <v>140</v>
      </c>
      <c r="AM126" s="7" t="s">
        <v>118</v>
      </c>
      <c r="AN126" s="7" t="s">
        <v>118</v>
      </c>
      <c r="AO126" s="7" t="s">
        <v>118</v>
      </c>
      <c r="AP126" s="7" t="s">
        <v>118</v>
      </c>
      <c r="AQ126" s="7" t="s">
        <v>118</v>
      </c>
      <c r="AR126" s="7" t="s">
        <v>118</v>
      </c>
      <c r="AS126" s="7" t="s">
        <v>118</v>
      </c>
      <c r="AT126" s="7" t="s">
        <v>118</v>
      </c>
      <c r="AU126" s="7" t="s">
        <v>118</v>
      </c>
      <c r="AV126" s="7" t="s">
        <v>118</v>
      </c>
      <c r="AW126" s="7" t="s">
        <v>118</v>
      </c>
      <c r="AX126" s="7" t="s">
        <v>118</v>
      </c>
      <c r="AY126" s="7" t="s">
        <v>118</v>
      </c>
    </row>
    <row r="127" spans="17:51" ht="21.75" thickBot="1">
      <c r="Q127" s="5" t="s">
        <v>141</v>
      </c>
      <c r="R127" s="7" t="s">
        <v>269</v>
      </c>
      <c r="S127" s="7" t="s">
        <v>269</v>
      </c>
      <c r="T127" s="7" t="s">
        <v>269</v>
      </c>
      <c r="U127" s="7" t="s">
        <v>269</v>
      </c>
      <c r="V127" s="7" t="s">
        <v>269</v>
      </c>
      <c r="W127" s="7" t="s">
        <v>269</v>
      </c>
      <c r="X127" s="7" t="s">
        <v>269</v>
      </c>
      <c r="Y127" s="7" t="s">
        <v>269</v>
      </c>
      <c r="Z127" s="7" t="s">
        <v>269</v>
      </c>
      <c r="AA127" s="7" t="s">
        <v>269</v>
      </c>
      <c r="AB127" s="7" t="s">
        <v>269</v>
      </c>
      <c r="AC127" s="7" t="s">
        <v>269</v>
      </c>
      <c r="AD127" s="7" t="s">
        <v>269</v>
      </c>
      <c r="AL127" s="5" t="s">
        <v>141</v>
      </c>
      <c r="AM127" s="7" t="s">
        <v>118</v>
      </c>
      <c r="AN127" s="7" t="s">
        <v>118</v>
      </c>
      <c r="AO127" s="7" t="s">
        <v>118</v>
      </c>
      <c r="AP127" s="7" t="s">
        <v>118</v>
      </c>
      <c r="AQ127" s="7" t="s">
        <v>118</v>
      </c>
      <c r="AR127" s="7" t="s">
        <v>118</v>
      </c>
      <c r="AS127" s="7" t="s">
        <v>118</v>
      </c>
      <c r="AT127" s="7" t="s">
        <v>118</v>
      </c>
      <c r="AU127" s="7" t="s">
        <v>118</v>
      </c>
      <c r="AV127" s="7" t="s">
        <v>118</v>
      </c>
      <c r="AW127" s="7" t="s">
        <v>118</v>
      </c>
      <c r="AX127" s="7" t="s">
        <v>118</v>
      </c>
      <c r="AY127" s="7" t="s">
        <v>118</v>
      </c>
    </row>
    <row r="128" spans="17:51" ht="32.25" thickBot="1">
      <c r="Q128" s="5" t="s">
        <v>142</v>
      </c>
      <c r="R128" s="7" t="s">
        <v>269</v>
      </c>
      <c r="S128" s="7" t="s">
        <v>269</v>
      </c>
      <c r="T128" s="7" t="s">
        <v>269</v>
      </c>
      <c r="U128" s="7" t="s">
        <v>269</v>
      </c>
      <c r="V128" s="7" t="s">
        <v>269</v>
      </c>
      <c r="W128" s="7" t="s">
        <v>269</v>
      </c>
      <c r="X128" s="7" t="s">
        <v>269</v>
      </c>
      <c r="Y128" s="7" t="s">
        <v>269</v>
      </c>
      <c r="Z128" s="7" t="s">
        <v>269</v>
      </c>
      <c r="AA128" s="7" t="s">
        <v>269</v>
      </c>
      <c r="AB128" s="7" t="s">
        <v>269</v>
      </c>
      <c r="AC128" s="7" t="s">
        <v>269</v>
      </c>
      <c r="AD128" s="7" t="s">
        <v>270</v>
      </c>
      <c r="AL128" s="5" t="s">
        <v>142</v>
      </c>
      <c r="AM128" s="7" t="s">
        <v>118</v>
      </c>
      <c r="AN128" s="7" t="s">
        <v>118</v>
      </c>
      <c r="AO128" s="7" t="s">
        <v>118</v>
      </c>
      <c r="AP128" s="7" t="s">
        <v>118</v>
      </c>
      <c r="AQ128" s="7" t="s">
        <v>118</v>
      </c>
      <c r="AR128" s="7" t="s">
        <v>118</v>
      </c>
      <c r="AS128" s="7" t="s">
        <v>118</v>
      </c>
      <c r="AT128" s="7" t="s">
        <v>118</v>
      </c>
      <c r="AU128" s="7" t="s">
        <v>118</v>
      </c>
      <c r="AV128" s="7" t="s">
        <v>118</v>
      </c>
      <c r="AW128" s="7" t="s">
        <v>118</v>
      </c>
      <c r="AX128" s="7" t="s">
        <v>118</v>
      </c>
      <c r="AY128" s="7" t="s">
        <v>478</v>
      </c>
    </row>
    <row r="129" spans="17:51" ht="42.75" thickBot="1">
      <c r="Q129" s="5" t="s">
        <v>143</v>
      </c>
      <c r="R129" s="7" t="s">
        <v>270</v>
      </c>
      <c r="S129" s="7" t="s">
        <v>269</v>
      </c>
      <c r="T129" s="7" t="s">
        <v>269</v>
      </c>
      <c r="U129" s="7" t="s">
        <v>269</v>
      </c>
      <c r="V129" s="7" t="s">
        <v>269</v>
      </c>
      <c r="W129" s="7" t="s">
        <v>269</v>
      </c>
      <c r="X129" s="7" t="s">
        <v>269</v>
      </c>
      <c r="Y129" s="7" t="s">
        <v>269</v>
      </c>
      <c r="Z129" s="7" t="s">
        <v>269</v>
      </c>
      <c r="AA129" s="7" t="s">
        <v>269</v>
      </c>
      <c r="AB129" s="7" t="s">
        <v>269</v>
      </c>
      <c r="AC129" s="7" t="s">
        <v>269</v>
      </c>
      <c r="AD129" s="7" t="s">
        <v>270</v>
      </c>
      <c r="AL129" s="5" t="s">
        <v>143</v>
      </c>
      <c r="AM129" s="7" t="s">
        <v>479</v>
      </c>
      <c r="AN129" s="7" t="s">
        <v>118</v>
      </c>
      <c r="AO129" s="7" t="s">
        <v>118</v>
      </c>
      <c r="AP129" s="7" t="s">
        <v>118</v>
      </c>
      <c r="AQ129" s="7" t="s">
        <v>118</v>
      </c>
      <c r="AR129" s="7" t="s">
        <v>118</v>
      </c>
      <c r="AS129" s="7" t="s">
        <v>118</v>
      </c>
      <c r="AT129" s="7" t="s">
        <v>118</v>
      </c>
      <c r="AU129" s="7" t="s">
        <v>118</v>
      </c>
      <c r="AV129" s="7" t="s">
        <v>118</v>
      </c>
      <c r="AW129" s="7" t="s">
        <v>118</v>
      </c>
      <c r="AX129" s="7" t="s">
        <v>118</v>
      </c>
      <c r="AY129" s="7" t="s">
        <v>480</v>
      </c>
    </row>
    <row r="130" spans="17:51" ht="42.75" thickBot="1">
      <c r="Q130" s="5" t="s">
        <v>144</v>
      </c>
      <c r="R130" s="7" t="s">
        <v>269</v>
      </c>
      <c r="S130" s="7" t="s">
        <v>269</v>
      </c>
      <c r="T130" s="7" t="s">
        <v>269</v>
      </c>
      <c r="U130" s="7" t="s">
        <v>269</v>
      </c>
      <c r="V130" s="7" t="s">
        <v>269</v>
      </c>
      <c r="W130" s="7" t="s">
        <v>269</v>
      </c>
      <c r="X130" s="7" t="s">
        <v>269</v>
      </c>
      <c r="Y130" s="7" t="s">
        <v>269</v>
      </c>
      <c r="Z130" s="7" t="s">
        <v>269</v>
      </c>
      <c r="AA130" s="7" t="s">
        <v>269</v>
      </c>
      <c r="AB130" s="7" t="s">
        <v>269</v>
      </c>
      <c r="AC130" s="7" t="s">
        <v>269</v>
      </c>
      <c r="AD130" s="7" t="s">
        <v>270</v>
      </c>
      <c r="AL130" s="5" t="s">
        <v>144</v>
      </c>
      <c r="AM130" s="7" t="s">
        <v>118</v>
      </c>
      <c r="AN130" s="7" t="s">
        <v>481</v>
      </c>
      <c r="AO130" s="7" t="s">
        <v>118</v>
      </c>
      <c r="AP130" s="7" t="s">
        <v>118</v>
      </c>
      <c r="AQ130" s="7" t="s">
        <v>118</v>
      </c>
      <c r="AR130" s="7" t="s">
        <v>118</v>
      </c>
      <c r="AS130" s="7" t="s">
        <v>118</v>
      </c>
      <c r="AT130" s="7" t="s">
        <v>118</v>
      </c>
      <c r="AU130" s="7" t="s">
        <v>118</v>
      </c>
      <c r="AV130" s="7" t="s">
        <v>118</v>
      </c>
      <c r="AW130" s="7" t="s">
        <v>118</v>
      </c>
      <c r="AX130" s="7" t="s">
        <v>118</v>
      </c>
      <c r="AY130" s="7" t="s">
        <v>482</v>
      </c>
    </row>
    <row r="131" spans="17:51" ht="21.75" thickBot="1">
      <c r="Q131" s="5" t="s">
        <v>145</v>
      </c>
      <c r="R131" s="7" t="s">
        <v>269</v>
      </c>
      <c r="S131" s="7" t="s">
        <v>269</v>
      </c>
      <c r="T131" s="7" t="s">
        <v>269</v>
      </c>
      <c r="U131" s="7" t="s">
        <v>269</v>
      </c>
      <c r="V131" s="7" t="s">
        <v>269</v>
      </c>
      <c r="W131" s="7" t="s">
        <v>269</v>
      </c>
      <c r="X131" s="7" t="s">
        <v>269</v>
      </c>
      <c r="Y131" s="7" t="s">
        <v>269</v>
      </c>
      <c r="Z131" s="7" t="s">
        <v>269</v>
      </c>
      <c r="AA131" s="7" t="s">
        <v>269</v>
      </c>
      <c r="AB131" s="7" t="s">
        <v>269</v>
      </c>
      <c r="AC131" s="7" t="s">
        <v>269</v>
      </c>
      <c r="AD131" s="7" t="s">
        <v>269</v>
      </c>
      <c r="AL131" s="5" t="s">
        <v>145</v>
      </c>
      <c r="AM131" s="7" t="s">
        <v>118</v>
      </c>
      <c r="AN131" s="7" t="s">
        <v>118</v>
      </c>
      <c r="AO131" s="7" t="s">
        <v>118</v>
      </c>
      <c r="AP131" s="7" t="s">
        <v>118</v>
      </c>
      <c r="AQ131" s="7" t="s">
        <v>118</v>
      </c>
      <c r="AR131" s="7" t="s">
        <v>118</v>
      </c>
      <c r="AS131" s="7" t="s">
        <v>118</v>
      </c>
      <c r="AT131" s="7" t="s">
        <v>118</v>
      </c>
      <c r="AU131" s="7" t="s">
        <v>118</v>
      </c>
      <c r="AV131" s="7" t="s">
        <v>118</v>
      </c>
      <c r="AW131" s="7" t="s">
        <v>118</v>
      </c>
      <c r="AX131" s="7" t="s">
        <v>118</v>
      </c>
      <c r="AY131" s="7" t="s">
        <v>118</v>
      </c>
    </row>
    <row r="132" spans="17:51" ht="42.75" thickBot="1">
      <c r="Q132" s="5" t="s">
        <v>146</v>
      </c>
      <c r="R132" s="7" t="s">
        <v>270</v>
      </c>
      <c r="S132" s="7" t="s">
        <v>269</v>
      </c>
      <c r="T132" s="7" t="s">
        <v>269</v>
      </c>
      <c r="U132" s="7" t="s">
        <v>269</v>
      </c>
      <c r="V132" s="7" t="s">
        <v>269</v>
      </c>
      <c r="W132" s="7" t="s">
        <v>269</v>
      </c>
      <c r="X132" s="7" t="s">
        <v>269</v>
      </c>
      <c r="Y132" s="7" t="s">
        <v>269</v>
      </c>
      <c r="Z132" s="7" t="s">
        <v>270</v>
      </c>
      <c r="AA132" s="7" t="s">
        <v>269</v>
      </c>
      <c r="AB132" s="7" t="s">
        <v>269</v>
      </c>
      <c r="AC132" s="7" t="s">
        <v>269</v>
      </c>
      <c r="AD132" s="7" t="s">
        <v>269</v>
      </c>
      <c r="AL132" s="5" t="s">
        <v>146</v>
      </c>
      <c r="AM132" s="7" t="s">
        <v>483</v>
      </c>
      <c r="AN132" s="7" t="s">
        <v>118</v>
      </c>
      <c r="AO132" s="7" t="s">
        <v>118</v>
      </c>
      <c r="AP132" s="7" t="s">
        <v>118</v>
      </c>
      <c r="AQ132" s="7" t="s">
        <v>118</v>
      </c>
      <c r="AR132" s="7" t="s">
        <v>118</v>
      </c>
      <c r="AS132" s="7" t="s">
        <v>407</v>
      </c>
      <c r="AT132" s="7" t="s">
        <v>118</v>
      </c>
      <c r="AU132" s="7" t="s">
        <v>484</v>
      </c>
      <c r="AV132" s="7" t="s">
        <v>118</v>
      </c>
      <c r="AW132" s="7" t="s">
        <v>118</v>
      </c>
      <c r="AX132" s="7" t="s">
        <v>118</v>
      </c>
      <c r="AY132" s="7" t="s">
        <v>118</v>
      </c>
    </row>
    <row r="133" spans="17:51" ht="21.75" thickBot="1">
      <c r="Q133" s="5" t="s">
        <v>147</v>
      </c>
      <c r="R133" s="7" t="s">
        <v>269</v>
      </c>
      <c r="S133" s="7" t="s">
        <v>269</v>
      </c>
      <c r="T133" s="7" t="s">
        <v>269</v>
      </c>
      <c r="U133" s="7" t="s">
        <v>269</v>
      </c>
      <c r="V133" s="7" t="s">
        <v>269</v>
      </c>
      <c r="W133" s="7" t="s">
        <v>269</v>
      </c>
      <c r="X133" s="7" t="s">
        <v>269</v>
      </c>
      <c r="Y133" s="7" t="s">
        <v>269</v>
      </c>
      <c r="Z133" s="7" t="s">
        <v>269</v>
      </c>
      <c r="AA133" s="7" t="s">
        <v>269</v>
      </c>
      <c r="AB133" s="7" t="s">
        <v>269</v>
      </c>
      <c r="AC133" s="7" t="s">
        <v>269</v>
      </c>
      <c r="AD133" s="7" t="s">
        <v>269</v>
      </c>
      <c r="AL133" s="5" t="s">
        <v>147</v>
      </c>
      <c r="AM133" s="7" t="s">
        <v>118</v>
      </c>
      <c r="AN133" s="7" t="s">
        <v>118</v>
      </c>
      <c r="AO133" s="7" t="s">
        <v>118</v>
      </c>
      <c r="AP133" s="7" t="s">
        <v>118</v>
      </c>
      <c r="AQ133" s="7" t="s">
        <v>118</v>
      </c>
      <c r="AR133" s="7" t="s">
        <v>118</v>
      </c>
      <c r="AS133" s="7" t="s">
        <v>118</v>
      </c>
      <c r="AT133" s="7" t="s">
        <v>118</v>
      </c>
      <c r="AU133" s="7" t="s">
        <v>118</v>
      </c>
      <c r="AV133" s="7" t="s">
        <v>118</v>
      </c>
      <c r="AW133" s="7" t="s">
        <v>118</v>
      </c>
      <c r="AX133" s="7" t="s">
        <v>118</v>
      </c>
      <c r="AY133" s="7" t="s">
        <v>118</v>
      </c>
    </row>
    <row r="134" spans="17:51" ht="21.75" thickBot="1">
      <c r="Q134" s="5" t="s">
        <v>148</v>
      </c>
      <c r="R134" s="7" t="s">
        <v>269</v>
      </c>
      <c r="S134" s="7" t="s">
        <v>269</v>
      </c>
      <c r="T134" s="7" t="s">
        <v>269</v>
      </c>
      <c r="U134" s="7" t="s">
        <v>269</v>
      </c>
      <c r="V134" s="7" t="s">
        <v>269</v>
      </c>
      <c r="W134" s="7" t="s">
        <v>269</v>
      </c>
      <c r="X134" s="7" t="s">
        <v>269</v>
      </c>
      <c r="Y134" s="7" t="s">
        <v>269</v>
      </c>
      <c r="Z134" s="7" t="s">
        <v>269</v>
      </c>
      <c r="AA134" s="7" t="s">
        <v>269</v>
      </c>
      <c r="AB134" s="7" t="s">
        <v>269</v>
      </c>
      <c r="AC134" s="7" t="s">
        <v>269</v>
      </c>
      <c r="AD134" s="7" t="s">
        <v>269</v>
      </c>
      <c r="AL134" s="5" t="s">
        <v>148</v>
      </c>
      <c r="AM134" s="7" t="s">
        <v>118</v>
      </c>
      <c r="AN134" s="7" t="s">
        <v>118</v>
      </c>
      <c r="AO134" s="7" t="s">
        <v>118</v>
      </c>
      <c r="AP134" s="7" t="s">
        <v>118</v>
      </c>
      <c r="AQ134" s="7" t="s">
        <v>118</v>
      </c>
      <c r="AR134" s="7" t="s">
        <v>118</v>
      </c>
      <c r="AS134" s="7" t="s">
        <v>118</v>
      </c>
      <c r="AT134" s="7" t="s">
        <v>118</v>
      </c>
      <c r="AU134" s="7" t="s">
        <v>118</v>
      </c>
      <c r="AV134" s="7" t="s">
        <v>118</v>
      </c>
      <c r="AW134" s="7" t="s">
        <v>118</v>
      </c>
      <c r="AX134" s="7" t="s">
        <v>118</v>
      </c>
      <c r="AY134" s="7" t="s">
        <v>118</v>
      </c>
    </row>
    <row r="135" spans="17:51" ht="32.25" thickBot="1">
      <c r="Q135" s="5" t="s">
        <v>149</v>
      </c>
      <c r="R135" s="7" t="s">
        <v>269</v>
      </c>
      <c r="S135" s="7" t="s">
        <v>269</v>
      </c>
      <c r="T135" s="7" t="s">
        <v>269</v>
      </c>
      <c r="U135" s="7" t="s">
        <v>269</v>
      </c>
      <c r="V135" s="7" t="s">
        <v>269</v>
      </c>
      <c r="W135" s="7" t="s">
        <v>269</v>
      </c>
      <c r="X135" s="7" t="s">
        <v>269</v>
      </c>
      <c r="Y135" s="7" t="s">
        <v>269</v>
      </c>
      <c r="Z135" s="7" t="s">
        <v>269</v>
      </c>
      <c r="AA135" s="7" t="s">
        <v>269</v>
      </c>
      <c r="AB135" s="7" t="s">
        <v>269</v>
      </c>
      <c r="AC135" s="7" t="s">
        <v>269</v>
      </c>
      <c r="AD135" s="7" t="s">
        <v>269</v>
      </c>
      <c r="AL135" s="5" t="s">
        <v>149</v>
      </c>
      <c r="AM135" s="7" t="s">
        <v>118</v>
      </c>
      <c r="AN135" s="7" t="s">
        <v>485</v>
      </c>
      <c r="AO135" s="7" t="s">
        <v>118</v>
      </c>
      <c r="AP135" s="7" t="s">
        <v>118</v>
      </c>
      <c r="AQ135" s="7" t="s">
        <v>118</v>
      </c>
      <c r="AR135" s="7" t="s">
        <v>118</v>
      </c>
      <c r="AS135" s="7" t="s">
        <v>118</v>
      </c>
      <c r="AT135" s="7" t="s">
        <v>118</v>
      </c>
      <c r="AU135" s="7" t="s">
        <v>118</v>
      </c>
      <c r="AV135" s="7" t="s">
        <v>118</v>
      </c>
      <c r="AW135" s="7" t="s">
        <v>118</v>
      </c>
      <c r="AX135" s="7" t="s">
        <v>118</v>
      </c>
      <c r="AY135" s="7" t="s">
        <v>118</v>
      </c>
    </row>
    <row r="136" spans="17:51" ht="21.75" thickBot="1">
      <c r="Q136" s="5" t="s">
        <v>150</v>
      </c>
      <c r="R136" s="7" t="s">
        <v>269</v>
      </c>
      <c r="S136" s="7" t="s">
        <v>269</v>
      </c>
      <c r="T136" s="7" t="s">
        <v>269</v>
      </c>
      <c r="U136" s="7" t="s">
        <v>269</v>
      </c>
      <c r="V136" s="7" t="s">
        <v>269</v>
      </c>
      <c r="W136" s="7" t="s">
        <v>269</v>
      </c>
      <c r="X136" s="7" t="s">
        <v>269</v>
      </c>
      <c r="Y136" s="7" t="s">
        <v>269</v>
      </c>
      <c r="Z136" s="7" t="s">
        <v>269</v>
      </c>
      <c r="AA136" s="7" t="s">
        <v>269</v>
      </c>
      <c r="AB136" s="7" t="s">
        <v>269</v>
      </c>
      <c r="AC136" s="7" t="s">
        <v>269</v>
      </c>
      <c r="AD136" s="7" t="s">
        <v>269</v>
      </c>
      <c r="AL136" s="5" t="s">
        <v>150</v>
      </c>
      <c r="AM136" s="7" t="s">
        <v>118</v>
      </c>
      <c r="AN136" s="7" t="s">
        <v>118</v>
      </c>
      <c r="AO136" s="7" t="s">
        <v>118</v>
      </c>
      <c r="AP136" s="7" t="s">
        <v>118</v>
      </c>
      <c r="AQ136" s="7" t="s">
        <v>118</v>
      </c>
      <c r="AR136" s="7" t="s">
        <v>118</v>
      </c>
      <c r="AS136" s="7" t="s">
        <v>118</v>
      </c>
      <c r="AT136" s="7" t="s">
        <v>118</v>
      </c>
      <c r="AU136" s="7" t="s">
        <v>118</v>
      </c>
      <c r="AV136" s="7" t="s">
        <v>118</v>
      </c>
      <c r="AW136" s="7" t="s">
        <v>118</v>
      </c>
      <c r="AX136" s="7" t="s">
        <v>118</v>
      </c>
      <c r="AY136" s="7" t="s">
        <v>118</v>
      </c>
    </row>
    <row r="137" spans="17:51" ht="21.75" thickBot="1">
      <c r="Q137" s="5" t="s">
        <v>151</v>
      </c>
      <c r="R137" s="7" t="s">
        <v>269</v>
      </c>
      <c r="S137" s="7" t="s">
        <v>269</v>
      </c>
      <c r="T137" s="7" t="s">
        <v>269</v>
      </c>
      <c r="U137" s="7" t="s">
        <v>269</v>
      </c>
      <c r="V137" s="7" t="s">
        <v>269</v>
      </c>
      <c r="W137" s="7" t="s">
        <v>269</v>
      </c>
      <c r="X137" s="7" t="s">
        <v>269</v>
      </c>
      <c r="Y137" s="7" t="s">
        <v>269</v>
      </c>
      <c r="Z137" s="7" t="s">
        <v>269</v>
      </c>
      <c r="AA137" s="7" t="s">
        <v>269</v>
      </c>
      <c r="AB137" s="7" t="s">
        <v>269</v>
      </c>
      <c r="AC137" s="7" t="s">
        <v>269</v>
      </c>
      <c r="AD137" s="7" t="s">
        <v>269</v>
      </c>
      <c r="AL137" s="5" t="s">
        <v>151</v>
      </c>
      <c r="AM137" s="7" t="s">
        <v>118</v>
      </c>
      <c r="AN137" s="7" t="s">
        <v>118</v>
      </c>
      <c r="AO137" s="7" t="s">
        <v>118</v>
      </c>
      <c r="AP137" s="7" t="s">
        <v>118</v>
      </c>
      <c r="AQ137" s="7" t="s">
        <v>118</v>
      </c>
      <c r="AR137" s="7" t="s">
        <v>118</v>
      </c>
      <c r="AS137" s="7" t="s">
        <v>118</v>
      </c>
      <c r="AT137" s="7" t="s">
        <v>118</v>
      </c>
      <c r="AU137" s="7" t="s">
        <v>118</v>
      </c>
      <c r="AV137" s="7" t="s">
        <v>118</v>
      </c>
      <c r="AW137" s="7" t="s">
        <v>118</v>
      </c>
      <c r="AX137" s="7" t="s">
        <v>118</v>
      </c>
      <c r="AY137" s="7" t="s">
        <v>118</v>
      </c>
    </row>
    <row r="138" spans="17:51" ht="21.75" thickBot="1">
      <c r="Q138" s="5" t="s">
        <v>152</v>
      </c>
      <c r="R138" s="7" t="s">
        <v>269</v>
      </c>
      <c r="S138" s="7" t="s">
        <v>269</v>
      </c>
      <c r="T138" s="7" t="s">
        <v>269</v>
      </c>
      <c r="U138" s="7" t="s">
        <v>269</v>
      </c>
      <c r="V138" s="7" t="s">
        <v>269</v>
      </c>
      <c r="W138" s="7" t="s">
        <v>269</v>
      </c>
      <c r="X138" s="7" t="s">
        <v>269</v>
      </c>
      <c r="Y138" s="7" t="s">
        <v>269</v>
      </c>
      <c r="Z138" s="7" t="s">
        <v>269</v>
      </c>
      <c r="AA138" s="7" t="s">
        <v>269</v>
      </c>
      <c r="AB138" s="7" t="s">
        <v>269</v>
      </c>
      <c r="AC138" s="7" t="s">
        <v>269</v>
      </c>
      <c r="AD138" s="7" t="s">
        <v>269</v>
      </c>
      <c r="AL138" s="5" t="s">
        <v>152</v>
      </c>
      <c r="AM138" s="7" t="s">
        <v>118</v>
      </c>
      <c r="AN138" s="7" t="s">
        <v>118</v>
      </c>
      <c r="AO138" s="7" t="s">
        <v>118</v>
      </c>
      <c r="AP138" s="7" t="s">
        <v>118</v>
      </c>
      <c r="AQ138" s="7" t="s">
        <v>118</v>
      </c>
      <c r="AR138" s="7" t="s">
        <v>118</v>
      </c>
      <c r="AS138" s="7" t="s">
        <v>118</v>
      </c>
      <c r="AT138" s="7" t="s">
        <v>118</v>
      </c>
      <c r="AU138" s="7" t="s">
        <v>118</v>
      </c>
      <c r="AV138" s="7" t="s">
        <v>118</v>
      </c>
      <c r="AW138" s="7" t="s">
        <v>118</v>
      </c>
      <c r="AX138" s="7" t="s">
        <v>118</v>
      </c>
      <c r="AY138" s="7" t="s">
        <v>118</v>
      </c>
    </row>
    <row r="139" spans="17:51" ht="21.75" thickBot="1">
      <c r="Q139" s="5" t="s">
        <v>153</v>
      </c>
      <c r="R139" s="7" t="s">
        <v>269</v>
      </c>
      <c r="S139" s="7" t="s">
        <v>269</v>
      </c>
      <c r="T139" s="7" t="s">
        <v>269</v>
      </c>
      <c r="U139" s="7" t="s">
        <v>269</v>
      </c>
      <c r="V139" s="7" t="s">
        <v>269</v>
      </c>
      <c r="W139" s="7" t="s">
        <v>269</v>
      </c>
      <c r="X139" s="7" t="s">
        <v>269</v>
      </c>
      <c r="Y139" s="7" t="s">
        <v>269</v>
      </c>
      <c r="Z139" s="7" t="s">
        <v>269</v>
      </c>
      <c r="AA139" s="7" t="s">
        <v>269</v>
      </c>
      <c r="AB139" s="7" t="s">
        <v>269</v>
      </c>
      <c r="AC139" s="7" t="s">
        <v>269</v>
      </c>
      <c r="AD139" s="7" t="s">
        <v>269</v>
      </c>
      <c r="AL139" s="5" t="s">
        <v>153</v>
      </c>
      <c r="AM139" s="7" t="s">
        <v>118</v>
      </c>
      <c r="AN139" s="7" t="s">
        <v>118</v>
      </c>
      <c r="AO139" s="7" t="s">
        <v>118</v>
      </c>
      <c r="AP139" s="7" t="s">
        <v>118</v>
      </c>
      <c r="AQ139" s="7" t="s">
        <v>118</v>
      </c>
      <c r="AR139" s="7" t="s">
        <v>118</v>
      </c>
      <c r="AS139" s="7" t="s">
        <v>118</v>
      </c>
      <c r="AT139" s="7" t="s">
        <v>118</v>
      </c>
      <c r="AU139" s="7" t="s">
        <v>118</v>
      </c>
      <c r="AV139" s="7" t="s">
        <v>118</v>
      </c>
      <c r="AW139" s="7" t="s">
        <v>118</v>
      </c>
      <c r="AX139" s="7" t="s">
        <v>118</v>
      </c>
      <c r="AY139" s="7" t="s">
        <v>118</v>
      </c>
    </row>
    <row r="140" spans="17:51" ht="32.25" thickBot="1">
      <c r="Q140" s="5" t="s">
        <v>154</v>
      </c>
      <c r="R140" s="7" t="s">
        <v>269</v>
      </c>
      <c r="S140" s="7" t="s">
        <v>269</v>
      </c>
      <c r="T140" s="7" t="s">
        <v>269</v>
      </c>
      <c r="U140" s="7" t="s">
        <v>269</v>
      </c>
      <c r="V140" s="7" t="s">
        <v>269</v>
      </c>
      <c r="W140" s="7" t="s">
        <v>269</v>
      </c>
      <c r="X140" s="7" t="s">
        <v>269</v>
      </c>
      <c r="Y140" s="7" t="s">
        <v>269</v>
      </c>
      <c r="Z140" s="7" t="s">
        <v>269</v>
      </c>
      <c r="AA140" s="7" t="s">
        <v>269</v>
      </c>
      <c r="AB140" s="7" t="s">
        <v>269</v>
      </c>
      <c r="AC140" s="7" t="s">
        <v>269</v>
      </c>
      <c r="AD140" s="7" t="s">
        <v>269</v>
      </c>
      <c r="AL140" s="5" t="s">
        <v>154</v>
      </c>
      <c r="AM140" s="7" t="s">
        <v>118</v>
      </c>
      <c r="AN140" s="7" t="s">
        <v>486</v>
      </c>
      <c r="AO140" s="7" t="s">
        <v>118</v>
      </c>
      <c r="AP140" s="7" t="s">
        <v>118</v>
      </c>
      <c r="AQ140" s="7" t="s">
        <v>118</v>
      </c>
      <c r="AR140" s="7" t="s">
        <v>118</v>
      </c>
      <c r="AS140" s="7" t="s">
        <v>118</v>
      </c>
      <c r="AT140" s="7" t="s">
        <v>118</v>
      </c>
      <c r="AU140" s="7" t="s">
        <v>118</v>
      </c>
      <c r="AV140" s="7" t="s">
        <v>118</v>
      </c>
      <c r="AW140" s="7" t="s">
        <v>118</v>
      </c>
      <c r="AX140" s="7" t="s">
        <v>118</v>
      </c>
      <c r="AY140" s="7" t="s">
        <v>118</v>
      </c>
    </row>
    <row r="141" spans="17:51" ht="21.75" thickBot="1">
      <c r="Q141" s="5" t="s">
        <v>155</v>
      </c>
      <c r="R141" s="7" t="s">
        <v>269</v>
      </c>
      <c r="S141" s="7" t="s">
        <v>269</v>
      </c>
      <c r="T141" s="7" t="s">
        <v>269</v>
      </c>
      <c r="U141" s="7" t="s">
        <v>269</v>
      </c>
      <c r="V141" s="7" t="s">
        <v>269</v>
      </c>
      <c r="W141" s="7" t="s">
        <v>269</v>
      </c>
      <c r="X141" s="7" t="s">
        <v>269</v>
      </c>
      <c r="Y141" s="7" t="s">
        <v>269</v>
      </c>
      <c r="Z141" s="7" t="s">
        <v>269</v>
      </c>
      <c r="AA141" s="7" t="s">
        <v>269</v>
      </c>
      <c r="AB141" s="7" t="s">
        <v>269</v>
      </c>
      <c r="AC141" s="7" t="s">
        <v>269</v>
      </c>
      <c r="AD141" s="7" t="s">
        <v>269</v>
      </c>
      <c r="AL141" s="5" t="s">
        <v>155</v>
      </c>
      <c r="AM141" s="7" t="s">
        <v>118</v>
      </c>
      <c r="AN141" s="7" t="s">
        <v>118</v>
      </c>
      <c r="AO141" s="7" t="s">
        <v>118</v>
      </c>
      <c r="AP141" s="7" t="s">
        <v>118</v>
      </c>
      <c r="AQ141" s="7" t="s">
        <v>118</v>
      </c>
      <c r="AR141" s="7" t="s">
        <v>118</v>
      </c>
      <c r="AS141" s="7" t="s">
        <v>118</v>
      </c>
      <c r="AT141" s="7" t="s">
        <v>118</v>
      </c>
      <c r="AU141" s="7" t="s">
        <v>118</v>
      </c>
      <c r="AV141" s="7" t="s">
        <v>118</v>
      </c>
      <c r="AW141" s="7" t="s">
        <v>118</v>
      </c>
      <c r="AX141" s="7" t="s">
        <v>118</v>
      </c>
      <c r="AY141" s="7" t="s">
        <v>118</v>
      </c>
    </row>
    <row r="142" spans="17:51" ht="21.75" thickBot="1">
      <c r="Q142" s="5" t="s">
        <v>156</v>
      </c>
      <c r="R142" s="7" t="s">
        <v>269</v>
      </c>
      <c r="S142" s="7" t="s">
        <v>269</v>
      </c>
      <c r="T142" s="7" t="s">
        <v>269</v>
      </c>
      <c r="U142" s="7" t="s">
        <v>269</v>
      </c>
      <c r="V142" s="7" t="s">
        <v>269</v>
      </c>
      <c r="W142" s="7" t="s">
        <v>269</v>
      </c>
      <c r="X142" s="7" t="s">
        <v>269</v>
      </c>
      <c r="Y142" s="7" t="s">
        <v>269</v>
      </c>
      <c r="Z142" s="7" t="s">
        <v>269</v>
      </c>
      <c r="AA142" s="7" t="s">
        <v>269</v>
      </c>
      <c r="AB142" s="7" t="s">
        <v>269</v>
      </c>
      <c r="AC142" s="7" t="s">
        <v>269</v>
      </c>
      <c r="AD142" s="7" t="s">
        <v>269</v>
      </c>
      <c r="AL142" s="5" t="s">
        <v>156</v>
      </c>
      <c r="AM142" s="7" t="s">
        <v>118</v>
      </c>
      <c r="AN142" s="7" t="s">
        <v>118</v>
      </c>
      <c r="AO142" s="7" t="s">
        <v>118</v>
      </c>
      <c r="AP142" s="7" t="s">
        <v>118</v>
      </c>
      <c r="AQ142" s="7" t="s">
        <v>118</v>
      </c>
      <c r="AR142" s="7" t="s">
        <v>118</v>
      </c>
      <c r="AS142" s="7" t="s">
        <v>118</v>
      </c>
      <c r="AT142" s="7" t="s">
        <v>118</v>
      </c>
      <c r="AU142" s="7" t="s">
        <v>118</v>
      </c>
      <c r="AV142" s="7" t="s">
        <v>118</v>
      </c>
      <c r="AW142" s="7" t="s">
        <v>118</v>
      </c>
      <c r="AX142" s="7" t="s">
        <v>118</v>
      </c>
      <c r="AY142" s="7" t="s">
        <v>118</v>
      </c>
    </row>
    <row r="143" spans="17:51" ht="21.75" thickBot="1">
      <c r="Q143" s="5" t="s">
        <v>157</v>
      </c>
      <c r="R143" s="7" t="s">
        <v>269</v>
      </c>
      <c r="S143" s="7" t="s">
        <v>269</v>
      </c>
      <c r="T143" s="7" t="s">
        <v>269</v>
      </c>
      <c r="U143" s="7" t="s">
        <v>269</v>
      </c>
      <c r="V143" s="7" t="s">
        <v>269</v>
      </c>
      <c r="W143" s="7" t="s">
        <v>269</v>
      </c>
      <c r="X143" s="7" t="s">
        <v>269</v>
      </c>
      <c r="Y143" s="7" t="s">
        <v>269</v>
      </c>
      <c r="Z143" s="7" t="s">
        <v>269</v>
      </c>
      <c r="AA143" s="7" t="s">
        <v>269</v>
      </c>
      <c r="AB143" s="7" t="s">
        <v>269</v>
      </c>
      <c r="AC143" s="7" t="s">
        <v>269</v>
      </c>
      <c r="AD143" s="7" t="s">
        <v>269</v>
      </c>
      <c r="AL143" s="5" t="s">
        <v>157</v>
      </c>
      <c r="AM143" s="7" t="s">
        <v>118</v>
      </c>
      <c r="AN143" s="7" t="s">
        <v>118</v>
      </c>
      <c r="AO143" s="7" t="s">
        <v>118</v>
      </c>
      <c r="AP143" s="7" t="s">
        <v>118</v>
      </c>
      <c r="AQ143" s="7" t="s">
        <v>118</v>
      </c>
      <c r="AR143" s="7" t="s">
        <v>118</v>
      </c>
      <c r="AS143" s="7" t="s">
        <v>118</v>
      </c>
      <c r="AT143" s="7" t="s">
        <v>118</v>
      </c>
      <c r="AU143" s="7" t="s">
        <v>118</v>
      </c>
      <c r="AV143" s="7" t="s">
        <v>118</v>
      </c>
      <c r="AW143" s="7" t="s">
        <v>118</v>
      </c>
      <c r="AX143" s="7" t="s">
        <v>118</v>
      </c>
      <c r="AY143" s="7" t="s">
        <v>118</v>
      </c>
    </row>
    <row r="144" spans="17:51" ht="21.75" thickBot="1">
      <c r="Q144" s="5" t="s">
        <v>158</v>
      </c>
      <c r="R144" s="7" t="s">
        <v>269</v>
      </c>
      <c r="S144" s="7" t="s">
        <v>269</v>
      </c>
      <c r="T144" s="7" t="s">
        <v>269</v>
      </c>
      <c r="U144" s="7" t="s">
        <v>269</v>
      </c>
      <c r="V144" s="7" t="s">
        <v>269</v>
      </c>
      <c r="W144" s="7" t="s">
        <v>269</v>
      </c>
      <c r="X144" s="7" t="s">
        <v>269</v>
      </c>
      <c r="Y144" s="7" t="s">
        <v>269</v>
      </c>
      <c r="Z144" s="7" t="s">
        <v>269</v>
      </c>
      <c r="AA144" s="7" t="s">
        <v>269</v>
      </c>
      <c r="AB144" s="7" t="s">
        <v>269</v>
      </c>
      <c r="AC144" s="7" t="s">
        <v>269</v>
      </c>
      <c r="AD144" s="7" t="s">
        <v>269</v>
      </c>
      <c r="AL144" s="5" t="s">
        <v>158</v>
      </c>
      <c r="AM144" s="7" t="s">
        <v>118</v>
      </c>
      <c r="AN144" s="7" t="s">
        <v>118</v>
      </c>
      <c r="AO144" s="7" t="s">
        <v>118</v>
      </c>
      <c r="AP144" s="7" t="s">
        <v>118</v>
      </c>
      <c r="AQ144" s="7" t="s">
        <v>118</v>
      </c>
      <c r="AR144" s="7" t="s">
        <v>118</v>
      </c>
      <c r="AS144" s="7" t="s">
        <v>118</v>
      </c>
      <c r="AT144" s="7" t="s">
        <v>118</v>
      </c>
      <c r="AU144" s="7" t="s">
        <v>118</v>
      </c>
      <c r="AV144" s="7" t="s">
        <v>118</v>
      </c>
      <c r="AW144" s="7" t="s">
        <v>118</v>
      </c>
      <c r="AX144" s="7" t="s">
        <v>118</v>
      </c>
      <c r="AY144" s="7" t="s">
        <v>118</v>
      </c>
    </row>
    <row r="145" spans="17:51" ht="21.75" thickBot="1">
      <c r="Q145" s="5" t="s">
        <v>159</v>
      </c>
      <c r="R145" s="7" t="s">
        <v>269</v>
      </c>
      <c r="S145" s="7" t="s">
        <v>269</v>
      </c>
      <c r="T145" s="7" t="s">
        <v>269</v>
      </c>
      <c r="U145" s="7" t="s">
        <v>269</v>
      </c>
      <c r="V145" s="7" t="s">
        <v>269</v>
      </c>
      <c r="W145" s="7" t="s">
        <v>269</v>
      </c>
      <c r="X145" s="7" t="s">
        <v>269</v>
      </c>
      <c r="Y145" s="7" t="s">
        <v>269</v>
      </c>
      <c r="Z145" s="7" t="s">
        <v>269</v>
      </c>
      <c r="AA145" s="7" t="s">
        <v>269</v>
      </c>
      <c r="AB145" s="7" t="s">
        <v>269</v>
      </c>
      <c r="AC145" s="7" t="s">
        <v>269</v>
      </c>
      <c r="AD145" s="7" t="s">
        <v>269</v>
      </c>
      <c r="AL145" s="5" t="s">
        <v>159</v>
      </c>
      <c r="AM145" s="7" t="s">
        <v>118</v>
      </c>
      <c r="AN145" s="7" t="s">
        <v>118</v>
      </c>
      <c r="AO145" s="7" t="s">
        <v>118</v>
      </c>
      <c r="AP145" s="7" t="s">
        <v>118</v>
      </c>
      <c r="AQ145" s="7" t="s">
        <v>118</v>
      </c>
      <c r="AR145" s="7" t="s">
        <v>118</v>
      </c>
      <c r="AS145" s="7" t="s">
        <v>118</v>
      </c>
      <c r="AT145" s="7" t="s">
        <v>118</v>
      </c>
      <c r="AU145" s="7" t="s">
        <v>118</v>
      </c>
      <c r="AV145" s="7" t="s">
        <v>118</v>
      </c>
      <c r="AW145" s="7" t="s">
        <v>118</v>
      </c>
      <c r="AX145" s="7" t="s">
        <v>118</v>
      </c>
      <c r="AY145" s="7" t="s">
        <v>118</v>
      </c>
    </row>
    <row r="146" spans="17:51" ht="21.75" thickBot="1">
      <c r="Q146" s="5" t="s">
        <v>160</v>
      </c>
      <c r="R146" s="7" t="s">
        <v>269</v>
      </c>
      <c r="S146" s="7" t="s">
        <v>269</v>
      </c>
      <c r="T146" s="7" t="s">
        <v>269</v>
      </c>
      <c r="U146" s="7" t="s">
        <v>269</v>
      </c>
      <c r="V146" s="7" t="s">
        <v>269</v>
      </c>
      <c r="W146" s="7" t="s">
        <v>269</v>
      </c>
      <c r="X146" s="7" t="s">
        <v>269</v>
      </c>
      <c r="Y146" s="7" t="s">
        <v>269</v>
      </c>
      <c r="Z146" s="7" t="s">
        <v>269</v>
      </c>
      <c r="AA146" s="7" t="s">
        <v>269</v>
      </c>
      <c r="AB146" s="7" t="s">
        <v>269</v>
      </c>
      <c r="AC146" s="7" t="s">
        <v>269</v>
      </c>
      <c r="AD146" s="7" t="s">
        <v>269</v>
      </c>
      <c r="AL146" s="5" t="s">
        <v>160</v>
      </c>
      <c r="AM146" s="7" t="s">
        <v>118</v>
      </c>
      <c r="AN146" s="7" t="s">
        <v>118</v>
      </c>
      <c r="AO146" s="7" t="s">
        <v>118</v>
      </c>
      <c r="AP146" s="7" t="s">
        <v>118</v>
      </c>
      <c r="AQ146" s="7" t="s">
        <v>118</v>
      </c>
      <c r="AR146" s="7" t="s">
        <v>118</v>
      </c>
      <c r="AS146" s="7" t="s">
        <v>118</v>
      </c>
      <c r="AT146" s="7" t="s">
        <v>118</v>
      </c>
      <c r="AU146" s="7" t="s">
        <v>118</v>
      </c>
      <c r="AV146" s="7" t="s">
        <v>118</v>
      </c>
      <c r="AW146" s="7" t="s">
        <v>118</v>
      </c>
      <c r="AX146" s="7" t="s">
        <v>118</v>
      </c>
      <c r="AY146" s="7" t="s">
        <v>118</v>
      </c>
    </row>
    <row r="147" spans="17:51" ht="32.25" thickBot="1">
      <c r="Q147" s="5" t="s">
        <v>161</v>
      </c>
      <c r="R147" s="7" t="s">
        <v>269</v>
      </c>
      <c r="S147" s="7" t="s">
        <v>269</v>
      </c>
      <c r="T147" s="7" t="s">
        <v>269</v>
      </c>
      <c r="U147" s="7" t="s">
        <v>269</v>
      </c>
      <c r="V147" s="7" t="s">
        <v>269</v>
      </c>
      <c r="W147" s="7" t="s">
        <v>269</v>
      </c>
      <c r="X147" s="7" t="s">
        <v>269</v>
      </c>
      <c r="Y147" s="7" t="s">
        <v>269</v>
      </c>
      <c r="Z147" s="7" t="s">
        <v>269</v>
      </c>
      <c r="AA147" s="7" t="s">
        <v>269</v>
      </c>
      <c r="AB147" s="7" t="s">
        <v>269</v>
      </c>
      <c r="AC147" s="7" t="s">
        <v>269</v>
      </c>
      <c r="AD147" s="7" t="s">
        <v>269</v>
      </c>
      <c r="AL147" s="5" t="s">
        <v>161</v>
      </c>
      <c r="AM147" s="7" t="s">
        <v>118</v>
      </c>
      <c r="AN147" s="7" t="s">
        <v>487</v>
      </c>
      <c r="AO147" s="7" t="s">
        <v>118</v>
      </c>
      <c r="AP147" s="7" t="s">
        <v>118</v>
      </c>
      <c r="AQ147" s="7" t="s">
        <v>118</v>
      </c>
      <c r="AR147" s="7" t="s">
        <v>118</v>
      </c>
      <c r="AS147" s="7" t="s">
        <v>118</v>
      </c>
      <c r="AT147" s="7" t="s">
        <v>118</v>
      </c>
      <c r="AU147" s="7" t="s">
        <v>118</v>
      </c>
      <c r="AV147" s="7" t="s">
        <v>118</v>
      </c>
      <c r="AW147" s="7" t="s">
        <v>118</v>
      </c>
      <c r="AX147" s="7" t="s">
        <v>118</v>
      </c>
      <c r="AY147" s="7" t="s">
        <v>118</v>
      </c>
    </row>
    <row r="148" spans="17:51" ht="21.75" thickBot="1">
      <c r="Q148" s="5" t="s">
        <v>162</v>
      </c>
      <c r="R148" s="7" t="s">
        <v>269</v>
      </c>
      <c r="S148" s="7" t="s">
        <v>269</v>
      </c>
      <c r="T148" s="7" t="s">
        <v>269</v>
      </c>
      <c r="U148" s="7" t="s">
        <v>269</v>
      </c>
      <c r="V148" s="7" t="s">
        <v>269</v>
      </c>
      <c r="W148" s="7" t="s">
        <v>269</v>
      </c>
      <c r="X148" s="7" t="s">
        <v>269</v>
      </c>
      <c r="Y148" s="7" t="s">
        <v>269</v>
      </c>
      <c r="Z148" s="7" t="s">
        <v>269</v>
      </c>
      <c r="AA148" s="7" t="s">
        <v>269</v>
      </c>
      <c r="AB148" s="7" t="s">
        <v>269</v>
      </c>
      <c r="AC148" s="7" t="s">
        <v>269</v>
      </c>
      <c r="AD148" s="7" t="s">
        <v>269</v>
      </c>
      <c r="AL148" s="5" t="s">
        <v>162</v>
      </c>
      <c r="AM148" s="7" t="s">
        <v>118</v>
      </c>
      <c r="AN148" s="7" t="s">
        <v>118</v>
      </c>
      <c r="AO148" s="7" t="s">
        <v>118</v>
      </c>
      <c r="AP148" s="7" t="s">
        <v>118</v>
      </c>
      <c r="AQ148" s="7" t="s">
        <v>118</v>
      </c>
      <c r="AR148" s="7" t="s">
        <v>118</v>
      </c>
      <c r="AS148" s="7" t="s">
        <v>118</v>
      </c>
      <c r="AT148" s="7" t="s">
        <v>118</v>
      </c>
      <c r="AU148" s="7" t="s">
        <v>118</v>
      </c>
      <c r="AV148" s="7" t="s">
        <v>118</v>
      </c>
      <c r="AW148" s="7" t="s">
        <v>118</v>
      </c>
      <c r="AX148" s="7" t="s">
        <v>118</v>
      </c>
      <c r="AY148" s="7" t="s">
        <v>118</v>
      </c>
    </row>
    <row r="149" spans="17:51" ht="21.75" thickBot="1">
      <c r="Q149" s="5" t="s">
        <v>163</v>
      </c>
      <c r="R149" s="7" t="s">
        <v>269</v>
      </c>
      <c r="S149" s="7" t="s">
        <v>269</v>
      </c>
      <c r="T149" s="7" t="s">
        <v>269</v>
      </c>
      <c r="U149" s="7" t="s">
        <v>269</v>
      </c>
      <c r="V149" s="7" t="s">
        <v>269</v>
      </c>
      <c r="W149" s="7" t="s">
        <v>269</v>
      </c>
      <c r="X149" s="7" t="s">
        <v>269</v>
      </c>
      <c r="Y149" s="7" t="s">
        <v>269</v>
      </c>
      <c r="Z149" s="7" t="s">
        <v>269</v>
      </c>
      <c r="AA149" s="7" t="s">
        <v>269</v>
      </c>
      <c r="AB149" s="7" t="s">
        <v>269</v>
      </c>
      <c r="AC149" s="7" t="s">
        <v>269</v>
      </c>
      <c r="AD149" s="7" t="s">
        <v>269</v>
      </c>
      <c r="AL149" s="5" t="s">
        <v>163</v>
      </c>
      <c r="AM149" s="7" t="s">
        <v>118</v>
      </c>
      <c r="AN149" s="7" t="s">
        <v>118</v>
      </c>
      <c r="AO149" s="7" t="s">
        <v>118</v>
      </c>
      <c r="AP149" s="7" t="s">
        <v>118</v>
      </c>
      <c r="AQ149" s="7" t="s">
        <v>118</v>
      </c>
      <c r="AR149" s="7" t="s">
        <v>118</v>
      </c>
      <c r="AS149" s="7" t="s">
        <v>118</v>
      </c>
      <c r="AT149" s="7" t="s">
        <v>118</v>
      </c>
      <c r="AU149" s="7" t="s">
        <v>118</v>
      </c>
      <c r="AV149" s="7" t="s">
        <v>118</v>
      </c>
      <c r="AW149" s="7" t="s">
        <v>118</v>
      </c>
      <c r="AX149" s="7" t="s">
        <v>118</v>
      </c>
      <c r="AY149" s="7" t="s">
        <v>118</v>
      </c>
    </row>
    <row r="150" spans="17:51" ht="21.75" thickBot="1">
      <c r="Q150" s="5" t="s">
        <v>164</v>
      </c>
      <c r="R150" s="7" t="s">
        <v>269</v>
      </c>
      <c r="S150" s="7" t="s">
        <v>269</v>
      </c>
      <c r="T150" s="7" t="s">
        <v>269</v>
      </c>
      <c r="U150" s="7" t="s">
        <v>269</v>
      </c>
      <c r="V150" s="7" t="s">
        <v>269</v>
      </c>
      <c r="W150" s="7" t="s">
        <v>269</v>
      </c>
      <c r="X150" s="7" t="s">
        <v>269</v>
      </c>
      <c r="Y150" s="7" t="s">
        <v>269</v>
      </c>
      <c r="Z150" s="7" t="s">
        <v>269</v>
      </c>
      <c r="AA150" s="7" t="s">
        <v>269</v>
      </c>
      <c r="AB150" s="7" t="s">
        <v>269</v>
      </c>
      <c r="AC150" s="7" t="s">
        <v>269</v>
      </c>
      <c r="AD150" s="7" t="s">
        <v>269</v>
      </c>
      <c r="AL150" s="5" t="s">
        <v>164</v>
      </c>
      <c r="AM150" s="7" t="s">
        <v>118</v>
      </c>
      <c r="AN150" s="7" t="s">
        <v>118</v>
      </c>
      <c r="AO150" s="7" t="s">
        <v>118</v>
      </c>
      <c r="AP150" s="7" t="s">
        <v>118</v>
      </c>
      <c r="AQ150" s="7" t="s">
        <v>118</v>
      </c>
      <c r="AR150" s="7" t="s">
        <v>118</v>
      </c>
      <c r="AS150" s="7" t="s">
        <v>118</v>
      </c>
      <c r="AT150" s="7" t="s">
        <v>118</v>
      </c>
      <c r="AU150" s="7" t="s">
        <v>118</v>
      </c>
      <c r="AV150" s="7" t="s">
        <v>118</v>
      </c>
      <c r="AW150" s="7" t="s">
        <v>118</v>
      </c>
      <c r="AX150" s="7" t="s">
        <v>118</v>
      </c>
      <c r="AY150" s="7" t="s">
        <v>118</v>
      </c>
    </row>
    <row r="151" spans="17:51" ht="21.75" thickBot="1">
      <c r="Q151" s="5" t="s">
        <v>165</v>
      </c>
      <c r="R151" s="7" t="s">
        <v>269</v>
      </c>
      <c r="S151" s="7" t="s">
        <v>269</v>
      </c>
      <c r="T151" s="7" t="s">
        <v>269</v>
      </c>
      <c r="U151" s="7" t="s">
        <v>269</v>
      </c>
      <c r="V151" s="7" t="s">
        <v>269</v>
      </c>
      <c r="W151" s="7" t="s">
        <v>269</v>
      </c>
      <c r="X151" s="7" t="s">
        <v>269</v>
      </c>
      <c r="Y151" s="7" t="s">
        <v>269</v>
      </c>
      <c r="Z151" s="7" t="s">
        <v>269</v>
      </c>
      <c r="AA151" s="7" t="s">
        <v>269</v>
      </c>
      <c r="AB151" s="7" t="s">
        <v>269</v>
      </c>
      <c r="AC151" s="7" t="s">
        <v>269</v>
      </c>
      <c r="AD151" s="7" t="s">
        <v>269</v>
      </c>
      <c r="AL151" s="5" t="s">
        <v>165</v>
      </c>
      <c r="AM151" s="7" t="s">
        <v>118</v>
      </c>
      <c r="AN151" s="7" t="s">
        <v>118</v>
      </c>
      <c r="AO151" s="7" t="s">
        <v>118</v>
      </c>
      <c r="AP151" s="7" t="s">
        <v>118</v>
      </c>
      <c r="AQ151" s="7" t="s">
        <v>118</v>
      </c>
      <c r="AR151" s="7" t="s">
        <v>118</v>
      </c>
      <c r="AS151" s="7" t="s">
        <v>118</v>
      </c>
      <c r="AT151" s="7" t="s">
        <v>118</v>
      </c>
      <c r="AU151" s="7" t="s">
        <v>118</v>
      </c>
      <c r="AV151" s="7" t="s">
        <v>118</v>
      </c>
      <c r="AW151" s="7" t="s">
        <v>118</v>
      </c>
      <c r="AX151" s="7" t="s">
        <v>118</v>
      </c>
      <c r="AY151" s="7" t="s">
        <v>118</v>
      </c>
    </row>
    <row r="152" spans="17:51" ht="21.75" thickBot="1">
      <c r="Q152" s="5" t="s">
        <v>166</v>
      </c>
      <c r="R152" s="7" t="s">
        <v>269</v>
      </c>
      <c r="S152" s="7" t="s">
        <v>269</v>
      </c>
      <c r="T152" s="7" t="s">
        <v>269</v>
      </c>
      <c r="U152" s="7" t="s">
        <v>269</v>
      </c>
      <c r="V152" s="7" t="s">
        <v>269</v>
      </c>
      <c r="W152" s="7" t="s">
        <v>269</v>
      </c>
      <c r="X152" s="7" t="s">
        <v>269</v>
      </c>
      <c r="Y152" s="7" t="s">
        <v>269</v>
      </c>
      <c r="Z152" s="7" t="s">
        <v>269</v>
      </c>
      <c r="AA152" s="7" t="s">
        <v>269</v>
      </c>
      <c r="AB152" s="7" t="s">
        <v>269</v>
      </c>
      <c r="AC152" s="7" t="s">
        <v>269</v>
      </c>
      <c r="AD152" s="7" t="s">
        <v>269</v>
      </c>
      <c r="AL152" s="5" t="s">
        <v>166</v>
      </c>
      <c r="AM152" s="7" t="s">
        <v>118</v>
      </c>
      <c r="AN152" s="7" t="s">
        <v>118</v>
      </c>
      <c r="AO152" s="7" t="s">
        <v>118</v>
      </c>
      <c r="AP152" s="7" t="s">
        <v>118</v>
      </c>
      <c r="AQ152" s="7" t="s">
        <v>118</v>
      </c>
      <c r="AR152" s="7" t="s">
        <v>118</v>
      </c>
      <c r="AS152" s="7" t="s">
        <v>118</v>
      </c>
      <c r="AT152" s="7" t="s">
        <v>118</v>
      </c>
      <c r="AU152" s="7" t="s">
        <v>118</v>
      </c>
      <c r="AV152" s="7" t="s">
        <v>118</v>
      </c>
      <c r="AW152" s="7" t="s">
        <v>118</v>
      </c>
      <c r="AX152" s="7" t="s">
        <v>118</v>
      </c>
      <c r="AY152" s="7" t="s">
        <v>118</v>
      </c>
    </row>
    <row r="153" spans="17:51" ht="32.25" thickBot="1">
      <c r="Q153" s="5" t="s">
        <v>167</v>
      </c>
      <c r="R153" s="7" t="s">
        <v>269</v>
      </c>
      <c r="S153" s="7" t="s">
        <v>269</v>
      </c>
      <c r="T153" s="7" t="s">
        <v>269</v>
      </c>
      <c r="U153" s="7" t="s">
        <v>269</v>
      </c>
      <c r="V153" s="7" t="s">
        <v>269</v>
      </c>
      <c r="W153" s="7" t="s">
        <v>269</v>
      </c>
      <c r="X153" s="7" t="s">
        <v>269</v>
      </c>
      <c r="Y153" s="7" t="s">
        <v>269</v>
      </c>
      <c r="Z153" s="7" t="s">
        <v>269</v>
      </c>
      <c r="AA153" s="7" t="s">
        <v>269</v>
      </c>
      <c r="AB153" s="7" t="s">
        <v>269</v>
      </c>
      <c r="AC153" s="7" t="s">
        <v>269</v>
      </c>
      <c r="AD153" s="7" t="s">
        <v>269</v>
      </c>
      <c r="AL153" s="5" t="s">
        <v>167</v>
      </c>
      <c r="AM153" s="7" t="s">
        <v>488</v>
      </c>
      <c r="AN153" s="7" t="s">
        <v>118</v>
      </c>
      <c r="AO153" s="7" t="s">
        <v>118</v>
      </c>
      <c r="AP153" s="7" t="s">
        <v>118</v>
      </c>
      <c r="AQ153" s="7" t="s">
        <v>118</v>
      </c>
      <c r="AR153" s="7" t="s">
        <v>118</v>
      </c>
      <c r="AS153" s="7" t="s">
        <v>118</v>
      </c>
      <c r="AT153" s="7" t="s">
        <v>118</v>
      </c>
      <c r="AU153" s="7" t="s">
        <v>118</v>
      </c>
      <c r="AV153" s="7" t="s">
        <v>118</v>
      </c>
      <c r="AW153" s="7" t="s">
        <v>118</v>
      </c>
      <c r="AX153" s="7" t="s">
        <v>118</v>
      </c>
      <c r="AY153" s="7" t="s">
        <v>118</v>
      </c>
    </row>
    <row r="154" spans="17:51" ht="32.25" thickBot="1">
      <c r="Q154" s="5" t="s">
        <v>168</v>
      </c>
      <c r="R154" s="7" t="s">
        <v>269</v>
      </c>
      <c r="S154" s="7" t="s">
        <v>269</v>
      </c>
      <c r="T154" s="7" t="s">
        <v>269</v>
      </c>
      <c r="U154" s="7" t="s">
        <v>269</v>
      </c>
      <c r="V154" s="7" t="s">
        <v>269</v>
      </c>
      <c r="W154" s="7" t="s">
        <v>269</v>
      </c>
      <c r="X154" s="7" t="s">
        <v>269</v>
      </c>
      <c r="Y154" s="7" t="s">
        <v>269</v>
      </c>
      <c r="Z154" s="7" t="s">
        <v>269</v>
      </c>
      <c r="AA154" s="7" t="s">
        <v>269</v>
      </c>
      <c r="AB154" s="7" t="s">
        <v>269</v>
      </c>
      <c r="AC154" s="7" t="s">
        <v>269</v>
      </c>
      <c r="AD154" s="7" t="s">
        <v>269</v>
      </c>
      <c r="AL154" s="5" t="s">
        <v>168</v>
      </c>
      <c r="AM154" s="7" t="s">
        <v>118</v>
      </c>
      <c r="AN154" s="7" t="s">
        <v>417</v>
      </c>
      <c r="AO154" s="7" t="s">
        <v>118</v>
      </c>
      <c r="AP154" s="7" t="s">
        <v>118</v>
      </c>
      <c r="AQ154" s="7" t="s">
        <v>118</v>
      </c>
      <c r="AR154" s="7" t="s">
        <v>118</v>
      </c>
      <c r="AS154" s="7" t="s">
        <v>118</v>
      </c>
      <c r="AT154" s="7" t="s">
        <v>118</v>
      </c>
      <c r="AU154" s="7" t="s">
        <v>118</v>
      </c>
      <c r="AV154" s="7" t="s">
        <v>118</v>
      </c>
      <c r="AW154" s="7" t="s">
        <v>118</v>
      </c>
      <c r="AX154" s="7" t="s">
        <v>118</v>
      </c>
      <c r="AY154" s="7" t="s">
        <v>118</v>
      </c>
    </row>
    <row r="155" spans="17:51" ht="42.75" thickBot="1">
      <c r="Q155" s="5" t="s">
        <v>169</v>
      </c>
      <c r="R155" s="7" t="s">
        <v>269</v>
      </c>
      <c r="S155" s="7" t="s">
        <v>269</v>
      </c>
      <c r="T155" s="7" t="s">
        <v>269</v>
      </c>
      <c r="U155" s="7" t="s">
        <v>269</v>
      </c>
      <c r="V155" s="7" t="s">
        <v>269</v>
      </c>
      <c r="W155" s="7" t="s">
        <v>269</v>
      </c>
      <c r="X155" s="7" t="s">
        <v>269</v>
      </c>
      <c r="Y155" s="7" t="s">
        <v>269</v>
      </c>
      <c r="Z155" s="7" t="s">
        <v>269</v>
      </c>
      <c r="AA155" s="7" t="s">
        <v>269</v>
      </c>
      <c r="AB155" s="7" t="s">
        <v>269</v>
      </c>
      <c r="AC155" s="7" t="s">
        <v>269</v>
      </c>
      <c r="AD155" s="7" t="s">
        <v>269</v>
      </c>
      <c r="AL155" s="5" t="s">
        <v>169</v>
      </c>
      <c r="AM155" s="7" t="s">
        <v>118</v>
      </c>
      <c r="AN155" s="7" t="s">
        <v>118</v>
      </c>
      <c r="AO155" s="7" t="s">
        <v>118</v>
      </c>
      <c r="AP155" s="7" t="s">
        <v>118</v>
      </c>
      <c r="AQ155" s="7" t="s">
        <v>118</v>
      </c>
      <c r="AR155" s="7" t="s">
        <v>118</v>
      </c>
      <c r="AS155" s="7" t="s">
        <v>118</v>
      </c>
      <c r="AT155" s="7" t="s">
        <v>118</v>
      </c>
      <c r="AU155" s="7" t="s">
        <v>118</v>
      </c>
      <c r="AV155" s="7" t="s">
        <v>118</v>
      </c>
      <c r="AW155" s="7" t="s">
        <v>118</v>
      </c>
      <c r="AX155" s="7" t="s">
        <v>118</v>
      </c>
      <c r="AY155" s="7" t="s">
        <v>489</v>
      </c>
    </row>
    <row r="156" spans="17:51" ht="21.75" thickBot="1">
      <c r="Q156" s="5" t="s">
        <v>170</v>
      </c>
      <c r="R156" s="7" t="s">
        <v>269</v>
      </c>
      <c r="S156" s="7" t="s">
        <v>269</v>
      </c>
      <c r="T156" s="7" t="s">
        <v>269</v>
      </c>
      <c r="U156" s="7" t="s">
        <v>269</v>
      </c>
      <c r="V156" s="7" t="s">
        <v>269</v>
      </c>
      <c r="W156" s="7" t="s">
        <v>269</v>
      </c>
      <c r="X156" s="7" t="s">
        <v>269</v>
      </c>
      <c r="Y156" s="7" t="s">
        <v>269</v>
      </c>
      <c r="Z156" s="7" t="s">
        <v>269</v>
      </c>
      <c r="AA156" s="7" t="s">
        <v>269</v>
      </c>
      <c r="AB156" s="7" t="s">
        <v>269</v>
      </c>
      <c r="AC156" s="7" t="s">
        <v>269</v>
      </c>
      <c r="AD156" s="7" t="s">
        <v>269</v>
      </c>
      <c r="AL156" s="5" t="s">
        <v>170</v>
      </c>
      <c r="AM156" s="7" t="s">
        <v>118</v>
      </c>
      <c r="AN156" s="7" t="s">
        <v>118</v>
      </c>
      <c r="AO156" s="7" t="s">
        <v>118</v>
      </c>
      <c r="AP156" s="7" t="s">
        <v>118</v>
      </c>
      <c r="AQ156" s="7" t="s">
        <v>118</v>
      </c>
      <c r="AR156" s="7" t="s">
        <v>118</v>
      </c>
      <c r="AS156" s="7" t="s">
        <v>118</v>
      </c>
      <c r="AT156" s="7" t="s">
        <v>118</v>
      </c>
      <c r="AU156" s="7" t="s">
        <v>118</v>
      </c>
      <c r="AV156" s="7" t="s">
        <v>118</v>
      </c>
      <c r="AW156" s="7" t="s">
        <v>118</v>
      </c>
      <c r="AX156" s="7" t="s">
        <v>118</v>
      </c>
      <c r="AY156" s="7" t="s">
        <v>118</v>
      </c>
    </row>
    <row r="157" spans="17:51" ht="21.75" thickBot="1">
      <c r="Q157" s="5" t="s">
        <v>171</v>
      </c>
      <c r="R157" s="7" t="s">
        <v>269</v>
      </c>
      <c r="S157" s="7" t="s">
        <v>269</v>
      </c>
      <c r="T157" s="7" t="s">
        <v>269</v>
      </c>
      <c r="U157" s="7" t="s">
        <v>269</v>
      </c>
      <c r="V157" s="7" t="s">
        <v>269</v>
      </c>
      <c r="W157" s="7" t="s">
        <v>269</v>
      </c>
      <c r="X157" s="7" t="s">
        <v>269</v>
      </c>
      <c r="Y157" s="7" t="s">
        <v>269</v>
      </c>
      <c r="Z157" s="7" t="s">
        <v>269</v>
      </c>
      <c r="AA157" s="7" t="s">
        <v>269</v>
      </c>
      <c r="AB157" s="7" t="s">
        <v>269</v>
      </c>
      <c r="AC157" s="7" t="s">
        <v>269</v>
      </c>
      <c r="AD157" s="7" t="s">
        <v>269</v>
      </c>
      <c r="AL157" s="5" t="s">
        <v>171</v>
      </c>
      <c r="AM157" s="7" t="s">
        <v>118</v>
      </c>
      <c r="AN157" s="7" t="s">
        <v>118</v>
      </c>
      <c r="AO157" s="7" t="s">
        <v>118</v>
      </c>
      <c r="AP157" s="7" t="s">
        <v>118</v>
      </c>
      <c r="AQ157" s="7" t="s">
        <v>118</v>
      </c>
      <c r="AR157" s="7" t="s">
        <v>118</v>
      </c>
      <c r="AS157" s="7" t="s">
        <v>118</v>
      </c>
      <c r="AT157" s="7" t="s">
        <v>118</v>
      </c>
      <c r="AU157" s="7" t="s">
        <v>118</v>
      </c>
      <c r="AV157" s="7" t="s">
        <v>118</v>
      </c>
      <c r="AW157" s="7" t="s">
        <v>118</v>
      </c>
      <c r="AX157" s="7" t="s">
        <v>118</v>
      </c>
      <c r="AY157" s="7" t="s">
        <v>118</v>
      </c>
    </row>
    <row r="158" spans="17:51" ht="21.75" thickBot="1">
      <c r="Q158" s="5" t="s">
        <v>172</v>
      </c>
      <c r="R158" s="7" t="s">
        <v>269</v>
      </c>
      <c r="S158" s="7" t="s">
        <v>269</v>
      </c>
      <c r="T158" s="7" t="s">
        <v>269</v>
      </c>
      <c r="U158" s="7" t="s">
        <v>269</v>
      </c>
      <c r="V158" s="7" t="s">
        <v>269</v>
      </c>
      <c r="W158" s="7" t="s">
        <v>269</v>
      </c>
      <c r="X158" s="7" t="s">
        <v>269</v>
      </c>
      <c r="Y158" s="7" t="s">
        <v>269</v>
      </c>
      <c r="Z158" s="7" t="s">
        <v>269</v>
      </c>
      <c r="AA158" s="7" t="s">
        <v>269</v>
      </c>
      <c r="AB158" s="7" t="s">
        <v>269</v>
      </c>
      <c r="AC158" s="7" t="s">
        <v>269</v>
      </c>
      <c r="AD158" s="7" t="s">
        <v>269</v>
      </c>
      <c r="AL158" s="5" t="s">
        <v>172</v>
      </c>
      <c r="AM158" s="7" t="s">
        <v>118</v>
      </c>
      <c r="AN158" s="7" t="s">
        <v>118</v>
      </c>
      <c r="AO158" s="7" t="s">
        <v>118</v>
      </c>
      <c r="AP158" s="7" t="s">
        <v>118</v>
      </c>
      <c r="AQ158" s="7" t="s">
        <v>118</v>
      </c>
      <c r="AR158" s="7" t="s">
        <v>118</v>
      </c>
      <c r="AS158" s="7" t="s">
        <v>118</v>
      </c>
      <c r="AT158" s="7" t="s">
        <v>118</v>
      </c>
      <c r="AU158" s="7" t="s">
        <v>118</v>
      </c>
      <c r="AV158" s="7" t="s">
        <v>118</v>
      </c>
      <c r="AW158" s="7" t="s">
        <v>118</v>
      </c>
      <c r="AX158" s="7" t="s">
        <v>118</v>
      </c>
      <c r="AY158" s="7" t="s">
        <v>118</v>
      </c>
    </row>
    <row r="159" spans="17:51" ht="21.75" thickBot="1">
      <c r="Q159" s="5" t="s">
        <v>173</v>
      </c>
      <c r="R159" s="7" t="s">
        <v>269</v>
      </c>
      <c r="S159" s="7" t="s">
        <v>269</v>
      </c>
      <c r="T159" s="7" t="s">
        <v>269</v>
      </c>
      <c r="U159" s="7" t="s">
        <v>269</v>
      </c>
      <c r="V159" s="7" t="s">
        <v>269</v>
      </c>
      <c r="W159" s="7" t="s">
        <v>269</v>
      </c>
      <c r="X159" s="7" t="s">
        <v>269</v>
      </c>
      <c r="Y159" s="7" t="s">
        <v>269</v>
      </c>
      <c r="Z159" s="7" t="s">
        <v>269</v>
      </c>
      <c r="AA159" s="7" t="s">
        <v>269</v>
      </c>
      <c r="AB159" s="7" t="s">
        <v>269</v>
      </c>
      <c r="AC159" s="7" t="s">
        <v>269</v>
      </c>
      <c r="AD159" s="7" t="s">
        <v>269</v>
      </c>
      <c r="AL159" s="5" t="s">
        <v>173</v>
      </c>
      <c r="AM159" s="7" t="s">
        <v>118</v>
      </c>
      <c r="AN159" s="7" t="s">
        <v>118</v>
      </c>
      <c r="AO159" s="7" t="s">
        <v>118</v>
      </c>
      <c r="AP159" s="7" t="s">
        <v>118</v>
      </c>
      <c r="AQ159" s="7" t="s">
        <v>118</v>
      </c>
      <c r="AR159" s="7" t="s">
        <v>118</v>
      </c>
      <c r="AS159" s="7" t="s">
        <v>118</v>
      </c>
      <c r="AT159" s="7" t="s">
        <v>118</v>
      </c>
      <c r="AU159" s="7" t="s">
        <v>118</v>
      </c>
      <c r="AV159" s="7" t="s">
        <v>118</v>
      </c>
      <c r="AW159" s="7" t="s">
        <v>118</v>
      </c>
      <c r="AX159" s="7" t="s">
        <v>118</v>
      </c>
      <c r="AY159" s="7" t="s">
        <v>118</v>
      </c>
    </row>
    <row r="160" spans="17:51" ht="21.75" thickBot="1">
      <c r="Q160" s="5" t="s">
        <v>174</v>
      </c>
      <c r="R160" s="7" t="s">
        <v>269</v>
      </c>
      <c r="S160" s="7" t="s">
        <v>269</v>
      </c>
      <c r="T160" s="7" t="s">
        <v>269</v>
      </c>
      <c r="U160" s="7" t="s">
        <v>269</v>
      </c>
      <c r="V160" s="7" t="s">
        <v>269</v>
      </c>
      <c r="W160" s="7" t="s">
        <v>269</v>
      </c>
      <c r="X160" s="7" t="s">
        <v>269</v>
      </c>
      <c r="Y160" s="7" t="s">
        <v>269</v>
      </c>
      <c r="Z160" s="7" t="s">
        <v>269</v>
      </c>
      <c r="AA160" s="7" t="s">
        <v>269</v>
      </c>
      <c r="AB160" s="7" t="s">
        <v>269</v>
      </c>
      <c r="AC160" s="7" t="s">
        <v>269</v>
      </c>
      <c r="AD160" s="7" t="s">
        <v>269</v>
      </c>
      <c r="AL160" s="5" t="s">
        <v>174</v>
      </c>
      <c r="AM160" s="7" t="s">
        <v>118</v>
      </c>
      <c r="AN160" s="7" t="s">
        <v>118</v>
      </c>
      <c r="AO160" s="7" t="s">
        <v>118</v>
      </c>
      <c r="AP160" s="7" t="s">
        <v>118</v>
      </c>
      <c r="AQ160" s="7" t="s">
        <v>118</v>
      </c>
      <c r="AR160" s="7" t="s">
        <v>118</v>
      </c>
      <c r="AS160" s="7" t="s">
        <v>118</v>
      </c>
      <c r="AT160" s="7" t="s">
        <v>118</v>
      </c>
      <c r="AU160" s="7" t="s">
        <v>118</v>
      </c>
      <c r="AV160" s="7" t="s">
        <v>118</v>
      </c>
      <c r="AW160" s="7" t="s">
        <v>118</v>
      </c>
      <c r="AX160" s="7" t="s">
        <v>118</v>
      </c>
      <c r="AY160" s="7" t="s">
        <v>118</v>
      </c>
    </row>
    <row r="161" ht="13.5" thickBot="1"/>
    <row r="162" spans="17:51" ht="13.5" thickBot="1">
      <c r="Q162" s="5" t="s">
        <v>175</v>
      </c>
      <c r="R162" s="5" t="s">
        <v>9</v>
      </c>
      <c r="S162" s="5" t="s">
        <v>10</v>
      </c>
      <c r="T162" s="5" t="s">
        <v>11</v>
      </c>
      <c r="U162" s="5" t="s">
        <v>12</v>
      </c>
      <c r="V162" s="5" t="s">
        <v>13</v>
      </c>
      <c r="W162" s="5" t="s">
        <v>14</v>
      </c>
      <c r="X162" s="5" t="s">
        <v>15</v>
      </c>
      <c r="Y162" s="5" t="s">
        <v>16</v>
      </c>
      <c r="Z162" s="5" t="s">
        <v>17</v>
      </c>
      <c r="AA162" s="5" t="s">
        <v>18</v>
      </c>
      <c r="AB162" s="5" t="s">
        <v>19</v>
      </c>
      <c r="AC162" s="5" t="s">
        <v>20</v>
      </c>
      <c r="AD162" s="5" t="s">
        <v>21</v>
      </c>
      <c r="AL162" s="5" t="s">
        <v>175</v>
      </c>
      <c r="AM162" s="5" t="s">
        <v>9</v>
      </c>
      <c r="AN162" s="5" t="s">
        <v>10</v>
      </c>
      <c r="AO162" s="5" t="s">
        <v>11</v>
      </c>
      <c r="AP162" s="5" t="s">
        <v>12</v>
      </c>
      <c r="AQ162" s="5" t="s">
        <v>13</v>
      </c>
      <c r="AR162" s="5" t="s">
        <v>14</v>
      </c>
      <c r="AS162" s="5" t="s">
        <v>15</v>
      </c>
      <c r="AT162" s="5" t="s">
        <v>16</v>
      </c>
      <c r="AU162" s="5" t="s">
        <v>17</v>
      </c>
      <c r="AV162" s="5" t="s">
        <v>18</v>
      </c>
      <c r="AW162" s="5" t="s">
        <v>19</v>
      </c>
      <c r="AX162" s="5" t="s">
        <v>20</v>
      </c>
      <c r="AY162" s="5" t="s">
        <v>21</v>
      </c>
    </row>
    <row r="163" spans="17:51" ht="13.5" thickBot="1">
      <c r="Q163" s="5" t="s">
        <v>117</v>
      </c>
      <c r="R163" s="7">
        <v>0</v>
      </c>
      <c r="S163" s="7">
        <v>1000</v>
      </c>
      <c r="T163" s="7">
        <v>0</v>
      </c>
      <c r="U163" s="7">
        <v>0</v>
      </c>
      <c r="V163" s="7">
        <v>1000</v>
      </c>
      <c r="W163" s="7">
        <v>0</v>
      </c>
      <c r="X163" s="7">
        <v>0</v>
      </c>
      <c r="Y163" s="7">
        <v>0</v>
      </c>
      <c r="Z163" s="7">
        <v>1000</v>
      </c>
      <c r="AA163" s="7">
        <v>0</v>
      </c>
      <c r="AB163" s="7">
        <v>0</v>
      </c>
      <c r="AC163" s="7">
        <v>1000</v>
      </c>
      <c r="AD163" s="7">
        <v>1000</v>
      </c>
      <c r="AL163" s="5" t="s">
        <v>117</v>
      </c>
      <c r="AM163" s="7">
        <v>0</v>
      </c>
      <c r="AN163" s="7">
        <v>61432</v>
      </c>
      <c r="AO163" s="7">
        <v>0</v>
      </c>
      <c r="AP163" s="7">
        <v>982.9</v>
      </c>
      <c r="AQ163" s="7">
        <v>0</v>
      </c>
      <c r="AR163" s="7">
        <v>18675.3</v>
      </c>
      <c r="AS163" s="7">
        <v>7371.8</v>
      </c>
      <c r="AT163" s="7">
        <v>0</v>
      </c>
      <c r="AU163" s="7">
        <v>42756.7</v>
      </c>
      <c r="AV163" s="7">
        <v>0</v>
      </c>
      <c r="AW163" s="7">
        <v>0</v>
      </c>
      <c r="AX163" s="7">
        <v>11794.9</v>
      </c>
      <c r="AY163" s="7">
        <v>26047.2</v>
      </c>
    </row>
    <row r="164" spans="17:51" ht="13.5" thickBot="1">
      <c r="Q164" s="5" t="s">
        <v>119</v>
      </c>
      <c r="R164" s="7">
        <v>1000</v>
      </c>
      <c r="S164" s="7">
        <v>1000</v>
      </c>
      <c r="T164" s="7">
        <v>0</v>
      </c>
      <c r="U164" s="7">
        <v>0</v>
      </c>
      <c r="V164" s="7">
        <v>0</v>
      </c>
      <c r="W164" s="7">
        <v>1000</v>
      </c>
      <c r="X164" s="7">
        <v>0</v>
      </c>
      <c r="Y164" s="7">
        <v>0</v>
      </c>
      <c r="Z164" s="7">
        <v>1000</v>
      </c>
      <c r="AA164" s="7">
        <v>0</v>
      </c>
      <c r="AB164" s="7">
        <v>0</v>
      </c>
      <c r="AC164" s="7">
        <v>1000</v>
      </c>
      <c r="AD164" s="7">
        <v>0</v>
      </c>
      <c r="AL164" s="5" t="s">
        <v>119</v>
      </c>
      <c r="AM164" s="7">
        <v>0</v>
      </c>
      <c r="AN164" s="7">
        <v>64380.7</v>
      </c>
      <c r="AO164" s="7">
        <v>2457.3</v>
      </c>
      <c r="AP164" s="7">
        <v>13760.8</v>
      </c>
      <c r="AQ164" s="7">
        <v>0</v>
      </c>
      <c r="AR164" s="7">
        <v>0</v>
      </c>
      <c r="AS164" s="7">
        <v>3440.2</v>
      </c>
      <c r="AT164" s="7">
        <v>1474.4</v>
      </c>
      <c r="AU164" s="7">
        <v>25064.2</v>
      </c>
      <c r="AV164" s="7">
        <v>21624.1</v>
      </c>
      <c r="AW164" s="7">
        <v>0</v>
      </c>
      <c r="AX164" s="7">
        <v>53077.2</v>
      </c>
      <c r="AY164" s="7">
        <v>2457.3</v>
      </c>
    </row>
    <row r="165" spans="17:51" ht="13.5" thickBot="1">
      <c r="Q165" s="5" t="s">
        <v>120</v>
      </c>
      <c r="R165" s="7">
        <v>1000</v>
      </c>
      <c r="S165" s="7">
        <v>1000</v>
      </c>
      <c r="T165" s="7">
        <v>1000</v>
      </c>
      <c r="U165" s="7">
        <v>0</v>
      </c>
      <c r="V165" s="7">
        <v>0</v>
      </c>
      <c r="W165" s="7">
        <v>1000</v>
      </c>
      <c r="X165" s="7">
        <v>0</v>
      </c>
      <c r="Y165" s="7">
        <v>0</v>
      </c>
      <c r="Z165" s="7">
        <v>1000</v>
      </c>
      <c r="AA165" s="7">
        <v>0</v>
      </c>
      <c r="AB165" s="7">
        <v>0</v>
      </c>
      <c r="AC165" s="7">
        <v>0</v>
      </c>
      <c r="AD165" s="7">
        <v>0</v>
      </c>
      <c r="AL165" s="5" t="s">
        <v>120</v>
      </c>
      <c r="AM165" s="7">
        <v>45213.9</v>
      </c>
      <c r="AN165" s="7">
        <v>60449.1</v>
      </c>
      <c r="AO165" s="7">
        <v>14743.7</v>
      </c>
      <c r="AP165" s="7">
        <v>0</v>
      </c>
      <c r="AQ165" s="7">
        <v>0</v>
      </c>
      <c r="AR165" s="7">
        <v>7371.8</v>
      </c>
      <c r="AS165" s="7">
        <v>6880.4</v>
      </c>
      <c r="AT165" s="7">
        <v>0</v>
      </c>
      <c r="AU165" s="7">
        <v>12777.8</v>
      </c>
      <c r="AV165" s="7">
        <v>0</v>
      </c>
      <c r="AW165" s="7">
        <v>2948.7</v>
      </c>
      <c r="AX165" s="7">
        <v>5897.5</v>
      </c>
      <c r="AY165" s="7">
        <v>0</v>
      </c>
    </row>
    <row r="166" spans="17:51" ht="13.5" thickBot="1">
      <c r="Q166" s="5" t="s">
        <v>121</v>
      </c>
      <c r="R166" s="7">
        <v>1000</v>
      </c>
      <c r="S166" s="7">
        <v>1000</v>
      </c>
      <c r="T166" s="7">
        <v>1000</v>
      </c>
      <c r="U166" s="7">
        <v>0</v>
      </c>
      <c r="V166" s="7">
        <v>1000</v>
      </c>
      <c r="W166" s="7">
        <v>1000</v>
      </c>
      <c r="X166" s="7">
        <v>1000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L166" s="5" t="s">
        <v>121</v>
      </c>
      <c r="AM166" s="7">
        <v>22115.5</v>
      </c>
      <c r="AN166" s="7">
        <v>16218</v>
      </c>
      <c r="AO166" s="7">
        <v>30470.3</v>
      </c>
      <c r="AP166" s="7">
        <v>0</v>
      </c>
      <c r="AQ166" s="7">
        <v>11794.9</v>
      </c>
      <c r="AR166" s="7">
        <v>59957.6</v>
      </c>
      <c r="AS166" s="7">
        <v>63397.8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12777.8</v>
      </c>
    </row>
    <row r="167" spans="17:51" ht="13.5" thickBot="1">
      <c r="Q167" s="5" t="s">
        <v>122</v>
      </c>
      <c r="R167" s="7">
        <v>0</v>
      </c>
      <c r="S167" s="7">
        <v>1000</v>
      </c>
      <c r="T167" s="7">
        <v>0</v>
      </c>
      <c r="U167" s="7">
        <v>0</v>
      </c>
      <c r="V167" s="7">
        <v>0</v>
      </c>
      <c r="W167" s="7">
        <v>1000</v>
      </c>
      <c r="X167" s="7">
        <v>1000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L167" s="5" t="s">
        <v>122</v>
      </c>
      <c r="AM167" s="7">
        <v>0</v>
      </c>
      <c r="AN167" s="7">
        <v>31944.6</v>
      </c>
      <c r="AO167" s="7">
        <v>37350.6</v>
      </c>
      <c r="AP167" s="7">
        <v>0</v>
      </c>
      <c r="AQ167" s="7">
        <v>491.5</v>
      </c>
      <c r="AR167" s="7">
        <v>20641.1</v>
      </c>
      <c r="AS167" s="7">
        <v>74209.8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</row>
    <row r="168" spans="17:51" ht="13.5" thickBot="1">
      <c r="Q168" s="5" t="s">
        <v>123</v>
      </c>
      <c r="R168" s="7">
        <v>1000</v>
      </c>
      <c r="S168" s="7">
        <v>0</v>
      </c>
      <c r="T168" s="7">
        <v>0</v>
      </c>
      <c r="U168" s="7">
        <v>0</v>
      </c>
      <c r="V168" s="7">
        <v>1000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1000</v>
      </c>
      <c r="AD168" s="7">
        <v>0</v>
      </c>
      <c r="AL168" s="5" t="s">
        <v>123</v>
      </c>
      <c r="AM168" s="7">
        <v>3931.6</v>
      </c>
      <c r="AN168" s="7">
        <v>0</v>
      </c>
      <c r="AO168" s="7">
        <v>0</v>
      </c>
      <c r="AP168" s="7">
        <v>0</v>
      </c>
      <c r="AQ168" s="7">
        <v>26538.6</v>
      </c>
      <c r="AR168" s="7">
        <v>20149.7</v>
      </c>
      <c r="AS168" s="7">
        <v>0</v>
      </c>
      <c r="AT168" s="7">
        <v>0</v>
      </c>
      <c r="AU168" s="7">
        <v>0</v>
      </c>
      <c r="AV168" s="7">
        <v>0</v>
      </c>
      <c r="AW168" s="7">
        <v>491.5</v>
      </c>
      <c r="AX168" s="7">
        <v>41282.3</v>
      </c>
      <c r="AY168" s="7">
        <v>0</v>
      </c>
    </row>
    <row r="169" spans="17:51" ht="13.5" thickBot="1">
      <c r="Q169" s="5" t="s">
        <v>124</v>
      </c>
      <c r="R169" s="7">
        <v>1000</v>
      </c>
      <c r="S169" s="7">
        <v>0</v>
      </c>
      <c r="T169" s="7">
        <v>0</v>
      </c>
      <c r="U169" s="7">
        <v>0</v>
      </c>
      <c r="V169" s="7">
        <v>0</v>
      </c>
      <c r="W169" s="7">
        <v>1000</v>
      </c>
      <c r="X169" s="7">
        <v>1000</v>
      </c>
      <c r="Y169" s="7">
        <v>0</v>
      </c>
      <c r="Z169" s="7">
        <v>1000</v>
      </c>
      <c r="AA169" s="7">
        <v>0</v>
      </c>
      <c r="AB169" s="7">
        <v>0</v>
      </c>
      <c r="AC169" s="7">
        <v>0</v>
      </c>
      <c r="AD169" s="7">
        <v>0</v>
      </c>
      <c r="AL169" s="5" t="s">
        <v>124</v>
      </c>
      <c r="AM169" s="7">
        <v>0</v>
      </c>
      <c r="AN169" s="7">
        <v>0</v>
      </c>
      <c r="AO169" s="7">
        <v>2457.3</v>
      </c>
      <c r="AP169" s="7">
        <v>0</v>
      </c>
      <c r="AQ169" s="7">
        <v>0</v>
      </c>
      <c r="AR169" s="7">
        <v>57500.3</v>
      </c>
      <c r="AS169" s="7">
        <v>12777.8</v>
      </c>
      <c r="AT169" s="7">
        <v>0</v>
      </c>
      <c r="AU169" s="7">
        <v>31944.6</v>
      </c>
      <c r="AV169" s="7">
        <v>0</v>
      </c>
      <c r="AW169" s="7">
        <v>0</v>
      </c>
      <c r="AX169" s="7">
        <v>0</v>
      </c>
      <c r="AY169" s="7">
        <v>0</v>
      </c>
    </row>
    <row r="170" spans="17:51" ht="13.5" thickBot="1">
      <c r="Q170" s="5" t="s">
        <v>125</v>
      </c>
      <c r="R170" s="7">
        <v>1000</v>
      </c>
      <c r="S170" s="7">
        <v>1000</v>
      </c>
      <c r="T170" s="7">
        <v>0</v>
      </c>
      <c r="U170" s="7">
        <v>0</v>
      </c>
      <c r="V170" s="7">
        <v>0</v>
      </c>
      <c r="W170" s="7">
        <v>0</v>
      </c>
      <c r="X170" s="7">
        <v>1000</v>
      </c>
      <c r="Y170" s="7">
        <v>0</v>
      </c>
      <c r="Z170" s="7">
        <v>0</v>
      </c>
      <c r="AA170" s="7">
        <v>0</v>
      </c>
      <c r="AB170" s="7">
        <v>0</v>
      </c>
      <c r="AC170" s="7">
        <v>1000</v>
      </c>
      <c r="AD170" s="7">
        <v>0</v>
      </c>
      <c r="AL170" s="5" t="s">
        <v>125</v>
      </c>
      <c r="AM170" s="7">
        <v>8354.7</v>
      </c>
      <c r="AN170" s="7">
        <v>2457.3</v>
      </c>
      <c r="AO170" s="7">
        <v>0</v>
      </c>
      <c r="AP170" s="7">
        <v>0</v>
      </c>
      <c r="AQ170" s="7">
        <v>0</v>
      </c>
      <c r="AR170" s="7">
        <v>0</v>
      </c>
      <c r="AS170" s="7">
        <v>57500.3</v>
      </c>
      <c r="AT170" s="7">
        <v>0</v>
      </c>
      <c r="AU170" s="7">
        <v>0</v>
      </c>
      <c r="AV170" s="7">
        <v>0</v>
      </c>
      <c r="AW170" s="7">
        <v>0</v>
      </c>
      <c r="AX170" s="7">
        <v>22607</v>
      </c>
      <c r="AY170" s="7">
        <v>0</v>
      </c>
    </row>
    <row r="171" spans="17:51" ht="13.5" thickBot="1">
      <c r="Q171" s="5" t="s">
        <v>126</v>
      </c>
      <c r="R171" s="7">
        <v>1000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L171" s="5" t="s">
        <v>126</v>
      </c>
      <c r="AM171" s="7">
        <v>5406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17201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</row>
    <row r="172" spans="17:51" ht="13.5" thickBot="1">
      <c r="Q172" s="5" t="s">
        <v>127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1000</v>
      </c>
      <c r="AA172" s="7">
        <v>0</v>
      </c>
      <c r="AB172" s="7">
        <v>0</v>
      </c>
      <c r="AC172" s="7">
        <v>1000</v>
      </c>
      <c r="AD172" s="7">
        <v>0</v>
      </c>
      <c r="AL172" s="5" t="s">
        <v>127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7">
        <v>1965.8</v>
      </c>
      <c r="AV172" s="7">
        <v>0</v>
      </c>
      <c r="AW172" s="7">
        <v>0</v>
      </c>
      <c r="AX172" s="7">
        <v>0</v>
      </c>
      <c r="AY172" s="7">
        <v>55043</v>
      </c>
    </row>
    <row r="173" spans="17:51" ht="13.5" thickBot="1">
      <c r="Q173" s="5" t="s">
        <v>128</v>
      </c>
      <c r="R173" s="7">
        <v>1000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L173" s="5" t="s">
        <v>128</v>
      </c>
      <c r="AM173" s="7">
        <v>24081.3</v>
      </c>
      <c r="AN173" s="7">
        <v>39316.5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>
        <v>0</v>
      </c>
      <c r="AV173" s="7">
        <v>0</v>
      </c>
      <c r="AW173" s="7">
        <v>0</v>
      </c>
      <c r="AX173" s="7">
        <v>0</v>
      </c>
      <c r="AY173" s="7">
        <v>46196.8</v>
      </c>
    </row>
    <row r="174" spans="17:51" ht="13.5" thickBot="1">
      <c r="Q174" s="5" t="s">
        <v>129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1000</v>
      </c>
      <c r="AD174" s="7">
        <v>0</v>
      </c>
      <c r="AL174" s="5" t="s">
        <v>129</v>
      </c>
      <c r="AM174" s="7">
        <v>0</v>
      </c>
      <c r="AN174" s="7">
        <v>11794.9</v>
      </c>
      <c r="AO174" s="7">
        <v>0</v>
      </c>
      <c r="AP174" s="7">
        <v>0</v>
      </c>
      <c r="AQ174" s="7">
        <v>0</v>
      </c>
      <c r="AR174" s="7">
        <v>0</v>
      </c>
      <c r="AS174" s="7">
        <v>19166.8</v>
      </c>
      <c r="AT174" s="7">
        <v>0</v>
      </c>
      <c r="AU174" s="7">
        <v>0</v>
      </c>
      <c r="AV174" s="7">
        <v>0</v>
      </c>
      <c r="AW174" s="7">
        <v>0</v>
      </c>
      <c r="AX174" s="7">
        <v>6388.9</v>
      </c>
      <c r="AY174" s="7">
        <v>35384.8</v>
      </c>
    </row>
    <row r="175" spans="17:51" ht="13.5" thickBot="1">
      <c r="Q175" s="5" t="s">
        <v>130</v>
      </c>
      <c r="R175" s="7">
        <v>1000</v>
      </c>
      <c r="S175" s="7">
        <v>0</v>
      </c>
      <c r="T175" s="7">
        <v>0</v>
      </c>
      <c r="U175" s="7">
        <v>0</v>
      </c>
      <c r="V175" s="7">
        <v>0</v>
      </c>
      <c r="W175" s="7">
        <v>1000</v>
      </c>
      <c r="X175" s="7">
        <v>0</v>
      </c>
      <c r="Y175" s="7">
        <v>0</v>
      </c>
      <c r="Z175" s="7">
        <v>1000</v>
      </c>
      <c r="AA175" s="7">
        <v>0</v>
      </c>
      <c r="AB175" s="7">
        <v>0</v>
      </c>
      <c r="AC175" s="7">
        <v>0</v>
      </c>
      <c r="AD175" s="7">
        <v>0</v>
      </c>
      <c r="AL175" s="5" t="s">
        <v>130</v>
      </c>
      <c r="AM175" s="7">
        <v>4914.6</v>
      </c>
      <c r="AN175" s="7">
        <v>0</v>
      </c>
      <c r="AO175" s="7">
        <v>0</v>
      </c>
      <c r="AP175" s="7">
        <v>0</v>
      </c>
      <c r="AQ175" s="7">
        <v>0</v>
      </c>
      <c r="AR175" s="7">
        <v>32436.1</v>
      </c>
      <c r="AS175" s="7">
        <v>0</v>
      </c>
      <c r="AT175" s="7">
        <v>0</v>
      </c>
      <c r="AU175" s="7">
        <v>19166.8</v>
      </c>
      <c r="AV175" s="7">
        <v>0</v>
      </c>
      <c r="AW175" s="7">
        <v>0</v>
      </c>
      <c r="AX175" s="7">
        <v>0</v>
      </c>
      <c r="AY175" s="7">
        <v>0</v>
      </c>
    </row>
    <row r="176" spans="17:51" ht="13.5" thickBot="1">
      <c r="Q176" s="5" t="s">
        <v>131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L176" s="5" t="s">
        <v>131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4423.1</v>
      </c>
      <c r="AT176" s="7">
        <v>0</v>
      </c>
      <c r="AU176" s="7">
        <v>0</v>
      </c>
      <c r="AV176" s="7">
        <v>0</v>
      </c>
      <c r="AW176" s="7">
        <v>0</v>
      </c>
      <c r="AX176" s="7">
        <v>0</v>
      </c>
      <c r="AY176" s="7">
        <v>0</v>
      </c>
    </row>
    <row r="177" spans="17:51" ht="13.5" thickBot="1">
      <c r="Q177" s="5" t="s">
        <v>132</v>
      </c>
      <c r="R177" s="7">
        <v>0</v>
      </c>
      <c r="S177" s="7">
        <v>1000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L177" s="5" t="s">
        <v>132</v>
      </c>
      <c r="AM177" s="7">
        <v>0</v>
      </c>
      <c r="AN177" s="7">
        <v>71261.1</v>
      </c>
      <c r="AO177" s="7">
        <v>0</v>
      </c>
      <c r="AP177" s="7">
        <v>0</v>
      </c>
      <c r="AQ177" s="7">
        <v>0</v>
      </c>
      <c r="AR177" s="7">
        <v>0</v>
      </c>
      <c r="AS177" s="7">
        <v>491.5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</row>
    <row r="178" spans="17:51" ht="13.5" thickBot="1">
      <c r="Q178" s="5" t="s">
        <v>133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L178" s="5" t="s">
        <v>133</v>
      </c>
      <c r="AM178" s="7">
        <v>0</v>
      </c>
      <c r="AN178" s="7">
        <v>45705.4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</row>
    <row r="179" spans="17:51" ht="13.5" thickBot="1">
      <c r="Q179" s="5" t="s">
        <v>134</v>
      </c>
      <c r="R179" s="7">
        <v>0</v>
      </c>
      <c r="S179" s="7">
        <v>1000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L179" s="5" t="s">
        <v>134</v>
      </c>
      <c r="AM179" s="7">
        <v>0</v>
      </c>
      <c r="AN179" s="7">
        <v>3440.2</v>
      </c>
      <c r="AO179" s="7">
        <v>0</v>
      </c>
      <c r="AP179" s="7">
        <v>0</v>
      </c>
      <c r="AQ179" s="7">
        <v>0</v>
      </c>
      <c r="AR179" s="7">
        <v>0</v>
      </c>
      <c r="AS179" s="7">
        <v>17201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</row>
    <row r="180" spans="17:51" ht="13.5" thickBot="1">
      <c r="Q180" s="5" t="s">
        <v>135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L180" s="5" t="s">
        <v>135</v>
      </c>
      <c r="AM180" s="7">
        <v>1474.4</v>
      </c>
      <c r="AN180" s="7">
        <v>0</v>
      </c>
      <c r="AO180" s="7">
        <v>0</v>
      </c>
      <c r="AP180" s="7">
        <v>0</v>
      </c>
      <c r="AQ180" s="7">
        <v>0</v>
      </c>
      <c r="AR180" s="7">
        <v>1965.8</v>
      </c>
      <c r="AS180" s="7">
        <v>13269.3</v>
      </c>
      <c r="AT180" s="7">
        <v>0</v>
      </c>
      <c r="AU180" s="7">
        <v>0</v>
      </c>
      <c r="AV180" s="7">
        <v>0</v>
      </c>
      <c r="AW180" s="7">
        <v>0</v>
      </c>
      <c r="AX180" s="7">
        <v>0</v>
      </c>
      <c r="AY180" s="7">
        <v>0</v>
      </c>
    </row>
    <row r="181" spans="17:51" ht="13.5" thickBot="1">
      <c r="Q181" s="5" t="s">
        <v>136</v>
      </c>
      <c r="R181" s="7">
        <v>1000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1000</v>
      </c>
      <c r="AD181" s="7">
        <v>0</v>
      </c>
      <c r="AL181" s="5" t="s">
        <v>136</v>
      </c>
      <c r="AM181" s="7">
        <v>59466.1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982.9</v>
      </c>
      <c r="AT181" s="7">
        <v>0</v>
      </c>
      <c r="AU181" s="7">
        <v>0</v>
      </c>
      <c r="AV181" s="7">
        <v>0</v>
      </c>
      <c r="AW181" s="7">
        <v>0</v>
      </c>
      <c r="AX181" s="7">
        <v>22115.5</v>
      </c>
      <c r="AY181" s="7">
        <v>22115.5</v>
      </c>
    </row>
    <row r="182" spans="17:51" ht="13.5" thickBot="1">
      <c r="Q182" s="5" t="s">
        <v>137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L182" s="5" t="s">
        <v>137</v>
      </c>
      <c r="AM182" s="7">
        <v>0</v>
      </c>
      <c r="AN182" s="7">
        <v>6388.9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</row>
    <row r="183" spans="17:51" ht="13.5" thickBot="1">
      <c r="Q183" s="5" t="s">
        <v>138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1000</v>
      </c>
      <c r="AA183" s="7">
        <v>0</v>
      </c>
      <c r="AB183" s="7">
        <v>0</v>
      </c>
      <c r="AC183" s="7">
        <v>1000</v>
      </c>
      <c r="AD183" s="7">
        <v>0</v>
      </c>
      <c r="AL183" s="5" t="s">
        <v>138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8846.2</v>
      </c>
      <c r="AT183" s="7">
        <v>0</v>
      </c>
      <c r="AU183" s="7">
        <v>55043</v>
      </c>
      <c r="AV183" s="7">
        <v>0</v>
      </c>
      <c r="AW183" s="7">
        <v>0</v>
      </c>
      <c r="AX183" s="7">
        <v>48162.7</v>
      </c>
      <c r="AY183" s="7">
        <v>0</v>
      </c>
    </row>
    <row r="184" spans="17:51" ht="13.5" thickBot="1">
      <c r="Q184" s="5" t="s">
        <v>139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L184" s="5" t="s">
        <v>139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</row>
    <row r="185" spans="17:51" ht="13.5" thickBot="1">
      <c r="Q185" s="5" t="s">
        <v>140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L185" s="5" t="s">
        <v>140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</row>
    <row r="186" spans="17:51" ht="13.5" thickBot="1">
      <c r="Q186" s="5" t="s">
        <v>141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L186" s="5" t="s">
        <v>141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  <c r="AU186" s="7">
        <v>0</v>
      </c>
      <c r="AV186" s="7">
        <v>0</v>
      </c>
      <c r="AW186" s="7">
        <v>0</v>
      </c>
      <c r="AX186" s="7">
        <v>0</v>
      </c>
      <c r="AY186" s="7">
        <v>0</v>
      </c>
    </row>
    <row r="187" spans="17:51" ht="13.5" thickBot="1">
      <c r="Q187" s="5" t="s">
        <v>142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1000</v>
      </c>
      <c r="AL187" s="5" t="s">
        <v>142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  <c r="AU187" s="7">
        <v>0</v>
      </c>
      <c r="AV187" s="7">
        <v>0</v>
      </c>
      <c r="AW187" s="7">
        <v>0</v>
      </c>
      <c r="AX187" s="7">
        <v>0</v>
      </c>
      <c r="AY187" s="7">
        <v>46196.8</v>
      </c>
    </row>
    <row r="188" spans="17:51" ht="13.5" thickBot="1">
      <c r="Q188" s="5" t="s">
        <v>143</v>
      </c>
      <c r="R188" s="7">
        <v>1000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1000</v>
      </c>
      <c r="AL188" s="5" t="s">
        <v>143</v>
      </c>
      <c r="AM188" s="7">
        <v>28504.4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</v>
      </c>
      <c r="AW188" s="7">
        <v>0</v>
      </c>
      <c r="AX188" s="7">
        <v>0</v>
      </c>
      <c r="AY188" s="7">
        <v>43248.1</v>
      </c>
    </row>
    <row r="189" spans="17:51" ht="13.5" thickBot="1">
      <c r="Q189" s="5" t="s">
        <v>144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1000</v>
      </c>
      <c r="AL189" s="5" t="s">
        <v>144</v>
      </c>
      <c r="AM189" s="7">
        <v>0</v>
      </c>
      <c r="AN189" s="7">
        <v>38825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44722.5</v>
      </c>
    </row>
    <row r="190" spans="17:51" ht="13.5" thickBot="1">
      <c r="Q190" s="5" t="s">
        <v>145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L190" s="5" t="s">
        <v>145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>
        <v>0</v>
      </c>
      <c r="AW190" s="7">
        <v>0</v>
      </c>
      <c r="AX190" s="7">
        <v>0</v>
      </c>
      <c r="AY190" s="7">
        <v>0</v>
      </c>
    </row>
    <row r="191" spans="17:51" ht="13.5" thickBot="1">
      <c r="Q191" s="5" t="s">
        <v>146</v>
      </c>
      <c r="R191" s="7">
        <v>1000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1000</v>
      </c>
      <c r="AA191" s="7">
        <v>0</v>
      </c>
      <c r="AB191" s="7">
        <v>0</v>
      </c>
      <c r="AC191" s="7">
        <v>0</v>
      </c>
      <c r="AD191" s="7">
        <v>0</v>
      </c>
      <c r="AL191" s="5" t="s">
        <v>146</v>
      </c>
      <c r="AM191" s="7">
        <v>58483.2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982.9</v>
      </c>
      <c r="AT191" s="7">
        <v>0</v>
      </c>
      <c r="AU191" s="7">
        <v>29978.8</v>
      </c>
      <c r="AV191" s="7">
        <v>0</v>
      </c>
      <c r="AW191" s="7">
        <v>0</v>
      </c>
      <c r="AX191" s="7">
        <v>0</v>
      </c>
      <c r="AY191" s="7">
        <v>0</v>
      </c>
    </row>
    <row r="192" spans="17:51" ht="13.5" thickBot="1">
      <c r="Q192" s="5" t="s">
        <v>147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L192" s="5" t="s">
        <v>147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</row>
    <row r="193" spans="17:51" ht="13.5" thickBot="1">
      <c r="Q193" s="5" t="s">
        <v>148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L193" s="5" t="s">
        <v>148</v>
      </c>
      <c r="AM193" s="7">
        <v>0</v>
      </c>
      <c r="AN193" s="7">
        <v>0</v>
      </c>
      <c r="AO193" s="7">
        <v>0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</row>
    <row r="194" spans="17:51" ht="13.5" thickBot="1">
      <c r="Q194" s="5" t="s">
        <v>149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L194" s="5" t="s">
        <v>149</v>
      </c>
      <c r="AM194" s="7">
        <v>0</v>
      </c>
      <c r="AN194" s="7">
        <v>7371.8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</row>
    <row r="195" spans="17:51" ht="13.5" thickBot="1">
      <c r="Q195" s="5" t="s">
        <v>150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L195" s="5" t="s">
        <v>150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</row>
    <row r="196" spans="17:51" ht="13.5" thickBot="1">
      <c r="Q196" s="5" t="s">
        <v>151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L196" s="5" t="s">
        <v>151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>
        <v>0</v>
      </c>
      <c r="AV196" s="7">
        <v>0</v>
      </c>
      <c r="AW196" s="7">
        <v>0</v>
      </c>
      <c r="AX196" s="7">
        <v>0</v>
      </c>
      <c r="AY196" s="7">
        <v>0</v>
      </c>
    </row>
    <row r="197" spans="17:51" ht="13.5" thickBot="1">
      <c r="Q197" s="5" t="s">
        <v>152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L197" s="5" t="s">
        <v>152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0</v>
      </c>
      <c r="AW197" s="7">
        <v>0</v>
      </c>
      <c r="AX197" s="7">
        <v>0</v>
      </c>
      <c r="AY197" s="7">
        <v>0</v>
      </c>
    </row>
    <row r="198" spans="17:51" ht="13.5" thickBot="1">
      <c r="Q198" s="5" t="s">
        <v>153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L198" s="5" t="s">
        <v>153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7">
        <v>0</v>
      </c>
      <c r="AV198" s="7">
        <v>0</v>
      </c>
      <c r="AW198" s="7">
        <v>0</v>
      </c>
      <c r="AX198" s="7">
        <v>0</v>
      </c>
      <c r="AY198" s="7">
        <v>0</v>
      </c>
    </row>
    <row r="199" spans="17:51" ht="13.5" thickBot="1">
      <c r="Q199" s="5" t="s">
        <v>154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L199" s="5" t="s">
        <v>154</v>
      </c>
      <c r="AM199" s="7">
        <v>0</v>
      </c>
      <c r="AN199" s="7">
        <v>6880.4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</row>
    <row r="200" spans="17:51" ht="13.5" thickBot="1">
      <c r="Q200" s="5" t="s">
        <v>155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L200" s="5" t="s">
        <v>155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</row>
    <row r="201" spans="17:51" ht="13.5" thickBot="1">
      <c r="Q201" s="5" t="s">
        <v>156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L201" s="5" t="s">
        <v>156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</row>
    <row r="202" spans="17:51" ht="13.5" thickBot="1">
      <c r="Q202" s="5" t="s">
        <v>157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L202" s="5" t="s">
        <v>157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</row>
    <row r="203" spans="17:51" ht="13.5" thickBot="1">
      <c r="Q203" s="5" t="s">
        <v>158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L203" s="5" t="s">
        <v>158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</row>
    <row r="204" spans="17:51" ht="13.5" thickBot="1">
      <c r="Q204" s="5" t="s">
        <v>159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L204" s="5" t="s">
        <v>159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</row>
    <row r="205" spans="17:51" ht="13.5" thickBot="1">
      <c r="Q205" s="5" t="s">
        <v>160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L205" s="5" t="s">
        <v>160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7">
        <v>0</v>
      </c>
      <c r="AV205" s="7">
        <v>0</v>
      </c>
      <c r="AW205" s="7">
        <v>0</v>
      </c>
      <c r="AX205" s="7">
        <v>0</v>
      </c>
      <c r="AY205" s="7">
        <v>0</v>
      </c>
    </row>
    <row r="206" spans="17:51" ht="13.5" thickBot="1">
      <c r="Q206" s="5" t="s">
        <v>161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L206" s="5" t="s">
        <v>161</v>
      </c>
      <c r="AM206" s="7">
        <v>0</v>
      </c>
      <c r="AN206" s="7">
        <v>982.9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7">
        <v>0</v>
      </c>
      <c r="AV206" s="7">
        <v>0</v>
      </c>
      <c r="AW206" s="7">
        <v>0</v>
      </c>
      <c r="AX206" s="7">
        <v>0</v>
      </c>
      <c r="AY206" s="7">
        <v>0</v>
      </c>
    </row>
    <row r="207" spans="17:51" ht="13.5" thickBot="1">
      <c r="Q207" s="5" t="s">
        <v>162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L207" s="5" t="s">
        <v>162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</row>
    <row r="208" spans="17:51" ht="13.5" thickBot="1">
      <c r="Q208" s="5" t="s">
        <v>163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L208" s="5" t="s">
        <v>163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</row>
    <row r="209" spans="17:51" ht="13.5" thickBot="1">
      <c r="Q209" s="5" t="s">
        <v>164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L209" s="5" t="s">
        <v>164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</row>
    <row r="210" spans="17:51" ht="13.5" thickBot="1">
      <c r="Q210" s="5" t="s">
        <v>165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L210" s="5" t="s">
        <v>165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  <c r="AU210" s="7">
        <v>0</v>
      </c>
      <c r="AV210" s="7">
        <v>0</v>
      </c>
      <c r="AW210" s="7">
        <v>0</v>
      </c>
      <c r="AX210" s="7">
        <v>0</v>
      </c>
      <c r="AY210" s="7">
        <v>0</v>
      </c>
    </row>
    <row r="211" spans="17:51" ht="13.5" thickBot="1">
      <c r="Q211" s="5" t="s">
        <v>166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L211" s="5" t="s">
        <v>166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</row>
    <row r="212" spans="17:51" ht="13.5" thickBot="1">
      <c r="Q212" s="5" t="s">
        <v>167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L212" s="5" t="s">
        <v>167</v>
      </c>
      <c r="AM212" s="7">
        <v>1474.4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</row>
    <row r="213" spans="17:51" ht="13.5" thickBot="1">
      <c r="Q213" s="5" t="s">
        <v>168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L213" s="5" t="s">
        <v>168</v>
      </c>
      <c r="AM213" s="7">
        <v>0</v>
      </c>
      <c r="AN213" s="7">
        <v>1474.4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</row>
    <row r="214" spans="17:51" ht="13.5" thickBot="1">
      <c r="Q214" s="5" t="s">
        <v>169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L214" s="5" t="s">
        <v>169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12777.8</v>
      </c>
    </row>
    <row r="215" spans="17:51" ht="13.5" thickBot="1">
      <c r="Q215" s="5" t="s">
        <v>170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L215" s="5" t="s">
        <v>170</v>
      </c>
      <c r="AM215" s="7">
        <v>0</v>
      </c>
      <c r="AN215" s="7">
        <v>0</v>
      </c>
      <c r="AO215" s="7">
        <v>0</v>
      </c>
      <c r="AP215" s="7">
        <v>0</v>
      </c>
      <c r="AQ215" s="7">
        <v>0</v>
      </c>
      <c r="AR215" s="7">
        <v>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</row>
    <row r="216" spans="17:51" ht="13.5" thickBot="1">
      <c r="Q216" s="5" t="s">
        <v>171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L216" s="5" t="s">
        <v>171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</row>
    <row r="217" spans="17:51" ht="13.5" thickBot="1">
      <c r="Q217" s="5" t="s">
        <v>172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L217" s="5" t="s">
        <v>172</v>
      </c>
      <c r="AM217" s="7">
        <v>0</v>
      </c>
      <c r="AN217" s="7">
        <v>0</v>
      </c>
      <c r="AO217" s="7">
        <v>0</v>
      </c>
      <c r="AP217" s="7">
        <v>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</row>
    <row r="218" spans="17:51" ht="13.5" thickBot="1">
      <c r="Q218" s="5" t="s">
        <v>173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L218" s="5" t="s">
        <v>173</v>
      </c>
      <c r="AM218" s="7">
        <v>0</v>
      </c>
      <c r="AN218" s="7">
        <v>0</v>
      </c>
      <c r="AO218" s="7">
        <v>0</v>
      </c>
      <c r="AP218" s="7">
        <v>0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</row>
    <row r="219" spans="17:51" ht="13.5" thickBot="1">
      <c r="Q219" s="5" t="s">
        <v>174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L219" s="5" t="s">
        <v>174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</row>
    <row r="220" ht="13.5" thickBot="1"/>
    <row r="221" spans="17:55" ht="13.5" thickBot="1">
      <c r="Q221" s="5" t="s">
        <v>176</v>
      </c>
      <c r="R221" s="5" t="s">
        <v>9</v>
      </c>
      <c r="S221" s="5" t="s">
        <v>10</v>
      </c>
      <c r="T221" s="5" t="s">
        <v>11</v>
      </c>
      <c r="U221" s="5" t="s">
        <v>12</v>
      </c>
      <c r="V221" s="5" t="s">
        <v>13</v>
      </c>
      <c r="W221" s="5" t="s">
        <v>14</v>
      </c>
      <c r="X221" s="5" t="s">
        <v>15</v>
      </c>
      <c r="Y221" s="5" t="s">
        <v>16</v>
      </c>
      <c r="Z221" s="5" t="s">
        <v>17</v>
      </c>
      <c r="AA221" s="5" t="s">
        <v>18</v>
      </c>
      <c r="AB221" s="5" t="s">
        <v>19</v>
      </c>
      <c r="AC221" s="5" t="s">
        <v>20</v>
      </c>
      <c r="AD221" s="5" t="s">
        <v>21</v>
      </c>
      <c r="AE221" s="5" t="s">
        <v>177</v>
      </c>
      <c r="AF221" s="5" t="s">
        <v>178</v>
      </c>
      <c r="AG221" s="5" t="s">
        <v>179</v>
      </c>
      <c r="AH221" s="5" t="s">
        <v>180</v>
      </c>
      <c r="AL221" s="5" t="s">
        <v>176</v>
      </c>
      <c r="AM221" s="5" t="s">
        <v>9</v>
      </c>
      <c r="AN221" s="5" t="s">
        <v>10</v>
      </c>
      <c r="AO221" s="5" t="s">
        <v>11</v>
      </c>
      <c r="AP221" s="5" t="s">
        <v>12</v>
      </c>
      <c r="AQ221" s="5" t="s">
        <v>13</v>
      </c>
      <c r="AR221" s="5" t="s">
        <v>14</v>
      </c>
      <c r="AS221" s="5" t="s">
        <v>15</v>
      </c>
      <c r="AT221" s="5" t="s">
        <v>16</v>
      </c>
      <c r="AU221" s="5" t="s">
        <v>17</v>
      </c>
      <c r="AV221" s="5" t="s">
        <v>18</v>
      </c>
      <c r="AW221" s="5" t="s">
        <v>19</v>
      </c>
      <c r="AX221" s="5" t="s">
        <v>20</v>
      </c>
      <c r="AY221" s="5" t="s">
        <v>21</v>
      </c>
      <c r="AZ221" s="5" t="s">
        <v>177</v>
      </c>
      <c r="BA221" s="5" t="s">
        <v>178</v>
      </c>
      <c r="BB221" s="5" t="s">
        <v>179</v>
      </c>
      <c r="BC221" s="5" t="s">
        <v>180</v>
      </c>
    </row>
    <row r="222" spans="17:55" ht="13.5" thickBot="1">
      <c r="Q222" s="5" t="s">
        <v>22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1000</v>
      </c>
      <c r="AA222" s="7">
        <v>0</v>
      </c>
      <c r="AB222" s="7">
        <v>0</v>
      </c>
      <c r="AC222" s="7">
        <v>0</v>
      </c>
      <c r="AD222" s="7">
        <v>0</v>
      </c>
      <c r="AE222" s="7">
        <v>1000</v>
      </c>
      <c r="AF222" s="7">
        <v>1000</v>
      </c>
      <c r="AG222" s="7">
        <v>0</v>
      </c>
      <c r="AH222" s="7">
        <v>0</v>
      </c>
      <c r="AL222" s="5" t="s">
        <v>22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491.5</v>
      </c>
      <c r="AT222" s="7">
        <v>0</v>
      </c>
      <c r="AU222" s="7">
        <v>1965.8</v>
      </c>
      <c r="AV222" s="7">
        <v>0</v>
      </c>
      <c r="AW222" s="7">
        <v>0</v>
      </c>
      <c r="AX222" s="7">
        <v>0</v>
      </c>
      <c r="AY222" s="7">
        <v>0</v>
      </c>
      <c r="AZ222" s="7">
        <v>2457.3</v>
      </c>
      <c r="BA222" s="7">
        <v>1000</v>
      </c>
      <c r="BB222" s="7">
        <v>-1457.3</v>
      </c>
      <c r="BC222" s="7">
        <v>-145.73</v>
      </c>
    </row>
    <row r="223" spans="17:55" ht="13.5" thickBot="1">
      <c r="Q223" s="5" t="s">
        <v>23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1000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1000</v>
      </c>
      <c r="AF223" s="7">
        <v>1000</v>
      </c>
      <c r="AG223" s="7">
        <v>0</v>
      </c>
      <c r="AH223" s="7">
        <v>0</v>
      </c>
      <c r="AL223" s="5" t="s">
        <v>23</v>
      </c>
      <c r="AM223" s="7">
        <v>1474.4</v>
      </c>
      <c r="AN223" s="7">
        <v>0</v>
      </c>
      <c r="AO223" s="7">
        <v>0</v>
      </c>
      <c r="AP223" s="7">
        <v>982.9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2457.3</v>
      </c>
      <c r="BA223" s="7">
        <v>2000</v>
      </c>
      <c r="BB223" s="7">
        <v>-457.3</v>
      </c>
      <c r="BC223" s="7">
        <v>-22.87</v>
      </c>
    </row>
    <row r="224" spans="17:55" ht="13.5" thickBot="1">
      <c r="Q224" s="5" t="s">
        <v>24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1000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1000</v>
      </c>
      <c r="AF224" s="7">
        <v>1000</v>
      </c>
      <c r="AG224" s="7">
        <v>0</v>
      </c>
      <c r="AH224" s="7">
        <v>0</v>
      </c>
      <c r="AL224" s="5" t="s">
        <v>24</v>
      </c>
      <c r="AM224" s="7">
        <v>1474.4</v>
      </c>
      <c r="AN224" s="7">
        <v>0</v>
      </c>
      <c r="AO224" s="7">
        <v>0</v>
      </c>
      <c r="AP224" s="7">
        <v>982.9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2457.3</v>
      </c>
      <c r="BA224" s="7">
        <v>3000</v>
      </c>
      <c r="BB224" s="7">
        <v>542.7</v>
      </c>
      <c r="BC224" s="7">
        <v>18.09</v>
      </c>
    </row>
    <row r="225" spans="17:55" ht="13.5" thickBot="1">
      <c r="Q225" s="5" t="s">
        <v>25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1000</v>
      </c>
      <c r="AA225" s="7">
        <v>0</v>
      </c>
      <c r="AB225" s="7">
        <v>0</v>
      </c>
      <c r="AC225" s="7">
        <v>0</v>
      </c>
      <c r="AD225" s="7">
        <v>0</v>
      </c>
      <c r="AE225" s="7">
        <v>1000</v>
      </c>
      <c r="AF225" s="7">
        <v>1000</v>
      </c>
      <c r="AG225" s="7">
        <v>0</v>
      </c>
      <c r="AH225" s="7">
        <v>0</v>
      </c>
      <c r="AL225" s="5" t="s">
        <v>25</v>
      </c>
      <c r="AM225" s="7">
        <v>0</v>
      </c>
      <c r="AN225" s="7">
        <v>0</v>
      </c>
      <c r="AO225" s="7">
        <v>0</v>
      </c>
      <c r="AP225" s="7">
        <v>0</v>
      </c>
      <c r="AQ225" s="7">
        <v>0</v>
      </c>
      <c r="AR225" s="7">
        <v>0</v>
      </c>
      <c r="AS225" s="7">
        <v>491.5</v>
      </c>
      <c r="AT225" s="7">
        <v>0</v>
      </c>
      <c r="AU225" s="7">
        <v>1965.8</v>
      </c>
      <c r="AV225" s="7">
        <v>0</v>
      </c>
      <c r="AW225" s="7">
        <v>0</v>
      </c>
      <c r="AX225" s="7">
        <v>0</v>
      </c>
      <c r="AY225" s="7">
        <v>0</v>
      </c>
      <c r="AZ225" s="7">
        <v>2457.3</v>
      </c>
      <c r="BA225" s="7">
        <v>4000</v>
      </c>
      <c r="BB225" s="7">
        <v>1542.7</v>
      </c>
      <c r="BC225" s="7">
        <v>38.57</v>
      </c>
    </row>
    <row r="226" spans="17:55" ht="13.5" thickBot="1">
      <c r="Q226" s="5" t="s">
        <v>26</v>
      </c>
      <c r="R226" s="7">
        <v>0</v>
      </c>
      <c r="S226" s="7">
        <v>1000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1000</v>
      </c>
      <c r="AF226" s="7">
        <v>1000</v>
      </c>
      <c r="AG226" s="7">
        <v>0</v>
      </c>
      <c r="AH226" s="7">
        <v>0</v>
      </c>
      <c r="AL226" s="5" t="s">
        <v>26</v>
      </c>
      <c r="AM226" s="7">
        <v>0</v>
      </c>
      <c r="AN226" s="7">
        <v>2457.3</v>
      </c>
      <c r="AO226" s="7">
        <v>2457.3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  <c r="AU226" s="7">
        <v>0</v>
      </c>
      <c r="AV226" s="7">
        <v>0</v>
      </c>
      <c r="AW226" s="7">
        <v>0</v>
      </c>
      <c r="AX226" s="7">
        <v>0</v>
      </c>
      <c r="AY226" s="7">
        <v>0</v>
      </c>
      <c r="AZ226" s="7">
        <v>4914.6</v>
      </c>
      <c r="BA226" s="7">
        <v>5000</v>
      </c>
      <c r="BB226" s="7">
        <v>85.4</v>
      </c>
      <c r="BC226" s="7">
        <v>1.71</v>
      </c>
    </row>
    <row r="227" spans="17:55" ht="13.5" thickBot="1">
      <c r="Q227" s="5" t="s">
        <v>27</v>
      </c>
      <c r="R227" s="7">
        <v>1000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1000</v>
      </c>
      <c r="AF227" s="7">
        <v>1000</v>
      </c>
      <c r="AG227" s="7">
        <v>0</v>
      </c>
      <c r="AH227" s="7">
        <v>0</v>
      </c>
      <c r="AL227" s="5" t="s">
        <v>27</v>
      </c>
      <c r="AM227" s="7">
        <v>0</v>
      </c>
      <c r="AN227" s="7">
        <v>0</v>
      </c>
      <c r="AO227" s="7">
        <v>0</v>
      </c>
      <c r="AP227" s="7">
        <v>0</v>
      </c>
      <c r="AQ227" s="7">
        <v>0</v>
      </c>
      <c r="AR227" s="7">
        <v>0</v>
      </c>
      <c r="AS227" s="7">
        <v>13269.3</v>
      </c>
      <c r="AT227" s="7">
        <v>0</v>
      </c>
      <c r="AU227" s="7">
        <v>0</v>
      </c>
      <c r="AV227" s="7">
        <v>0</v>
      </c>
      <c r="AW227" s="7">
        <v>2948.7</v>
      </c>
      <c r="AX227" s="7">
        <v>0</v>
      </c>
      <c r="AY227" s="7">
        <v>0</v>
      </c>
      <c r="AZ227" s="7">
        <v>16218</v>
      </c>
      <c r="BA227" s="7">
        <v>6000</v>
      </c>
      <c r="BB227" s="7">
        <v>-10218</v>
      </c>
      <c r="BC227" s="7">
        <v>-170.3</v>
      </c>
    </row>
    <row r="228" spans="17:55" ht="13.5" thickBot="1">
      <c r="Q228" s="5" t="s">
        <v>28</v>
      </c>
      <c r="R228" s="7">
        <v>0</v>
      </c>
      <c r="S228" s="7">
        <v>1000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1000</v>
      </c>
      <c r="AF228" s="7">
        <v>1000</v>
      </c>
      <c r="AG228" s="7">
        <v>0</v>
      </c>
      <c r="AH228" s="7">
        <v>0</v>
      </c>
      <c r="AL228" s="5" t="s">
        <v>28</v>
      </c>
      <c r="AM228" s="7">
        <v>0</v>
      </c>
      <c r="AN228" s="7">
        <v>3440.2</v>
      </c>
      <c r="AO228" s="7">
        <v>0</v>
      </c>
      <c r="AP228" s="7">
        <v>0</v>
      </c>
      <c r="AQ228" s="7">
        <v>0</v>
      </c>
      <c r="AR228" s="7">
        <v>0</v>
      </c>
      <c r="AS228" s="7">
        <v>3440.2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6880.4</v>
      </c>
      <c r="BA228" s="7">
        <v>7000</v>
      </c>
      <c r="BB228" s="7">
        <v>119.6</v>
      </c>
      <c r="BC228" s="7">
        <v>1.71</v>
      </c>
    </row>
    <row r="229" spans="17:55" ht="13.5" thickBot="1">
      <c r="Q229" s="5" t="s">
        <v>29</v>
      </c>
      <c r="R229" s="7">
        <v>1000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1000</v>
      </c>
      <c r="AF229" s="7">
        <v>1000</v>
      </c>
      <c r="AG229" s="7">
        <v>0</v>
      </c>
      <c r="AH229" s="7">
        <v>0</v>
      </c>
      <c r="AL229" s="5" t="s">
        <v>29</v>
      </c>
      <c r="AM229" s="7">
        <v>3931.6</v>
      </c>
      <c r="AN229" s="7">
        <v>0</v>
      </c>
      <c r="AO229" s="7">
        <v>2457.3</v>
      </c>
      <c r="AP229" s="7">
        <v>0</v>
      </c>
      <c r="AQ229" s="7">
        <v>0</v>
      </c>
      <c r="AR229" s="7">
        <v>0</v>
      </c>
      <c r="AS229" s="7">
        <v>0</v>
      </c>
      <c r="AT229" s="7">
        <v>1474.4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7863.3</v>
      </c>
      <c r="BA229" s="7">
        <v>8000</v>
      </c>
      <c r="BB229" s="7">
        <v>136.7</v>
      </c>
      <c r="BC229" s="7">
        <v>1.71</v>
      </c>
    </row>
    <row r="230" spans="17:55" ht="13.5" thickBot="1">
      <c r="Q230" s="5" t="s">
        <v>30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1000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1000</v>
      </c>
      <c r="AF230" s="7">
        <v>1000</v>
      </c>
      <c r="AG230" s="7">
        <v>0</v>
      </c>
      <c r="AH230" s="7">
        <v>0</v>
      </c>
      <c r="AL230" s="5" t="s">
        <v>30</v>
      </c>
      <c r="AM230" s="7">
        <v>0</v>
      </c>
      <c r="AN230" s="7">
        <v>0</v>
      </c>
      <c r="AO230" s="7">
        <v>2457.3</v>
      </c>
      <c r="AP230" s="7">
        <v>982.9</v>
      </c>
      <c r="AQ230" s="7">
        <v>491.5</v>
      </c>
      <c r="AR230" s="7">
        <v>0</v>
      </c>
      <c r="AS230" s="7">
        <v>12777.8</v>
      </c>
      <c r="AT230" s="7">
        <v>0</v>
      </c>
      <c r="AU230" s="7">
        <v>0</v>
      </c>
      <c r="AV230" s="7">
        <v>0</v>
      </c>
      <c r="AW230" s="7">
        <v>491.5</v>
      </c>
      <c r="AX230" s="7">
        <v>0</v>
      </c>
      <c r="AY230" s="7">
        <v>0</v>
      </c>
      <c r="AZ230" s="7">
        <v>17201</v>
      </c>
      <c r="BA230" s="7">
        <v>9000</v>
      </c>
      <c r="BB230" s="7">
        <v>-8201</v>
      </c>
      <c r="BC230" s="7">
        <v>-91.12</v>
      </c>
    </row>
    <row r="231" spans="17:55" ht="13.5" thickBot="1">
      <c r="Q231" s="5" t="s">
        <v>31</v>
      </c>
      <c r="R231" s="7">
        <v>1000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1000</v>
      </c>
      <c r="AF231" s="7">
        <v>1000</v>
      </c>
      <c r="AG231" s="7">
        <v>0</v>
      </c>
      <c r="AH231" s="7">
        <v>0</v>
      </c>
      <c r="AL231" s="5" t="s">
        <v>31</v>
      </c>
      <c r="AM231" s="7">
        <v>4914.6</v>
      </c>
      <c r="AN231" s="7">
        <v>0</v>
      </c>
      <c r="AO231" s="7">
        <v>2457.3</v>
      </c>
      <c r="AP231" s="7">
        <v>0</v>
      </c>
      <c r="AQ231" s="7">
        <v>0</v>
      </c>
      <c r="AR231" s="7">
        <v>0</v>
      </c>
      <c r="AS231" s="7">
        <v>982.9</v>
      </c>
      <c r="AT231" s="7">
        <v>1474.4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9829.1</v>
      </c>
      <c r="BA231" s="7">
        <v>10000</v>
      </c>
      <c r="BB231" s="7">
        <v>170.9</v>
      </c>
      <c r="BC231" s="7">
        <v>1.71</v>
      </c>
    </row>
    <row r="232" spans="17:55" ht="13.5" thickBot="1">
      <c r="Q232" s="5" t="s">
        <v>32</v>
      </c>
      <c r="R232" s="7">
        <v>1000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1000</v>
      </c>
      <c r="AF232" s="7">
        <v>1000</v>
      </c>
      <c r="AG232" s="7">
        <v>0</v>
      </c>
      <c r="AH232" s="7">
        <v>0</v>
      </c>
      <c r="AL232" s="5" t="s">
        <v>32</v>
      </c>
      <c r="AM232" s="7">
        <v>5406</v>
      </c>
      <c r="AN232" s="7">
        <v>1474.4</v>
      </c>
      <c r="AO232" s="7">
        <v>2457.3</v>
      </c>
      <c r="AP232" s="7">
        <v>0</v>
      </c>
      <c r="AQ232" s="7">
        <v>0</v>
      </c>
      <c r="AR232" s="7">
        <v>0</v>
      </c>
      <c r="AS232" s="7">
        <v>0</v>
      </c>
      <c r="AT232" s="7">
        <v>1474.4</v>
      </c>
      <c r="AU232" s="7">
        <v>0</v>
      </c>
      <c r="AV232" s="7">
        <v>0</v>
      </c>
      <c r="AW232" s="7">
        <v>0</v>
      </c>
      <c r="AX232" s="7">
        <v>0</v>
      </c>
      <c r="AY232" s="7">
        <v>0</v>
      </c>
      <c r="AZ232" s="7">
        <v>10812</v>
      </c>
      <c r="BA232" s="7">
        <v>11000</v>
      </c>
      <c r="BB232" s="7">
        <v>188</v>
      </c>
      <c r="BC232" s="7">
        <v>1.71</v>
      </c>
    </row>
    <row r="233" spans="17:55" ht="13.5" thickBot="1">
      <c r="Q233" s="5" t="s">
        <v>33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1000</v>
      </c>
      <c r="AD233" s="7">
        <v>0</v>
      </c>
      <c r="AE233" s="7">
        <v>1000</v>
      </c>
      <c r="AF233" s="7">
        <v>1000</v>
      </c>
      <c r="AG233" s="7">
        <v>0</v>
      </c>
      <c r="AH233" s="7">
        <v>0</v>
      </c>
      <c r="AL233" s="5" t="s">
        <v>33</v>
      </c>
      <c r="AM233" s="7">
        <v>0</v>
      </c>
      <c r="AN233" s="7">
        <v>0</v>
      </c>
      <c r="AO233" s="7">
        <v>2457.3</v>
      </c>
      <c r="AP233" s="7">
        <v>0</v>
      </c>
      <c r="AQ233" s="7">
        <v>491.5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6388.9</v>
      </c>
      <c r="AY233" s="7">
        <v>2457.3</v>
      </c>
      <c r="AZ233" s="7">
        <v>11794.9</v>
      </c>
      <c r="BA233" s="7">
        <v>12000</v>
      </c>
      <c r="BB233" s="7">
        <v>205.1</v>
      </c>
      <c r="BC233" s="7">
        <v>1.71</v>
      </c>
    </row>
    <row r="234" spans="17:55" ht="13.5" thickBot="1">
      <c r="Q234" s="5" t="s">
        <v>34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1000</v>
      </c>
      <c r="AD234" s="7">
        <v>0</v>
      </c>
      <c r="AE234" s="7">
        <v>1000</v>
      </c>
      <c r="AF234" s="7">
        <v>1000</v>
      </c>
      <c r="AG234" s="7">
        <v>0</v>
      </c>
      <c r="AH234" s="7">
        <v>0</v>
      </c>
      <c r="AL234" s="5" t="s">
        <v>34</v>
      </c>
      <c r="AM234" s="7">
        <v>0</v>
      </c>
      <c r="AN234" s="7">
        <v>0</v>
      </c>
      <c r="AO234" s="7">
        <v>2457.3</v>
      </c>
      <c r="AP234" s="7">
        <v>982.9</v>
      </c>
      <c r="AQ234" s="7">
        <v>0</v>
      </c>
      <c r="AR234" s="7">
        <v>0</v>
      </c>
      <c r="AS234" s="7">
        <v>6880.4</v>
      </c>
      <c r="AT234" s="7">
        <v>0</v>
      </c>
      <c r="AU234" s="7">
        <v>0</v>
      </c>
      <c r="AV234" s="7">
        <v>0</v>
      </c>
      <c r="AW234" s="7">
        <v>491.5</v>
      </c>
      <c r="AX234" s="7">
        <v>0</v>
      </c>
      <c r="AY234" s="7">
        <v>2457.3</v>
      </c>
      <c r="AZ234" s="7">
        <v>13269.3</v>
      </c>
      <c r="BA234" s="7">
        <v>13000</v>
      </c>
      <c r="BB234" s="7">
        <v>-269.3</v>
      </c>
      <c r="BC234" s="7">
        <v>-2.07</v>
      </c>
    </row>
    <row r="235" spans="17:55" ht="13.5" thickBot="1">
      <c r="Q235" s="5" t="s">
        <v>35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1000</v>
      </c>
      <c r="AD235" s="7">
        <v>0</v>
      </c>
      <c r="AE235" s="7">
        <v>1000</v>
      </c>
      <c r="AF235" s="7">
        <v>1000</v>
      </c>
      <c r="AG235" s="7">
        <v>0</v>
      </c>
      <c r="AH235" s="7">
        <v>0</v>
      </c>
      <c r="AL235" s="5" t="s">
        <v>35</v>
      </c>
      <c r="AM235" s="7">
        <v>0</v>
      </c>
      <c r="AN235" s="7">
        <v>0</v>
      </c>
      <c r="AO235" s="7">
        <v>2457.3</v>
      </c>
      <c r="AP235" s="7">
        <v>982.9</v>
      </c>
      <c r="AQ235" s="7">
        <v>0</v>
      </c>
      <c r="AR235" s="7">
        <v>0</v>
      </c>
      <c r="AS235" s="7">
        <v>6880.4</v>
      </c>
      <c r="AT235" s="7">
        <v>0</v>
      </c>
      <c r="AU235" s="7">
        <v>0</v>
      </c>
      <c r="AV235" s="7">
        <v>0</v>
      </c>
      <c r="AW235" s="7">
        <v>491.5</v>
      </c>
      <c r="AX235" s="7">
        <v>0</v>
      </c>
      <c r="AY235" s="7">
        <v>2457.3</v>
      </c>
      <c r="AZ235" s="7">
        <v>13269.3</v>
      </c>
      <c r="BA235" s="7">
        <v>14000</v>
      </c>
      <c r="BB235" s="7">
        <v>730.7</v>
      </c>
      <c r="BC235" s="7">
        <v>5.22</v>
      </c>
    </row>
    <row r="236" spans="17:55" ht="13.5" thickBot="1">
      <c r="Q236" s="5" t="s">
        <v>36</v>
      </c>
      <c r="R236" s="7">
        <v>1000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1000</v>
      </c>
      <c r="AF236" s="7">
        <v>1000</v>
      </c>
      <c r="AG236" s="7">
        <v>0</v>
      </c>
      <c r="AH236" s="7">
        <v>0</v>
      </c>
      <c r="AL236" s="5" t="s">
        <v>36</v>
      </c>
      <c r="AM236" s="7">
        <v>0</v>
      </c>
      <c r="AN236" s="7">
        <v>0</v>
      </c>
      <c r="AO236" s="7">
        <v>2457.3</v>
      </c>
      <c r="AP236" s="7">
        <v>0</v>
      </c>
      <c r="AQ236" s="7">
        <v>0</v>
      </c>
      <c r="AR236" s="7">
        <v>1965.8</v>
      </c>
      <c r="AS236" s="7">
        <v>7371.8</v>
      </c>
      <c r="AT236" s="7">
        <v>0</v>
      </c>
      <c r="AU236" s="7">
        <v>0</v>
      </c>
      <c r="AV236" s="7">
        <v>0</v>
      </c>
      <c r="AW236" s="7">
        <v>2948.7</v>
      </c>
      <c r="AX236" s="7">
        <v>0</v>
      </c>
      <c r="AY236" s="7">
        <v>0</v>
      </c>
      <c r="AZ236" s="7">
        <v>14743.7</v>
      </c>
      <c r="BA236" s="7">
        <v>15000</v>
      </c>
      <c r="BB236" s="7">
        <v>256.3</v>
      </c>
      <c r="BC236" s="7">
        <v>1.71</v>
      </c>
    </row>
    <row r="237" spans="17:55" ht="13.5" thickBot="1">
      <c r="Q237" s="5" t="s">
        <v>37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1000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1000</v>
      </c>
      <c r="AF237" s="7">
        <v>1000</v>
      </c>
      <c r="AG237" s="7">
        <v>0</v>
      </c>
      <c r="AH237" s="7">
        <v>0</v>
      </c>
      <c r="AL237" s="5" t="s">
        <v>37</v>
      </c>
      <c r="AM237" s="7">
        <v>0</v>
      </c>
      <c r="AN237" s="7">
        <v>7371.8</v>
      </c>
      <c r="AO237" s="7">
        <v>0</v>
      </c>
      <c r="AP237" s="7">
        <v>982.9</v>
      </c>
      <c r="AQ237" s="7">
        <v>0</v>
      </c>
      <c r="AR237" s="7">
        <v>7371.8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0</v>
      </c>
      <c r="AZ237" s="7">
        <v>15726.6</v>
      </c>
      <c r="BA237" s="7">
        <v>16000</v>
      </c>
      <c r="BB237" s="7">
        <v>273.4</v>
      </c>
      <c r="BC237" s="7">
        <v>1.71</v>
      </c>
    </row>
    <row r="238" spans="17:55" ht="13.5" thickBot="1">
      <c r="Q238" s="5" t="s">
        <v>38</v>
      </c>
      <c r="R238" s="7">
        <v>1000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1000</v>
      </c>
      <c r="AF238" s="7">
        <v>1000</v>
      </c>
      <c r="AG238" s="7">
        <v>0</v>
      </c>
      <c r="AH238" s="7">
        <v>0</v>
      </c>
      <c r="AL238" s="5" t="s">
        <v>38</v>
      </c>
      <c r="AM238" s="7">
        <v>8354.7</v>
      </c>
      <c r="AN238" s="7">
        <v>0</v>
      </c>
      <c r="AO238" s="7">
        <v>2457.3</v>
      </c>
      <c r="AP238" s="7">
        <v>0</v>
      </c>
      <c r="AQ238" s="7">
        <v>0</v>
      </c>
      <c r="AR238" s="7">
        <v>0</v>
      </c>
      <c r="AS238" s="7">
        <v>4423.1</v>
      </c>
      <c r="AT238" s="7">
        <v>1474.4</v>
      </c>
      <c r="AU238" s="7">
        <v>0</v>
      </c>
      <c r="AV238" s="7">
        <v>0</v>
      </c>
      <c r="AW238" s="7">
        <v>0</v>
      </c>
      <c r="AX238" s="7">
        <v>0</v>
      </c>
      <c r="AY238" s="7">
        <v>0</v>
      </c>
      <c r="AZ238" s="7">
        <v>16709.5</v>
      </c>
      <c r="BA238" s="7">
        <v>17000</v>
      </c>
      <c r="BB238" s="7">
        <v>290.5</v>
      </c>
      <c r="BC238" s="7">
        <v>1.71</v>
      </c>
    </row>
    <row r="239" spans="17:55" ht="13.5" thickBot="1">
      <c r="Q239" s="5" t="s">
        <v>39</v>
      </c>
      <c r="R239" s="7">
        <v>1000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1000</v>
      </c>
      <c r="AF239" s="7">
        <v>1000</v>
      </c>
      <c r="AG239" s="7">
        <v>0</v>
      </c>
      <c r="AH239" s="7">
        <v>0</v>
      </c>
      <c r="AL239" s="5" t="s">
        <v>39</v>
      </c>
      <c r="AM239" s="7">
        <v>45213.9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2948.7</v>
      </c>
      <c r="AX239" s="7">
        <v>5897.5</v>
      </c>
      <c r="AY239" s="7">
        <v>0</v>
      </c>
      <c r="AZ239" s="7">
        <v>54060.1</v>
      </c>
      <c r="BA239" s="7">
        <v>18000</v>
      </c>
      <c r="BB239" s="7">
        <v>-36060.1</v>
      </c>
      <c r="BC239" s="7">
        <v>-200.33</v>
      </c>
    </row>
    <row r="240" spans="17:55" ht="13.5" thickBot="1">
      <c r="Q240" s="5" t="s">
        <v>40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1000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1000</v>
      </c>
      <c r="AF240" s="7">
        <v>1000</v>
      </c>
      <c r="AG240" s="7">
        <v>0</v>
      </c>
      <c r="AH240" s="7">
        <v>0</v>
      </c>
      <c r="AL240" s="5" t="s">
        <v>40</v>
      </c>
      <c r="AM240" s="7">
        <v>0</v>
      </c>
      <c r="AN240" s="7">
        <v>0</v>
      </c>
      <c r="AO240" s="7">
        <v>2457.3</v>
      </c>
      <c r="AP240" s="7">
        <v>982.9</v>
      </c>
      <c r="AQ240" s="7">
        <v>491.5</v>
      </c>
      <c r="AR240" s="7">
        <v>0</v>
      </c>
      <c r="AS240" s="7">
        <v>12777.8</v>
      </c>
      <c r="AT240" s="7">
        <v>0</v>
      </c>
      <c r="AU240" s="7">
        <v>0</v>
      </c>
      <c r="AV240" s="7">
        <v>0</v>
      </c>
      <c r="AW240" s="7">
        <v>491.5</v>
      </c>
      <c r="AX240" s="7">
        <v>0</v>
      </c>
      <c r="AY240" s="7">
        <v>0</v>
      </c>
      <c r="AZ240" s="7">
        <v>17201</v>
      </c>
      <c r="BA240" s="7">
        <v>19000</v>
      </c>
      <c r="BB240" s="7">
        <v>1799</v>
      </c>
      <c r="BC240" s="7">
        <v>9.47</v>
      </c>
    </row>
    <row r="241" spans="17:55" ht="13.5" thickBot="1">
      <c r="Q241" s="5" t="s">
        <v>41</v>
      </c>
      <c r="R241" s="7">
        <v>1000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1000</v>
      </c>
      <c r="AF241" s="7">
        <v>1000</v>
      </c>
      <c r="AG241" s="7">
        <v>0</v>
      </c>
      <c r="AH241" s="7">
        <v>0</v>
      </c>
      <c r="AL241" s="5" t="s">
        <v>41</v>
      </c>
      <c r="AM241" s="7">
        <v>45213.9</v>
      </c>
      <c r="AN241" s="7">
        <v>0</v>
      </c>
      <c r="AO241" s="7">
        <v>0</v>
      </c>
      <c r="AP241" s="7">
        <v>0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2948.7</v>
      </c>
      <c r="AX241" s="7">
        <v>5897.5</v>
      </c>
      <c r="AY241" s="7">
        <v>0</v>
      </c>
      <c r="AZ241" s="7">
        <v>54060.1</v>
      </c>
      <c r="BA241" s="7">
        <v>20000</v>
      </c>
      <c r="BB241" s="7">
        <v>-34060.1</v>
      </c>
      <c r="BC241" s="7">
        <v>-170.3</v>
      </c>
    </row>
    <row r="242" spans="17:55" ht="13.5" thickBot="1">
      <c r="Q242" s="5" t="s">
        <v>42</v>
      </c>
      <c r="R242" s="7">
        <v>0</v>
      </c>
      <c r="S242" s="7">
        <v>0</v>
      </c>
      <c r="T242" s="7">
        <v>0</v>
      </c>
      <c r="U242" s="7">
        <v>0</v>
      </c>
      <c r="V242" s="7">
        <v>1000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1000</v>
      </c>
      <c r="AF242" s="7">
        <v>1000</v>
      </c>
      <c r="AG242" s="7">
        <v>0</v>
      </c>
      <c r="AH242" s="7">
        <v>0</v>
      </c>
      <c r="AL242" s="5" t="s">
        <v>42</v>
      </c>
      <c r="AM242" s="7">
        <v>0</v>
      </c>
      <c r="AN242" s="7">
        <v>0</v>
      </c>
      <c r="AO242" s="7">
        <v>2457.3</v>
      </c>
      <c r="AP242" s="7">
        <v>982.9</v>
      </c>
      <c r="AQ242" s="7">
        <v>0</v>
      </c>
      <c r="AR242" s="7">
        <v>0</v>
      </c>
      <c r="AS242" s="7">
        <v>17201</v>
      </c>
      <c r="AT242" s="7">
        <v>0</v>
      </c>
      <c r="AU242" s="7">
        <v>0</v>
      </c>
      <c r="AV242" s="7">
        <v>0</v>
      </c>
      <c r="AW242" s="7">
        <v>0</v>
      </c>
      <c r="AX242" s="7">
        <v>0</v>
      </c>
      <c r="AY242" s="7">
        <v>0</v>
      </c>
      <c r="AZ242" s="7">
        <v>20641.1</v>
      </c>
      <c r="BA242" s="7">
        <v>21000</v>
      </c>
      <c r="BB242" s="7">
        <v>358.9</v>
      </c>
      <c r="BC242" s="7">
        <v>1.71</v>
      </c>
    </row>
    <row r="243" spans="17:55" ht="13.5" thickBot="1">
      <c r="Q243" s="5" t="s">
        <v>43</v>
      </c>
      <c r="R243" s="7">
        <v>0</v>
      </c>
      <c r="S243" s="7">
        <v>0</v>
      </c>
      <c r="T243" s="7">
        <v>0</v>
      </c>
      <c r="U243" s="7">
        <v>0</v>
      </c>
      <c r="V243" s="7">
        <v>1000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1000</v>
      </c>
      <c r="AF243" s="7">
        <v>1000</v>
      </c>
      <c r="AG243" s="7">
        <v>0</v>
      </c>
      <c r="AH243" s="7">
        <v>0</v>
      </c>
      <c r="AL243" s="5" t="s">
        <v>43</v>
      </c>
      <c r="AM243" s="7">
        <v>0</v>
      </c>
      <c r="AN243" s="7">
        <v>982.9</v>
      </c>
      <c r="AO243" s="7">
        <v>2457.3</v>
      </c>
      <c r="AP243" s="7">
        <v>982.9</v>
      </c>
      <c r="AQ243" s="7">
        <v>0</v>
      </c>
      <c r="AR243" s="7">
        <v>0</v>
      </c>
      <c r="AS243" s="7">
        <v>17201</v>
      </c>
      <c r="AT243" s="7">
        <v>0</v>
      </c>
      <c r="AU243" s="7">
        <v>0</v>
      </c>
      <c r="AV243" s="7">
        <v>0</v>
      </c>
      <c r="AW243" s="7">
        <v>0</v>
      </c>
      <c r="AX243" s="7">
        <v>0</v>
      </c>
      <c r="AY243" s="7">
        <v>0</v>
      </c>
      <c r="AZ243" s="7">
        <v>21624.1</v>
      </c>
      <c r="BA243" s="7">
        <v>22000</v>
      </c>
      <c r="BB243" s="7">
        <v>375.9</v>
      </c>
      <c r="BC243" s="7">
        <v>1.71</v>
      </c>
    </row>
    <row r="244" spans="17:55" ht="13.5" thickBot="1">
      <c r="Q244" s="5" t="s">
        <v>44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1000</v>
      </c>
      <c r="AD244" s="7">
        <v>0</v>
      </c>
      <c r="AE244" s="7">
        <v>1000</v>
      </c>
      <c r="AF244" s="7">
        <v>1000</v>
      </c>
      <c r="AG244" s="7">
        <v>0</v>
      </c>
      <c r="AH244" s="7">
        <v>0</v>
      </c>
      <c r="AL244" s="5" t="s">
        <v>44</v>
      </c>
      <c r="AM244" s="7">
        <v>0</v>
      </c>
      <c r="AN244" s="7">
        <v>6388.9</v>
      </c>
      <c r="AO244" s="7">
        <v>2457.3</v>
      </c>
      <c r="AP244" s="7">
        <v>982.9</v>
      </c>
      <c r="AQ244" s="7">
        <v>0</v>
      </c>
      <c r="AR244" s="7">
        <v>0</v>
      </c>
      <c r="AS244" s="7">
        <v>491.5</v>
      </c>
      <c r="AT244" s="7">
        <v>0</v>
      </c>
      <c r="AU244" s="7">
        <v>0</v>
      </c>
      <c r="AV244" s="7">
        <v>0</v>
      </c>
      <c r="AW244" s="7">
        <v>491.5</v>
      </c>
      <c r="AX244" s="7">
        <v>11794.9</v>
      </c>
      <c r="AY244" s="7">
        <v>0</v>
      </c>
      <c r="AZ244" s="7">
        <v>22607</v>
      </c>
      <c r="BA244" s="7">
        <v>23000</v>
      </c>
      <c r="BB244" s="7">
        <v>393</v>
      </c>
      <c r="BC244" s="7">
        <v>1.71</v>
      </c>
    </row>
    <row r="245" spans="17:55" ht="13.5" thickBot="1">
      <c r="Q245" s="5" t="s">
        <v>45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1000</v>
      </c>
      <c r="AD245" s="7">
        <v>0</v>
      </c>
      <c r="AE245" s="7">
        <v>1000</v>
      </c>
      <c r="AF245" s="7">
        <v>1000</v>
      </c>
      <c r="AG245" s="7">
        <v>0</v>
      </c>
      <c r="AH245" s="7">
        <v>0</v>
      </c>
      <c r="AL245" s="5" t="s">
        <v>45</v>
      </c>
      <c r="AM245" s="7">
        <v>0</v>
      </c>
      <c r="AN245" s="7">
        <v>7371.8</v>
      </c>
      <c r="AO245" s="7">
        <v>2457.3</v>
      </c>
      <c r="AP245" s="7">
        <v>982.9</v>
      </c>
      <c r="AQ245" s="7">
        <v>0</v>
      </c>
      <c r="AR245" s="7">
        <v>0</v>
      </c>
      <c r="AS245" s="7">
        <v>491.5</v>
      </c>
      <c r="AT245" s="7">
        <v>0</v>
      </c>
      <c r="AU245" s="7">
        <v>0</v>
      </c>
      <c r="AV245" s="7">
        <v>0</v>
      </c>
      <c r="AW245" s="7">
        <v>491.5</v>
      </c>
      <c r="AX245" s="7">
        <v>11794.9</v>
      </c>
      <c r="AY245" s="7">
        <v>0</v>
      </c>
      <c r="AZ245" s="7">
        <v>23589.9</v>
      </c>
      <c r="BA245" s="7">
        <v>24000</v>
      </c>
      <c r="BB245" s="7">
        <v>410.1</v>
      </c>
      <c r="BC245" s="7">
        <v>1.71</v>
      </c>
    </row>
    <row r="246" spans="17:55" ht="13.5" thickBot="1">
      <c r="Q246" s="5" t="s">
        <v>46</v>
      </c>
      <c r="R246" s="7">
        <v>0</v>
      </c>
      <c r="S246" s="7">
        <v>0</v>
      </c>
      <c r="T246" s="7">
        <v>0</v>
      </c>
      <c r="U246" s="7">
        <v>0</v>
      </c>
      <c r="V246" s="7">
        <v>1000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1000</v>
      </c>
      <c r="AF246" s="7">
        <v>1000</v>
      </c>
      <c r="AG246" s="7">
        <v>0</v>
      </c>
      <c r="AH246" s="7">
        <v>0</v>
      </c>
      <c r="AL246" s="5" t="s">
        <v>46</v>
      </c>
      <c r="AM246" s="7">
        <v>0</v>
      </c>
      <c r="AN246" s="7">
        <v>0</v>
      </c>
      <c r="AO246" s="7">
        <v>2457.3</v>
      </c>
      <c r="AP246" s="7">
        <v>982.9</v>
      </c>
      <c r="AQ246" s="7">
        <v>11794.9</v>
      </c>
      <c r="AR246" s="7">
        <v>0</v>
      </c>
      <c r="AS246" s="7">
        <v>6880.4</v>
      </c>
      <c r="AT246" s="7">
        <v>0</v>
      </c>
      <c r="AU246" s="7">
        <v>0</v>
      </c>
      <c r="AV246" s="7">
        <v>0</v>
      </c>
      <c r="AW246" s="7">
        <v>0</v>
      </c>
      <c r="AX246" s="7">
        <v>0</v>
      </c>
      <c r="AY246" s="7">
        <v>2457.3</v>
      </c>
      <c r="AZ246" s="7">
        <v>24572.8</v>
      </c>
      <c r="BA246" s="7">
        <v>25000</v>
      </c>
      <c r="BB246" s="7">
        <v>427.2</v>
      </c>
      <c r="BC246" s="7">
        <v>1.71</v>
      </c>
    </row>
    <row r="247" spans="17:55" ht="13.5" thickBot="1">
      <c r="Q247" s="5" t="s">
        <v>47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1000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1000</v>
      </c>
      <c r="AF247" s="7">
        <v>1000</v>
      </c>
      <c r="AG247" s="7">
        <v>0</v>
      </c>
      <c r="AH247" s="7">
        <v>0</v>
      </c>
      <c r="AL247" s="5" t="s">
        <v>47</v>
      </c>
      <c r="AM247" s="7">
        <v>0</v>
      </c>
      <c r="AN247" s="7">
        <v>0</v>
      </c>
      <c r="AO247" s="7">
        <v>2457.3</v>
      </c>
      <c r="AP247" s="7">
        <v>982.9</v>
      </c>
      <c r="AQ247" s="7">
        <v>491.5</v>
      </c>
      <c r="AR247" s="7">
        <v>0</v>
      </c>
      <c r="AS247" s="7">
        <v>12777.8</v>
      </c>
      <c r="AT247" s="7">
        <v>0</v>
      </c>
      <c r="AU247" s="7">
        <v>0</v>
      </c>
      <c r="AV247" s="7">
        <v>0</v>
      </c>
      <c r="AW247" s="7">
        <v>491.5</v>
      </c>
      <c r="AX247" s="7">
        <v>0</v>
      </c>
      <c r="AY247" s="7">
        <v>0</v>
      </c>
      <c r="AZ247" s="7">
        <v>17201</v>
      </c>
      <c r="BA247" s="7">
        <v>26000</v>
      </c>
      <c r="BB247" s="7">
        <v>8799</v>
      </c>
      <c r="BC247" s="7">
        <v>33.84</v>
      </c>
    </row>
    <row r="248" spans="17:55" ht="13.5" thickBot="1">
      <c r="Q248" s="5" t="s">
        <v>48</v>
      </c>
      <c r="R248" s="7">
        <v>1000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1000</v>
      </c>
      <c r="AF248" s="7">
        <v>1000</v>
      </c>
      <c r="AG248" s="7">
        <v>0</v>
      </c>
      <c r="AH248" s="7">
        <v>0</v>
      </c>
      <c r="AL248" s="5" t="s">
        <v>48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13269.3</v>
      </c>
      <c r="AT248" s="7">
        <v>0</v>
      </c>
      <c r="AU248" s="7">
        <v>0</v>
      </c>
      <c r="AV248" s="7">
        <v>0</v>
      </c>
      <c r="AW248" s="7">
        <v>2948.7</v>
      </c>
      <c r="AX248" s="7">
        <v>0</v>
      </c>
      <c r="AY248" s="7">
        <v>0</v>
      </c>
      <c r="AZ248" s="7">
        <v>16218</v>
      </c>
      <c r="BA248" s="7">
        <v>27000</v>
      </c>
      <c r="BB248" s="7">
        <v>10782</v>
      </c>
      <c r="BC248" s="7">
        <v>39.93</v>
      </c>
    </row>
    <row r="249" spans="17:55" ht="13.5" thickBot="1">
      <c r="Q249" s="5" t="s">
        <v>49</v>
      </c>
      <c r="R249" s="7">
        <v>1000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1000</v>
      </c>
      <c r="AF249" s="7">
        <v>1000</v>
      </c>
      <c r="AG249" s="7">
        <v>0</v>
      </c>
      <c r="AH249" s="7">
        <v>0</v>
      </c>
      <c r="AL249" s="5" t="s">
        <v>49</v>
      </c>
      <c r="AM249" s="7">
        <v>45213.9</v>
      </c>
      <c r="AN249" s="7">
        <v>0</v>
      </c>
      <c r="AO249" s="7">
        <v>0</v>
      </c>
      <c r="AP249" s="7">
        <v>0</v>
      </c>
      <c r="AQ249" s="7">
        <v>0</v>
      </c>
      <c r="AR249" s="7">
        <v>0</v>
      </c>
      <c r="AS249" s="7">
        <v>0</v>
      </c>
      <c r="AT249" s="7">
        <v>0</v>
      </c>
      <c r="AU249" s="7">
        <v>0</v>
      </c>
      <c r="AV249" s="7">
        <v>0</v>
      </c>
      <c r="AW249" s="7">
        <v>2948.7</v>
      </c>
      <c r="AX249" s="7">
        <v>5897.5</v>
      </c>
      <c r="AY249" s="7">
        <v>0</v>
      </c>
      <c r="AZ249" s="7">
        <v>54060.1</v>
      </c>
      <c r="BA249" s="7">
        <v>28000</v>
      </c>
      <c r="BB249" s="7">
        <v>-26060.1</v>
      </c>
      <c r="BC249" s="7">
        <v>-93.07</v>
      </c>
    </row>
    <row r="250" spans="17:55" ht="13.5" thickBot="1">
      <c r="Q250" s="5" t="s">
        <v>50</v>
      </c>
      <c r="R250" s="7">
        <v>1000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1000</v>
      </c>
      <c r="AF250" s="7">
        <v>1000</v>
      </c>
      <c r="AG250" s="7">
        <v>0</v>
      </c>
      <c r="AH250" s="7">
        <v>0</v>
      </c>
      <c r="AL250" s="5" t="s">
        <v>50</v>
      </c>
      <c r="AM250" s="7">
        <v>24081.3</v>
      </c>
      <c r="AN250" s="7">
        <v>0</v>
      </c>
      <c r="AO250" s="7">
        <v>2457.3</v>
      </c>
      <c r="AP250" s="7">
        <v>0</v>
      </c>
      <c r="AQ250" s="7">
        <v>0</v>
      </c>
      <c r="AR250" s="7">
        <v>0</v>
      </c>
      <c r="AS250" s="7">
        <v>491.5</v>
      </c>
      <c r="AT250" s="7">
        <v>1474.4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28504.4</v>
      </c>
      <c r="BA250" s="7">
        <v>29000</v>
      </c>
      <c r="BB250" s="7">
        <v>495.6</v>
      </c>
      <c r="BC250" s="7">
        <v>1.71</v>
      </c>
    </row>
    <row r="251" spans="17:55" ht="13.5" thickBot="1">
      <c r="Q251" s="5" t="s">
        <v>51</v>
      </c>
      <c r="R251" s="7">
        <v>1000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1000</v>
      </c>
      <c r="AF251" s="7">
        <v>1000</v>
      </c>
      <c r="AG251" s="7">
        <v>0</v>
      </c>
      <c r="AH251" s="7">
        <v>0</v>
      </c>
      <c r="AL251" s="5" t="s">
        <v>51</v>
      </c>
      <c r="AM251" s="7">
        <v>22115.5</v>
      </c>
      <c r="AN251" s="7">
        <v>0</v>
      </c>
      <c r="AO251" s="7">
        <v>2457.3</v>
      </c>
      <c r="AP251" s="7">
        <v>0</v>
      </c>
      <c r="AQ251" s="7">
        <v>0</v>
      </c>
      <c r="AR251" s="7">
        <v>1965.8</v>
      </c>
      <c r="AS251" s="7">
        <v>0</v>
      </c>
      <c r="AT251" s="7">
        <v>0</v>
      </c>
      <c r="AU251" s="7">
        <v>0</v>
      </c>
      <c r="AV251" s="7">
        <v>0</v>
      </c>
      <c r="AW251" s="7">
        <v>2948.7</v>
      </c>
      <c r="AX251" s="7">
        <v>0</v>
      </c>
      <c r="AY251" s="7">
        <v>0</v>
      </c>
      <c r="AZ251" s="7">
        <v>29487.3</v>
      </c>
      <c r="BA251" s="7">
        <v>30000</v>
      </c>
      <c r="BB251" s="7">
        <v>512.7</v>
      </c>
      <c r="BC251" s="7">
        <v>1.71</v>
      </c>
    </row>
    <row r="252" spans="17:55" ht="13.5" thickBot="1">
      <c r="Q252" s="5" t="s">
        <v>52</v>
      </c>
      <c r="R252" s="7">
        <v>0</v>
      </c>
      <c r="S252" s="7">
        <v>0</v>
      </c>
      <c r="T252" s="7">
        <v>1000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1000</v>
      </c>
      <c r="AF252" s="7">
        <v>1000</v>
      </c>
      <c r="AG252" s="7">
        <v>0</v>
      </c>
      <c r="AH252" s="7">
        <v>0</v>
      </c>
      <c r="AL252" s="5" t="s">
        <v>52</v>
      </c>
      <c r="AM252" s="7">
        <v>0</v>
      </c>
      <c r="AN252" s="7">
        <v>0</v>
      </c>
      <c r="AO252" s="7">
        <v>30470.3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30470.3</v>
      </c>
      <c r="BA252" s="7">
        <v>31000</v>
      </c>
      <c r="BB252" s="7">
        <v>529.7</v>
      </c>
      <c r="BC252" s="7">
        <v>1.71</v>
      </c>
    </row>
    <row r="253" spans="17:55" ht="13.5" thickBot="1">
      <c r="Q253" s="5" t="s">
        <v>53</v>
      </c>
      <c r="R253" s="7">
        <v>1000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1000</v>
      </c>
      <c r="AF253" s="7">
        <v>1000</v>
      </c>
      <c r="AG253" s="7">
        <v>0</v>
      </c>
      <c r="AH253" s="7">
        <v>0</v>
      </c>
      <c r="AL253" s="5" t="s">
        <v>53</v>
      </c>
      <c r="AM253" s="7">
        <v>45213.9</v>
      </c>
      <c r="AN253" s="7">
        <v>0</v>
      </c>
      <c r="AO253" s="7">
        <v>0</v>
      </c>
      <c r="AP253" s="7">
        <v>0</v>
      </c>
      <c r="AQ253" s="7">
        <v>0</v>
      </c>
      <c r="AR253" s="7">
        <v>0</v>
      </c>
      <c r="AS253" s="7">
        <v>0</v>
      </c>
      <c r="AT253" s="7">
        <v>0</v>
      </c>
      <c r="AU253" s="7">
        <v>0</v>
      </c>
      <c r="AV253" s="7">
        <v>0</v>
      </c>
      <c r="AW253" s="7">
        <v>2948.7</v>
      </c>
      <c r="AX253" s="7">
        <v>5897.5</v>
      </c>
      <c r="AY253" s="7">
        <v>0</v>
      </c>
      <c r="AZ253" s="7">
        <v>54060.1</v>
      </c>
      <c r="BA253" s="7">
        <v>32000</v>
      </c>
      <c r="BB253" s="7">
        <v>-22060.1</v>
      </c>
      <c r="BC253" s="7">
        <v>-68.94</v>
      </c>
    </row>
    <row r="254" spans="17:55" ht="13.5" thickBot="1">
      <c r="Q254" s="5" t="s">
        <v>54</v>
      </c>
      <c r="R254" s="7">
        <v>0</v>
      </c>
      <c r="S254" s="7">
        <v>1000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1000</v>
      </c>
      <c r="AF254" s="7">
        <v>1000</v>
      </c>
      <c r="AG254" s="7">
        <v>0</v>
      </c>
      <c r="AH254" s="7">
        <v>0</v>
      </c>
      <c r="AL254" s="5" t="s">
        <v>54</v>
      </c>
      <c r="AM254" s="7">
        <v>0</v>
      </c>
      <c r="AN254" s="7">
        <v>16218</v>
      </c>
      <c r="AO254" s="7">
        <v>2457.3</v>
      </c>
      <c r="AP254" s="7">
        <v>13760.8</v>
      </c>
      <c r="AQ254" s="7">
        <v>0</v>
      </c>
      <c r="AR254" s="7">
        <v>0</v>
      </c>
      <c r="AS254" s="7">
        <v>0</v>
      </c>
      <c r="AT254" s="7">
        <v>0</v>
      </c>
      <c r="AU254" s="7">
        <v>0</v>
      </c>
      <c r="AV254" s="7">
        <v>0</v>
      </c>
      <c r="AW254" s="7">
        <v>0</v>
      </c>
      <c r="AX254" s="7">
        <v>0</v>
      </c>
      <c r="AY254" s="7">
        <v>0</v>
      </c>
      <c r="AZ254" s="7">
        <v>32436.1</v>
      </c>
      <c r="BA254" s="7">
        <v>33000</v>
      </c>
      <c r="BB254" s="7">
        <v>563.9</v>
      </c>
      <c r="BC254" s="7">
        <v>1.71</v>
      </c>
    </row>
    <row r="255" spans="17:55" ht="13.5" thickBot="1">
      <c r="Q255" s="5" t="s">
        <v>55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1000</v>
      </c>
      <c r="AE255" s="7">
        <v>1000</v>
      </c>
      <c r="AF255" s="7">
        <v>1000</v>
      </c>
      <c r="AG255" s="7">
        <v>0</v>
      </c>
      <c r="AH255" s="7">
        <v>0</v>
      </c>
      <c r="AL255" s="5" t="s">
        <v>55</v>
      </c>
      <c r="AM255" s="7">
        <v>0</v>
      </c>
      <c r="AN255" s="7">
        <v>7371.8</v>
      </c>
      <c r="AO255" s="7">
        <v>0</v>
      </c>
      <c r="AP255" s="7">
        <v>0</v>
      </c>
      <c r="AQ255" s="7">
        <v>0</v>
      </c>
      <c r="AR255" s="7">
        <v>0</v>
      </c>
      <c r="AS255" s="7">
        <v>0</v>
      </c>
      <c r="AT255" s="7">
        <v>0</v>
      </c>
      <c r="AU255" s="7">
        <v>0</v>
      </c>
      <c r="AV255" s="7">
        <v>0</v>
      </c>
      <c r="AW255" s="7">
        <v>0</v>
      </c>
      <c r="AX255" s="7">
        <v>0</v>
      </c>
      <c r="AY255" s="7">
        <v>26047.2</v>
      </c>
      <c r="AZ255" s="7">
        <v>33419</v>
      </c>
      <c r="BA255" s="7">
        <v>34000</v>
      </c>
      <c r="BB255" s="7">
        <v>581</v>
      </c>
      <c r="BC255" s="7">
        <v>1.71</v>
      </c>
    </row>
    <row r="256" spans="17:55" ht="13.5" thickBot="1">
      <c r="Q256" s="5" t="s">
        <v>56</v>
      </c>
      <c r="R256" s="7">
        <v>1000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1000</v>
      </c>
      <c r="AF256" s="7">
        <v>1000</v>
      </c>
      <c r="AG256" s="7">
        <v>0</v>
      </c>
      <c r="AH256" s="7">
        <v>0</v>
      </c>
      <c r="AL256" s="5" t="s">
        <v>56</v>
      </c>
      <c r="AM256" s="7">
        <v>45213.9</v>
      </c>
      <c r="AN256" s="7">
        <v>0</v>
      </c>
      <c r="AO256" s="7">
        <v>0</v>
      </c>
      <c r="AP256" s="7">
        <v>0</v>
      </c>
      <c r="AQ256" s="7">
        <v>0</v>
      </c>
      <c r="AR256" s="7">
        <v>0</v>
      </c>
      <c r="AS256" s="7">
        <v>0</v>
      </c>
      <c r="AT256" s="7">
        <v>0</v>
      </c>
      <c r="AU256" s="7">
        <v>0</v>
      </c>
      <c r="AV256" s="7">
        <v>0</v>
      </c>
      <c r="AW256" s="7">
        <v>2948.7</v>
      </c>
      <c r="AX256" s="7">
        <v>5897.5</v>
      </c>
      <c r="AY256" s="7">
        <v>0</v>
      </c>
      <c r="AZ256" s="7">
        <v>54060.1</v>
      </c>
      <c r="BA256" s="7">
        <v>35000</v>
      </c>
      <c r="BB256" s="7">
        <v>-19060.1</v>
      </c>
      <c r="BC256" s="7">
        <v>-54.46</v>
      </c>
    </row>
    <row r="257" spans="17:55" ht="13.5" thickBot="1">
      <c r="Q257" s="5" t="s">
        <v>57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1000</v>
      </c>
      <c r="AA257" s="7">
        <v>0</v>
      </c>
      <c r="AB257" s="7">
        <v>0</v>
      </c>
      <c r="AC257" s="7">
        <v>0</v>
      </c>
      <c r="AD257" s="7">
        <v>0</v>
      </c>
      <c r="AE257" s="7">
        <v>1000</v>
      </c>
      <c r="AF257" s="7">
        <v>1000</v>
      </c>
      <c r="AG257" s="7">
        <v>0</v>
      </c>
      <c r="AH257" s="7">
        <v>0</v>
      </c>
      <c r="AL257" s="5" t="s">
        <v>57</v>
      </c>
      <c r="AM257" s="7">
        <v>0</v>
      </c>
      <c r="AN257" s="7">
        <v>0</v>
      </c>
      <c r="AO257" s="7">
        <v>2457.3</v>
      </c>
      <c r="AP257" s="7">
        <v>13760.8</v>
      </c>
      <c r="AQ257" s="7">
        <v>0</v>
      </c>
      <c r="AR257" s="7">
        <v>0</v>
      </c>
      <c r="AS257" s="7">
        <v>0</v>
      </c>
      <c r="AT257" s="7">
        <v>0</v>
      </c>
      <c r="AU257" s="7">
        <v>19166.8</v>
      </c>
      <c r="AV257" s="7">
        <v>0</v>
      </c>
      <c r="AW257" s="7">
        <v>0</v>
      </c>
      <c r="AX257" s="7">
        <v>0</v>
      </c>
      <c r="AY257" s="7">
        <v>0</v>
      </c>
      <c r="AZ257" s="7">
        <v>35384.8</v>
      </c>
      <c r="BA257" s="7">
        <v>36000</v>
      </c>
      <c r="BB257" s="7">
        <v>615.2</v>
      </c>
      <c r="BC257" s="7">
        <v>1.71</v>
      </c>
    </row>
    <row r="258" spans="17:55" ht="13.5" thickBot="1">
      <c r="Q258" s="5" t="s">
        <v>58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1000</v>
      </c>
      <c r="AA258" s="7">
        <v>0</v>
      </c>
      <c r="AB258" s="7">
        <v>0</v>
      </c>
      <c r="AC258" s="7">
        <v>0</v>
      </c>
      <c r="AD258" s="7">
        <v>0</v>
      </c>
      <c r="AE258" s="7">
        <v>1000</v>
      </c>
      <c r="AF258" s="7">
        <v>1000</v>
      </c>
      <c r="AG258" s="7">
        <v>0</v>
      </c>
      <c r="AH258" s="7">
        <v>0</v>
      </c>
      <c r="AL258" s="5" t="s">
        <v>58</v>
      </c>
      <c r="AM258" s="7">
        <v>0</v>
      </c>
      <c r="AN258" s="7">
        <v>0</v>
      </c>
      <c r="AO258" s="7">
        <v>2457.3</v>
      </c>
      <c r="AP258" s="7">
        <v>13760.8</v>
      </c>
      <c r="AQ258" s="7">
        <v>0</v>
      </c>
      <c r="AR258" s="7">
        <v>0</v>
      </c>
      <c r="AS258" s="7">
        <v>7371.8</v>
      </c>
      <c r="AT258" s="7">
        <v>0</v>
      </c>
      <c r="AU258" s="7">
        <v>12777.8</v>
      </c>
      <c r="AV258" s="7">
        <v>0</v>
      </c>
      <c r="AW258" s="7">
        <v>0</v>
      </c>
      <c r="AX258" s="7">
        <v>0</v>
      </c>
      <c r="AY258" s="7">
        <v>0</v>
      </c>
      <c r="AZ258" s="7">
        <v>36367.7</v>
      </c>
      <c r="BA258" s="7">
        <v>37000</v>
      </c>
      <c r="BB258" s="7">
        <v>632.3</v>
      </c>
      <c r="BC258" s="7">
        <v>1.71</v>
      </c>
    </row>
    <row r="259" spans="17:55" ht="13.5" thickBot="1">
      <c r="Q259" s="5" t="s">
        <v>59</v>
      </c>
      <c r="R259" s="7">
        <v>0</v>
      </c>
      <c r="S259" s="7">
        <v>0</v>
      </c>
      <c r="T259" s="7">
        <v>1000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1000</v>
      </c>
      <c r="AF259" s="7">
        <v>1000</v>
      </c>
      <c r="AG259" s="7">
        <v>0</v>
      </c>
      <c r="AH259" s="7">
        <v>0</v>
      </c>
      <c r="AL259" s="5" t="s">
        <v>59</v>
      </c>
      <c r="AM259" s="7">
        <v>0</v>
      </c>
      <c r="AN259" s="7">
        <v>0</v>
      </c>
      <c r="AO259" s="7">
        <v>14743.7</v>
      </c>
      <c r="AP259" s="7">
        <v>982.9</v>
      </c>
      <c r="AQ259" s="7">
        <v>0</v>
      </c>
      <c r="AR259" s="7">
        <v>18675.3</v>
      </c>
      <c r="AS259" s="7">
        <v>0</v>
      </c>
      <c r="AT259" s="7">
        <v>0</v>
      </c>
      <c r="AU259" s="7">
        <v>0</v>
      </c>
      <c r="AV259" s="7">
        <v>0</v>
      </c>
      <c r="AW259" s="7">
        <v>2948.7</v>
      </c>
      <c r="AX259" s="7">
        <v>0</v>
      </c>
      <c r="AY259" s="7">
        <v>0</v>
      </c>
      <c r="AZ259" s="7">
        <v>37350.6</v>
      </c>
      <c r="BA259" s="7">
        <v>38000</v>
      </c>
      <c r="BB259" s="7">
        <v>649.4</v>
      </c>
      <c r="BC259" s="7">
        <v>1.71</v>
      </c>
    </row>
    <row r="260" spans="17:55" ht="13.5" thickBot="1">
      <c r="Q260" s="5" t="s">
        <v>60</v>
      </c>
      <c r="R260" s="7">
        <v>1000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1000</v>
      </c>
      <c r="AF260" s="7">
        <v>1000</v>
      </c>
      <c r="AG260" s="7">
        <v>0</v>
      </c>
      <c r="AH260" s="7">
        <v>0</v>
      </c>
      <c r="AL260" s="5" t="s">
        <v>60</v>
      </c>
      <c r="AM260" s="7">
        <v>28504.4</v>
      </c>
      <c r="AN260" s="7">
        <v>0</v>
      </c>
      <c r="AO260" s="7">
        <v>0</v>
      </c>
      <c r="AP260" s="7">
        <v>0</v>
      </c>
      <c r="AQ260" s="7">
        <v>0</v>
      </c>
      <c r="AR260" s="7">
        <v>0</v>
      </c>
      <c r="AS260" s="7">
        <v>982.9</v>
      </c>
      <c r="AT260" s="7">
        <v>0</v>
      </c>
      <c r="AU260" s="7">
        <v>0</v>
      </c>
      <c r="AV260" s="7">
        <v>0</v>
      </c>
      <c r="AW260" s="7">
        <v>2948.7</v>
      </c>
      <c r="AX260" s="7">
        <v>5897.5</v>
      </c>
      <c r="AY260" s="7">
        <v>0</v>
      </c>
      <c r="AZ260" s="7">
        <v>38333.5</v>
      </c>
      <c r="BA260" s="7">
        <v>39000</v>
      </c>
      <c r="BB260" s="7">
        <v>666.5</v>
      </c>
      <c r="BC260" s="7">
        <v>1.71</v>
      </c>
    </row>
    <row r="261" spans="17:55" ht="13.5" thickBot="1">
      <c r="Q261" s="5" t="s">
        <v>61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1000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1000</v>
      </c>
      <c r="AF261" s="7">
        <v>1000</v>
      </c>
      <c r="AG261" s="7">
        <v>0</v>
      </c>
      <c r="AH261" s="7">
        <v>0</v>
      </c>
      <c r="AL261" s="5" t="s">
        <v>61</v>
      </c>
      <c r="AM261" s="7">
        <v>0</v>
      </c>
      <c r="AN261" s="7">
        <v>0</v>
      </c>
      <c r="AO261" s="7">
        <v>2457.3</v>
      </c>
      <c r="AP261" s="7">
        <v>982.9</v>
      </c>
      <c r="AQ261" s="7">
        <v>491.5</v>
      </c>
      <c r="AR261" s="7">
        <v>0</v>
      </c>
      <c r="AS261" s="7">
        <v>12777.8</v>
      </c>
      <c r="AT261" s="7">
        <v>0</v>
      </c>
      <c r="AU261" s="7">
        <v>0</v>
      </c>
      <c r="AV261" s="7">
        <v>0</v>
      </c>
      <c r="AW261" s="7">
        <v>491.5</v>
      </c>
      <c r="AX261" s="7">
        <v>0</v>
      </c>
      <c r="AY261" s="7">
        <v>22115.5</v>
      </c>
      <c r="AZ261" s="7">
        <v>39316.5</v>
      </c>
      <c r="BA261" s="7">
        <v>40000</v>
      </c>
      <c r="BB261" s="7">
        <v>683.5</v>
      </c>
      <c r="BC261" s="7">
        <v>1.71</v>
      </c>
    </row>
    <row r="262" spans="17:55" ht="13.5" thickBot="1">
      <c r="Q262" s="5" t="s">
        <v>62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1000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1000</v>
      </c>
      <c r="AF262" s="7">
        <v>1000</v>
      </c>
      <c r="AG262" s="7">
        <v>0</v>
      </c>
      <c r="AH262" s="7">
        <v>0</v>
      </c>
      <c r="AL262" s="5" t="s">
        <v>62</v>
      </c>
      <c r="AM262" s="7">
        <v>0</v>
      </c>
      <c r="AN262" s="7">
        <v>0</v>
      </c>
      <c r="AO262" s="7">
        <v>0</v>
      </c>
      <c r="AP262" s="7">
        <v>982.9</v>
      </c>
      <c r="AQ262" s="7">
        <v>0</v>
      </c>
      <c r="AR262" s="7">
        <v>7371.8</v>
      </c>
      <c r="AS262" s="7">
        <v>19166.8</v>
      </c>
      <c r="AT262" s="7">
        <v>0</v>
      </c>
      <c r="AU262" s="7">
        <v>0</v>
      </c>
      <c r="AV262" s="7">
        <v>0</v>
      </c>
      <c r="AW262" s="7">
        <v>0</v>
      </c>
      <c r="AX262" s="7">
        <v>0</v>
      </c>
      <c r="AY262" s="7">
        <v>12777.8</v>
      </c>
      <c r="AZ262" s="7">
        <v>40299.4</v>
      </c>
      <c r="BA262" s="7">
        <v>41000</v>
      </c>
      <c r="BB262" s="7">
        <v>700.6</v>
      </c>
      <c r="BC262" s="7">
        <v>1.71</v>
      </c>
    </row>
    <row r="263" spans="17:55" ht="13.5" thickBot="1">
      <c r="Q263" s="5" t="s">
        <v>63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1000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1000</v>
      </c>
      <c r="AF263" s="7">
        <v>1000</v>
      </c>
      <c r="AG263" s="7">
        <v>0</v>
      </c>
      <c r="AH263" s="7">
        <v>0</v>
      </c>
      <c r="AL263" s="5" t="s">
        <v>63</v>
      </c>
      <c r="AM263" s="7">
        <v>0</v>
      </c>
      <c r="AN263" s="7">
        <v>0</v>
      </c>
      <c r="AO263" s="7">
        <v>0</v>
      </c>
      <c r="AP263" s="7">
        <v>982.9</v>
      </c>
      <c r="AQ263" s="7">
        <v>0</v>
      </c>
      <c r="AR263" s="7">
        <v>20641.1</v>
      </c>
      <c r="AS263" s="7">
        <v>19166.8</v>
      </c>
      <c r="AT263" s="7">
        <v>0</v>
      </c>
      <c r="AU263" s="7">
        <v>0</v>
      </c>
      <c r="AV263" s="7">
        <v>0</v>
      </c>
      <c r="AW263" s="7">
        <v>491.5</v>
      </c>
      <c r="AX263" s="7">
        <v>0</v>
      </c>
      <c r="AY263" s="7">
        <v>0</v>
      </c>
      <c r="AZ263" s="7">
        <v>41282.3</v>
      </c>
      <c r="BA263" s="7">
        <v>42000</v>
      </c>
      <c r="BB263" s="7">
        <v>717.7</v>
      </c>
      <c r="BC263" s="7">
        <v>1.71</v>
      </c>
    </row>
    <row r="264" spans="17:55" ht="13.5" thickBot="1">
      <c r="Q264" s="5" t="s">
        <v>64</v>
      </c>
      <c r="R264" s="7">
        <v>0</v>
      </c>
      <c r="S264" s="7">
        <v>0</v>
      </c>
      <c r="T264" s="7">
        <v>1000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1000</v>
      </c>
      <c r="AF264" s="7">
        <v>1000</v>
      </c>
      <c r="AG264" s="7">
        <v>0</v>
      </c>
      <c r="AH264" s="7">
        <v>0</v>
      </c>
      <c r="AL264" s="5" t="s">
        <v>64</v>
      </c>
      <c r="AM264" s="7">
        <v>0</v>
      </c>
      <c r="AN264" s="7">
        <v>11794.9</v>
      </c>
      <c r="AO264" s="7">
        <v>30470.3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42265.2</v>
      </c>
      <c r="BA264" s="7">
        <v>43000</v>
      </c>
      <c r="BB264" s="7">
        <v>734.8</v>
      </c>
      <c r="BC264" s="7">
        <v>1.71</v>
      </c>
    </row>
    <row r="265" spans="17:55" ht="13.5" thickBot="1">
      <c r="Q265" s="5" t="s">
        <v>65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1000</v>
      </c>
      <c r="AD265" s="7">
        <v>0</v>
      </c>
      <c r="AE265" s="7">
        <v>1000</v>
      </c>
      <c r="AF265" s="7">
        <v>1000</v>
      </c>
      <c r="AG265" s="7">
        <v>0</v>
      </c>
      <c r="AH265" s="7">
        <v>0</v>
      </c>
      <c r="AL265" s="5" t="s">
        <v>65</v>
      </c>
      <c r="AM265" s="7">
        <v>1474.4</v>
      </c>
      <c r="AN265" s="7">
        <v>0</v>
      </c>
      <c r="AO265" s="7">
        <v>0</v>
      </c>
      <c r="AP265" s="7">
        <v>0</v>
      </c>
      <c r="AQ265" s="7">
        <v>0</v>
      </c>
      <c r="AR265" s="7">
        <v>0</v>
      </c>
      <c r="AS265" s="7">
        <v>17201</v>
      </c>
      <c r="AT265" s="7">
        <v>0</v>
      </c>
      <c r="AU265" s="7">
        <v>0</v>
      </c>
      <c r="AV265" s="7">
        <v>0</v>
      </c>
      <c r="AW265" s="7">
        <v>2948.7</v>
      </c>
      <c r="AX265" s="7">
        <v>22607</v>
      </c>
      <c r="AY265" s="7">
        <v>0</v>
      </c>
      <c r="AZ265" s="7">
        <v>44231</v>
      </c>
      <c r="BA265" s="7">
        <v>44000</v>
      </c>
      <c r="BB265" s="7">
        <v>-231</v>
      </c>
      <c r="BC265" s="7">
        <v>-0.53</v>
      </c>
    </row>
    <row r="266" spans="17:55" ht="13.5" thickBot="1">
      <c r="Q266" s="5" t="s">
        <v>66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1000</v>
      </c>
      <c r="AD266" s="7">
        <v>0</v>
      </c>
      <c r="AE266" s="7">
        <v>1000</v>
      </c>
      <c r="AF266" s="7">
        <v>1000</v>
      </c>
      <c r="AG266" s="7">
        <v>0</v>
      </c>
      <c r="AH266" s="7">
        <v>0</v>
      </c>
      <c r="AL266" s="5" t="s">
        <v>66</v>
      </c>
      <c r="AM266" s="7">
        <v>1474.4</v>
      </c>
      <c r="AN266" s="7">
        <v>0</v>
      </c>
      <c r="AO266" s="7">
        <v>0</v>
      </c>
      <c r="AP266" s="7">
        <v>0</v>
      </c>
      <c r="AQ266" s="7">
        <v>491.5</v>
      </c>
      <c r="AR266" s="7">
        <v>0</v>
      </c>
      <c r="AS266" s="7">
        <v>17201</v>
      </c>
      <c r="AT266" s="7">
        <v>0</v>
      </c>
      <c r="AU266" s="7">
        <v>0</v>
      </c>
      <c r="AV266" s="7">
        <v>0</v>
      </c>
      <c r="AW266" s="7">
        <v>2948.7</v>
      </c>
      <c r="AX266" s="7">
        <v>22115.5</v>
      </c>
      <c r="AY266" s="7">
        <v>0</v>
      </c>
      <c r="AZ266" s="7">
        <v>44231</v>
      </c>
      <c r="BA266" s="7">
        <v>45000</v>
      </c>
      <c r="BB266" s="7">
        <v>769</v>
      </c>
      <c r="BC266" s="7">
        <v>1.71</v>
      </c>
    </row>
    <row r="267" spans="17:55" ht="13.5" thickBot="1">
      <c r="Q267" s="5" t="s">
        <v>67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1000</v>
      </c>
      <c r="AD267" s="7">
        <v>0</v>
      </c>
      <c r="AE267" s="7">
        <v>1000</v>
      </c>
      <c r="AF267" s="7">
        <v>1000</v>
      </c>
      <c r="AG267" s="7">
        <v>0</v>
      </c>
      <c r="AH267" s="7">
        <v>0</v>
      </c>
      <c r="AL267" s="5" t="s">
        <v>67</v>
      </c>
      <c r="AM267" s="7">
        <v>1474.4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17201</v>
      </c>
      <c r="AT267" s="7">
        <v>0</v>
      </c>
      <c r="AU267" s="7">
        <v>0</v>
      </c>
      <c r="AV267" s="7">
        <v>0</v>
      </c>
      <c r="AW267" s="7">
        <v>2948.7</v>
      </c>
      <c r="AX267" s="7">
        <v>22607</v>
      </c>
      <c r="AY267" s="7">
        <v>0</v>
      </c>
      <c r="AZ267" s="7">
        <v>44231</v>
      </c>
      <c r="BA267" s="7">
        <v>46000</v>
      </c>
      <c r="BB267" s="7">
        <v>1769</v>
      </c>
      <c r="BC267" s="7">
        <v>3.85</v>
      </c>
    </row>
    <row r="268" spans="17:55" ht="13.5" thickBot="1">
      <c r="Q268" s="5" t="s">
        <v>68</v>
      </c>
      <c r="R268" s="7">
        <v>1000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1000</v>
      </c>
      <c r="AF268" s="7">
        <v>1000</v>
      </c>
      <c r="AG268" s="7">
        <v>0</v>
      </c>
      <c r="AH268" s="7">
        <v>0</v>
      </c>
      <c r="AL268" s="5" t="s">
        <v>68</v>
      </c>
      <c r="AM268" s="7">
        <v>45213.9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2948.7</v>
      </c>
      <c r="AX268" s="7">
        <v>5897.5</v>
      </c>
      <c r="AY268" s="7">
        <v>0</v>
      </c>
      <c r="AZ268" s="7">
        <v>54060.1</v>
      </c>
      <c r="BA268" s="7">
        <v>47000</v>
      </c>
      <c r="BB268" s="7">
        <v>-7060.1</v>
      </c>
      <c r="BC268" s="7">
        <v>-15.02</v>
      </c>
    </row>
    <row r="269" spans="17:55" ht="13.5" thickBot="1">
      <c r="Q269" s="5" t="s">
        <v>69</v>
      </c>
      <c r="R269" s="7">
        <v>1000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1000</v>
      </c>
      <c r="AF269" s="7">
        <v>1000</v>
      </c>
      <c r="AG269" s="7">
        <v>0</v>
      </c>
      <c r="AH269" s="7">
        <v>0</v>
      </c>
      <c r="AL269" s="5" t="s">
        <v>69</v>
      </c>
      <c r="AM269" s="7">
        <v>0</v>
      </c>
      <c r="AN269" s="7">
        <v>45705.4</v>
      </c>
      <c r="AO269" s="7">
        <v>0</v>
      </c>
      <c r="AP269" s="7">
        <v>0</v>
      </c>
      <c r="AQ269" s="7">
        <v>0</v>
      </c>
      <c r="AR269" s="7">
        <v>0</v>
      </c>
      <c r="AS269" s="7">
        <v>13269.3</v>
      </c>
      <c r="AT269" s="7">
        <v>0</v>
      </c>
      <c r="AU269" s="7">
        <v>0</v>
      </c>
      <c r="AV269" s="7">
        <v>0</v>
      </c>
      <c r="AW269" s="7">
        <v>2948.7</v>
      </c>
      <c r="AX269" s="7">
        <v>0</v>
      </c>
      <c r="AY269" s="7">
        <v>0</v>
      </c>
      <c r="AZ269" s="7">
        <v>61923.4</v>
      </c>
      <c r="BA269" s="7">
        <v>48000</v>
      </c>
      <c r="BB269" s="7">
        <v>-13923.4</v>
      </c>
      <c r="BC269" s="7">
        <v>-29.01</v>
      </c>
    </row>
    <row r="270" spans="17:55" ht="13.5" thickBot="1">
      <c r="Q270" s="5" t="s">
        <v>70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1000</v>
      </c>
      <c r="AD270" s="7">
        <v>0</v>
      </c>
      <c r="AE270" s="7">
        <v>1000</v>
      </c>
      <c r="AF270" s="7">
        <v>1000</v>
      </c>
      <c r="AG270" s="7">
        <v>0</v>
      </c>
      <c r="AH270" s="7">
        <v>0</v>
      </c>
      <c r="AL270" s="5" t="s">
        <v>70</v>
      </c>
      <c r="AM270" s="7">
        <v>0</v>
      </c>
      <c r="AN270" s="7">
        <v>0</v>
      </c>
      <c r="AO270" s="7">
        <v>2457.3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7">
        <v>0</v>
      </c>
      <c r="AV270" s="7">
        <v>21624.1</v>
      </c>
      <c r="AW270" s="7">
        <v>0</v>
      </c>
      <c r="AX270" s="7">
        <v>41282.3</v>
      </c>
      <c r="AY270" s="7">
        <v>0</v>
      </c>
      <c r="AZ270" s="7">
        <v>65363.6</v>
      </c>
      <c r="BA270" s="7">
        <v>49000</v>
      </c>
      <c r="BB270" s="7">
        <v>-16363.6</v>
      </c>
      <c r="BC270" s="7">
        <v>-33.4</v>
      </c>
    </row>
    <row r="271" spans="17:55" ht="13.5" thickBot="1">
      <c r="Q271" s="5" t="s">
        <v>71</v>
      </c>
      <c r="R271" s="7">
        <v>1000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1000</v>
      </c>
      <c r="AF271" s="7">
        <v>1000</v>
      </c>
      <c r="AG271" s="7">
        <v>0</v>
      </c>
      <c r="AH271" s="7">
        <v>0</v>
      </c>
      <c r="AL271" s="5" t="s">
        <v>71</v>
      </c>
      <c r="AM271" s="7">
        <v>45213.9</v>
      </c>
      <c r="AN271" s="7">
        <v>0</v>
      </c>
      <c r="AO271" s="7">
        <v>0</v>
      </c>
      <c r="AP271" s="7">
        <v>0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2948.7</v>
      </c>
      <c r="AX271" s="7">
        <v>5897.5</v>
      </c>
      <c r="AY271" s="7">
        <v>0</v>
      </c>
      <c r="AZ271" s="7">
        <v>54060.1</v>
      </c>
      <c r="BA271" s="7">
        <v>50000</v>
      </c>
      <c r="BB271" s="7">
        <v>-4060.1</v>
      </c>
      <c r="BC271" s="7">
        <v>-8.12</v>
      </c>
    </row>
    <row r="272" spans="17:55" ht="13.5" thickBot="1">
      <c r="Q272" s="5" t="s">
        <v>72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1000</v>
      </c>
      <c r="AA272" s="7">
        <v>0</v>
      </c>
      <c r="AB272" s="7">
        <v>0</v>
      </c>
      <c r="AC272" s="7">
        <v>0</v>
      </c>
      <c r="AD272" s="7">
        <v>0</v>
      </c>
      <c r="AE272" s="7">
        <v>1000</v>
      </c>
      <c r="AF272" s="7">
        <v>1000</v>
      </c>
      <c r="AG272" s="7">
        <v>0</v>
      </c>
      <c r="AH272" s="7">
        <v>0</v>
      </c>
      <c r="AL272" s="5" t="s">
        <v>72</v>
      </c>
      <c r="AM272" s="7">
        <v>0</v>
      </c>
      <c r="AN272" s="7">
        <v>0</v>
      </c>
      <c r="AO272" s="7">
        <v>2457.3</v>
      </c>
      <c r="AP272" s="7">
        <v>13760.8</v>
      </c>
      <c r="AQ272" s="7">
        <v>0</v>
      </c>
      <c r="AR272" s="7">
        <v>0</v>
      </c>
      <c r="AS272" s="7">
        <v>8846.2</v>
      </c>
      <c r="AT272" s="7">
        <v>0</v>
      </c>
      <c r="AU272" s="7">
        <v>25064.2</v>
      </c>
      <c r="AV272" s="7">
        <v>0</v>
      </c>
      <c r="AW272" s="7">
        <v>0</v>
      </c>
      <c r="AX272" s="7">
        <v>0</v>
      </c>
      <c r="AY272" s="7">
        <v>0</v>
      </c>
      <c r="AZ272" s="7">
        <v>50128.5</v>
      </c>
      <c r="BA272" s="7">
        <v>51000</v>
      </c>
      <c r="BB272" s="7">
        <v>871.5</v>
      </c>
      <c r="BC272" s="7">
        <v>1.71</v>
      </c>
    </row>
    <row r="273" spans="17:55" ht="13.5" thickBot="1">
      <c r="Q273" s="5" t="s">
        <v>73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1000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1000</v>
      </c>
      <c r="AF273" s="7">
        <v>1000</v>
      </c>
      <c r="AG273" s="7">
        <v>0</v>
      </c>
      <c r="AH273" s="7">
        <v>0</v>
      </c>
      <c r="AL273" s="5" t="s">
        <v>73</v>
      </c>
      <c r="AM273" s="7">
        <v>0</v>
      </c>
      <c r="AN273" s="7">
        <v>7371.8</v>
      </c>
      <c r="AO273" s="7">
        <v>0</v>
      </c>
      <c r="AP273" s="7">
        <v>982.9</v>
      </c>
      <c r="AQ273" s="7">
        <v>0</v>
      </c>
      <c r="AR273" s="7">
        <v>7371.8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35384.8</v>
      </c>
      <c r="AZ273" s="7">
        <v>51111.4</v>
      </c>
      <c r="BA273" s="7">
        <v>52000</v>
      </c>
      <c r="BB273" s="7">
        <v>888.6</v>
      </c>
      <c r="BC273" s="7">
        <v>1.71</v>
      </c>
    </row>
    <row r="274" spans="17:55" ht="13.5" thickBot="1">
      <c r="Q274" s="5" t="s">
        <v>74</v>
      </c>
      <c r="R274" s="7">
        <v>0</v>
      </c>
      <c r="S274" s="7">
        <v>0</v>
      </c>
      <c r="T274" s="7">
        <v>0</v>
      </c>
      <c r="U274" s="7">
        <v>0</v>
      </c>
      <c r="V274" s="7">
        <v>1000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1000</v>
      </c>
      <c r="AF274" s="7">
        <v>1000</v>
      </c>
      <c r="AG274" s="7">
        <v>0</v>
      </c>
      <c r="AH274" s="7">
        <v>0</v>
      </c>
      <c r="AL274" s="5" t="s">
        <v>74</v>
      </c>
      <c r="AM274" s="7">
        <v>1474.4</v>
      </c>
      <c r="AN274" s="7">
        <v>0</v>
      </c>
      <c r="AO274" s="7">
        <v>0</v>
      </c>
      <c r="AP274" s="7">
        <v>0</v>
      </c>
      <c r="AQ274" s="7">
        <v>26538.6</v>
      </c>
      <c r="AR274" s="7">
        <v>0</v>
      </c>
      <c r="AS274" s="7">
        <v>0</v>
      </c>
      <c r="AT274" s="7">
        <v>0</v>
      </c>
      <c r="AU274" s="7">
        <v>0</v>
      </c>
      <c r="AV274" s="7">
        <v>21624.1</v>
      </c>
      <c r="AW274" s="7">
        <v>2948.7</v>
      </c>
      <c r="AX274" s="7">
        <v>0</v>
      </c>
      <c r="AY274" s="7">
        <v>0</v>
      </c>
      <c r="AZ274" s="7">
        <v>52585.8</v>
      </c>
      <c r="BA274" s="7">
        <v>53000</v>
      </c>
      <c r="BB274" s="7">
        <v>414.2</v>
      </c>
      <c r="BC274" s="7">
        <v>0.78</v>
      </c>
    </row>
    <row r="275" spans="17:55" ht="13.5" thickBot="1">
      <c r="Q275" s="5" t="s">
        <v>75</v>
      </c>
      <c r="R275" s="7">
        <v>0</v>
      </c>
      <c r="S275" s="7">
        <v>0</v>
      </c>
      <c r="T275" s="7">
        <v>0</v>
      </c>
      <c r="U275" s="7">
        <v>0</v>
      </c>
      <c r="V275" s="7">
        <v>1000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1000</v>
      </c>
      <c r="AF275" s="7">
        <v>1000</v>
      </c>
      <c r="AG275" s="7">
        <v>0</v>
      </c>
      <c r="AH275" s="7">
        <v>0</v>
      </c>
      <c r="AL275" s="5" t="s">
        <v>75</v>
      </c>
      <c r="AM275" s="7">
        <v>1474.4</v>
      </c>
      <c r="AN275" s="7">
        <v>0</v>
      </c>
      <c r="AO275" s="7">
        <v>0</v>
      </c>
      <c r="AP275" s="7">
        <v>0</v>
      </c>
      <c r="AQ275" s="7">
        <v>26538.6</v>
      </c>
      <c r="AR275" s="7">
        <v>0</v>
      </c>
      <c r="AS275" s="7">
        <v>0</v>
      </c>
      <c r="AT275" s="7">
        <v>0</v>
      </c>
      <c r="AU275" s="7">
        <v>0</v>
      </c>
      <c r="AV275" s="7">
        <v>21624.1</v>
      </c>
      <c r="AW275" s="7">
        <v>2948.7</v>
      </c>
      <c r="AX275" s="7">
        <v>0</v>
      </c>
      <c r="AY275" s="7">
        <v>0</v>
      </c>
      <c r="AZ275" s="7">
        <v>52585.8</v>
      </c>
      <c r="BA275" s="7">
        <v>54000</v>
      </c>
      <c r="BB275" s="7">
        <v>1414.2</v>
      </c>
      <c r="BC275" s="7">
        <v>2.62</v>
      </c>
    </row>
    <row r="276" spans="17:55" ht="13.5" thickBot="1">
      <c r="Q276" s="5" t="s">
        <v>76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1000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1000</v>
      </c>
      <c r="AF276" s="7">
        <v>1000</v>
      </c>
      <c r="AG276" s="7">
        <v>0</v>
      </c>
      <c r="AH276" s="7">
        <v>0</v>
      </c>
      <c r="AL276" s="5" t="s">
        <v>76</v>
      </c>
      <c r="AM276" s="7">
        <v>0</v>
      </c>
      <c r="AN276" s="7">
        <v>0</v>
      </c>
      <c r="AO276" s="7">
        <v>0</v>
      </c>
      <c r="AP276" s="7">
        <v>982.9</v>
      </c>
      <c r="AQ276" s="7">
        <v>0</v>
      </c>
      <c r="AR276" s="7">
        <v>0</v>
      </c>
      <c r="AS276" s="7">
        <v>57500.3</v>
      </c>
      <c r="AT276" s="7">
        <v>0</v>
      </c>
      <c r="AU276" s="7">
        <v>0</v>
      </c>
      <c r="AV276" s="7">
        <v>0</v>
      </c>
      <c r="AW276" s="7">
        <v>0</v>
      </c>
      <c r="AX276" s="7">
        <v>0</v>
      </c>
      <c r="AY276" s="7">
        <v>0</v>
      </c>
      <c r="AZ276" s="7">
        <v>58483.2</v>
      </c>
      <c r="BA276" s="7">
        <v>55000</v>
      </c>
      <c r="BB276" s="7">
        <v>-3483.2</v>
      </c>
      <c r="BC276" s="7">
        <v>-6.33</v>
      </c>
    </row>
    <row r="277" spans="17:55" ht="13.5" thickBot="1">
      <c r="Q277" s="5" t="s">
        <v>77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1000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1000</v>
      </c>
      <c r="AF277" s="7">
        <v>1000</v>
      </c>
      <c r="AG277" s="7">
        <v>0</v>
      </c>
      <c r="AH277" s="7">
        <v>0</v>
      </c>
      <c r="AL277" s="5" t="s">
        <v>77</v>
      </c>
      <c r="AM277" s="7">
        <v>0</v>
      </c>
      <c r="AN277" s="7">
        <v>0</v>
      </c>
      <c r="AO277" s="7">
        <v>0</v>
      </c>
      <c r="AP277" s="7">
        <v>982.9</v>
      </c>
      <c r="AQ277" s="7">
        <v>0</v>
      </c>
      <c r="AR277" s="7">
        <v>7371.8</v>
      </c>
      <c r="AS277" s="7">
        <v>491.5</v>
      </c>
      <c r="AT277" s="7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46196.8</v>
      </c>
      <c r="AZ277" s="7">
        <v>55043</v>
      </c>
      <c r="BA277" s="7">
        <v>56000</v>
      </c>
      <c r="BB277" s="7">
        <v>957</v>
      </c>
      <c r="BC277" s="7">
        <v>1.71</v>
      </c>
    </row>
    <row r="278" spans="17:55" ht="13.5" thickBot="1">
      <c r="Q278" s="5" t="s">
        <v>78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1000</v>
      </c>
      <c r="AA278" s="7">
        <v>0</v>
      </c>
      <c r="AB278" s="7">
        <v>0</v>
      </c>
      <c r="AC278" s="7">
        <v>0</v>
      </c>
      <c r="AD278" s="7">
        <v>0</v>
      </c>
      <c r="AE278" s="7">
        <v>1000</v>
      </c>
      <c r="AF278" s="7">
        <v>1000</v>
      </c>
      <c r="AG278" s="7">
        <v>0</v>
      </c>
      <c r="AH278" s="7">
        <v>0</v>
      </c>
      <c r="AL278" s="5" t="s">
        <v>78</v>
      </c>
      <c r="AM278" s="7">
        <v>0</v>
      </c>
      <c r="AN278" s="7">
        <v>7371.8</v>
      </c>
      <c r="AO278" s="7">
        <v>2457.3</v>
      </c>
      <c r="AP278" s="7">
        <v>0</v>
      </c>
      <c r="AQ278" s="7">
        <v>491.5</v>
      </c>
      <c r="AR278" s="7">
        <v>1965.8</v>
      </c>
      <c r="AS278" s="7">
        <v>8846.2</v>
      </c>
      <c r="AT278" s="7">
        <v>0</v>
      </c>
      <c r="AU278" s="7">
        <v>31944.6</v>
      </c>
      <c r="AV278" s="7">
        <v>0</v>
      </c>
      <c r="AW278" s="7">
        <v>2948.7</v>
      </c>
      <c r="AX278" s="7">
        <v>0</v>
      </c>
      <c r="AY278" s="7">
        <v>0</v>
      </c>
      <c r="AZ278" s="7">
        <v>56026</v>
      </c>
      <c r="BA278" s="7">
        <v>57000</v>
      </c>
      <c r="BB278" s="7">
        <v>974</v>
      </c>
      <c r="BC278" s="7">
        <v>1.71</v>
      </c>
    </row>
    <row r="279" spans="17:55" ht="13.5" thickBot="1">
      <c r="Q279" s="5" t="s">
        <v>79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1000</v>
      </c>
      <c r="AD279" s="7">
        <v>0</v>
      </c>
      <c r="AE279" s="7">
        <v>1000</v>
      </c>
      <c r="AF279" s="7">
        <v>1000</v>
      </c>
      <c r="AG279" s="7">
        <v>0</v>
      </c>
      <c r="AH279" s="7">
        <v>0</v>
      </c>
      <c r="AL279" s="5" t="s">
        <v>79</v>
      </c>
      <c r="AM279" s="7">
        <v>0</v>
      </c>
      <c r="AN279" s="7">
        <v>0</v>
      </c>
      <c r="AO279" s="7">
        <v>2457.3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7">
        <v>0</v>
      </c>
      <c r="AV279" s="7">
        <v>21624.1</v>
      </c>
      <c r="AW279" s="7">
        <v>0</v>
      </c>
      <c r="AX279" s="7">
        <v>41282.3</v>
      </c>
      <c r="AY279" s="7">
        <v>0</v>
      </c>
      <c r="AZ279" s="7">
        <v>65363.6</v>
      </c>
      <c r="BA279" s="7">
        <v>58000</v>
      </c>
      <c r="BB279" s="7">
        <v>-7363.6</v>
      </c>
      <c r="BC279" s="7">
        <v>-12.7</v>
      </c>
    </row>
    <row r="280" spans="17:55" ht="13.5" thickBot="1">
      <c r="Q280" s="5" t="s">
        <v>80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1000</v>
      </c>
      <c r="AD280" s="7">
        <v>0</v>
      </c>
      <c r="AE280" s="7">
        <v>1000</v>
      </c>
      <c r="AF280" s="7">
        <v>1000</v>
      </c>
      <c r="AG280" s="7">
        <v>0</v>
      </c>
      <c r="AH280" s="7">
        <v>0</v>
      </c>
      <c r="AL280" s="5" t="s">
        <v>80</v>
      </c>
      <c r="AM280" s="7">
        <v>0</v>
      </c>
      <c r="AN280" s="7">
        <v>0</v>
      </c>
      <c r="AO280" s="7">
        <v>0</v>
      </c>
      <c r="AP280" s="7">
        <v>982.9</v>
      </c>
      <c r="AQ280" s="7">
        <v>0</v>
      </c>
      <c r="AR280" s="7">
        <v>0</v>
      </c>
      <c r="AS280" s="7">
        <v>982.9</v>
      </c>
      <c r="AT280" s="7">
        <v>0</v>
      </c>
      <c r="AU280" s="7">
        <v>0</v>
      </c>
      <c r="AV280" s="7">
        <v>0</v>
      </c>
      <c r="AW280" s="7">
        <v>2948.7</v>
      </c>
      <c r="AX280" s="7">
        <v>53077.2</v>
      </c>
      <c r="AY280" s="7">
        <v>0</v>
      </c>
      <c r="AZ280" s="7">
        <v>57991.8</v>
      </c>
      <c r="BA280" s="7">
        <v>59000</v>
      </c>
      <c r="BB280" s="7">
        <v>1008.2</v>
      </c>
      <c r="BC280" s="7">
        <v>1.71</v>
      </c>
    </row>
    <row r="281" spans="17:55" ht="13.5" thickBot="1">
      <c r="Q281" s="5" t="s">
        <v>81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1000</v>
      </c>
      <c r="AA281" s="7">
        <v>0</v>
      </c>
      <c r="AB281" s="7">
        <v>0</v>
      </c>
      <c r="AC281" s="7">
        <v>0</v>
      </c>
      <c r="AD281" s="7">
        <v>0</v>
      </c>
      <c r="AE281" s="7">
        <v>1000</v>
      </c>
      <c r="AF281" s="7">
        <v>1000</v>
      </c>
      <c r="AG281" s="7">
        <v>0</v>
      </c>
      <c r="AH281" s="7">
        <v>0</v>
      </c>
      <c r="AL281" s="5" t="s">
        <v>81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982.9</v>
      </c>
      <c r="AT281" s="7">
        <v>0</v>
      </c>
      <c r="AU281" s="7">
        <v>55043</v>
      </c>
      <c r="AV281" s="7">
        <v>0</v>
      </c>
      <c r="AW281" s="7">
        <v>2948.7</v>
      </c>
      <c r="AX281" s="7">
        <v>0</v>
      </c>
      <c r="AY281" s="7">
        <v>0</v>
      </c>
      <c r="AZ281" s="7">
        <v>58974.7</v>
      </c>
      <c r="BA281" s="7">
        <v>60000</v>
      </c>
      <c r="BB281" s="7">
        <v>1025.3</v>
      </c>
      <c r="BC281" s="7">
        <v>1.71</v>
      </c>
    </row>
    <row r="282" spans="17:55" ht="13.5" thickBot="1">
      <c r="Q282" s="5" t="s">
        <v>82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1000</v>
      </c>
      <c r="AA282" s="7">
        <v>0</v>
      </c>
      <c r="AB282" s="7">
        <v>0</v>
      </c>
      <c r="AC282" s="7">
        <v>0</v>
      </c>
      <c r="AD282" s="7">
        <v>0</v>
      </c>
      <c r="AE282" s="7">
        <v>1000</v>
      </c>
      <c r="AF282" s="7">
        <v>1000</v>
      </c>
      <c r="AG282" s="7">
        <v>0</v>
      </c>
      <c r="AH282" s="7">
        <v>0</v>
      </c>
      <c r="AL282" s="5" t="s">
        <v>82</v>
      </c>
      <c r="AM282" s="7">
        <v>0</v>
      </c>
      <c r="AN282" s="7">
        <v>1474.4</v>
      </c>
      <c r="AO282" s="7">
        <v>2457.3</v>
      </c>
      <c r="AP282" s="7">
        <v>982.9</v>
      </c>
      <c r="AQ282" s="7">
        <v>0</v>
      </c>
      <c r="AR282" s="7">
        <v>20149.7</v>
      </c>
      <c r="AS282" s="7">
        <v>3440.2</v>
      </c>
      <c r="AT282" s="7">
        <v>1474.4</v>
      </c>
      <c r="AU282" s="7">
        <v>29978.8</v>
      </c>
      <c r="AV282" s="7">
        <v>0</v>
      </c>
      <c r="AW282" s="7">
        <v>0</v>
      </c>
      <c r="AX282" s="7">
        <v>0</v>
      </c>
      <c r="AY282" s="7">
        <v>0</v>
      </c>
      <c r="AZ282" s="7">
        <v>59957.6</v>
      </c>
      <c r="BA282" s="7">
        <v>61000</v>
      </c>
      <c r="BB282" s="7">
        <v>1042.4</v>
      </c>
      <c r="BC282" s="7">
        <v>1.71</v>
      </c>
    </row>
    <row r="283" spans="17:55" ht="13.5" thickBot="1">
      <c r="Q283" s="5" t="s">
        <v>83</v>
      </c>
      <c r="R283" s="7">
        <v>0</v>
      </c>
      <c r="S283" s="7">
        <v>1000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1000</v>
      </c>
      <c r="AF283" s="7">
        <v>1000</v>
      </c>
      <c r="AG283" s="7">
        <v>0</v>
      </c>
      <c r="AH283" s="7">
        <v>0</v>
      </c>
      <c r="AL283" s="5" t="s">
        <v>83</v>
      </c>
      <c r="AM283" s="7">
        <v>0</v>
      </c>
      <c r="AN283" s="7">
        <v>71261.1</v>
      </c>
      <c r="AO283" s="7">
        <v>0</v>
      </c>
      <c r="AP283" s="7">
        <v>0</v>
      </c>
      <c r="AQ283" s="7">
        <v>0</v>
      </c>
      <c r="AR283" s="7">
        <v>0</v>
      </c>
      <c r="AS283" s="7">
        <v>3440.2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74701.3</v>
      </c>
      <c r="BA283" s="7">
        <v>62000</v>
      </c>
      <c r="BB283" s="7">
        <v>-12701.3</v>
      </c>
      <c r="BC283" s="7">
        <v>-20.49</v>
      </c>
    </row>
    <row r="284" spans="17:55" ht="13.5" thickBot="1">
      <c r="Q284" s="5" t="s">
        <v>84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1000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1000</v>
      </c>
      <c r="AF284" s="7">
        <v>1000</v>
      </c>
      <c r="AG284" s="7">
        <v>0</v>
      </c>
      <c r="AH284" s="7">
        <v>0</v>
      </c>
      <c r="AL284" s="5" t="s">
        <v>84</v>
      </c>
      <c r="AM284" s="7">
        <v>0</v>
      </c>
      <c r="AN284" s="7">
        <v>6880.4</v>
      </c>
      <c r="AO284" s="7">
        <v>0</v>
      </c>
      <c r="AP284" s="7">
        <v>982.9</v>
      </c>
      <c r="AQ284" s="7">
        <v>0</v>
      </c>
      <c r="AR284" s="7">
        <v>7371.8</v>
      </c>
      <c r="AS284" s="7">
        <v>491.5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46196.8</v>
      </c>
      <c r="AZ284" s="7">
        <v>61923.4</v>
      </c>
      <c r="BA284" s="7">
        <v>63000</v>
      </c>
      <c r="BB284" s="7">
        <v>1076.6</v>
      </c>
      <c r="BC284" s="7">
        <v>1.71</v>
      </c>
    </row>
    <row r="285" spans="17:55" ht="13.5" thickBot="1">
      <c r="Q285" s="5" t="s">
        <v>85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1000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1000</v>
      </c>
      <c r="AF285" s="7">
        <v>1000</v>
      </c>
      <c r="AG285" s="7">
        <v>0</v>
      </c>
      <c r="AH285" s="7">
        <v>0</v>
      </c>
      <c r="AL285" s="5" t="s">
        <v>85</v>
      </c>
      <c r="AM285" s="7">
        <v>0</v>
      </c>
      <c r="AN285" s="7">
        <v>0</v>
      </c>
      <c r="AO285" s="7">
        <v>0</v>
      </c>
      <c r="AP285" s="7">
        <v>982.9</v>
      </c>
      <c r="AQ285" s="7">
        <v>0</v>
      </c>
      <c r="AR285" s="7">
        <v>0</v>
      </c>
      <c r="AS285" s="7">
        <v>57500.3</v>
      </c>
      <c r="AT285" s="7">
        <v>0</v>
      </c>
      <c r="AU285" s="7">
        <v>0</v>
      </c>
      <c r="AV285" s="7">
        <v>0</v>
      </c>
      <c r="AW285" s="7">
        <v>0</v>
      </c>
      <c r="AX285" s="7">
        <v>0</v>
      </c>
      <c r="AY285" s="7">
        <v>0</v>
      </c>
      <c r="AZ285" s="7">
        <v>58483.2</v>
      </c>
      <c r="BA285" s="7">
        <v>64000</v>
      </c>
      <c r="BB285" s="7">
        <v>5516.8</v>
      </c>
      <c r="BC285" s="7">
        <v>8.62</v>
      </c>
    </row>
    <row r="286" spans="17:55" ht="13.5" thickBot="1">
      <c r="Q286" s="5" t="s">
        <v>86</v>
      </c>
      <c r="R286" s="7">
        <v>0</v>
      </c>
      <c r="S286" s="7">
        <v>1000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1000</v>
      </c>
      <c r="AF286" s="7">
        <v>1000</v>
      </c>
      <c r="AG286" s="7">
        <v>0</v>
      </c>
      <c r="AH286" s="7">
        <v>0</v>
      </c>
      <c r="AL286" s="5" t="s">
        <v>86</v>
      </c>
      <c r="AM286" s="7">
        <v>0</v>
      </c>
      <c r="AN286" s="7">
        <v>61432</v>
      </c>
      <c r="AO286" s="7">
        <v>2457.3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63889.2</v>
      </c>
      <c r="BA286" s="7">
        <v>65000</v>
      </c>
      <c r="BB286" s="7">
        <v>1110.8</v>
      </c>
      <c r="BC286" s="7">
        <v>1.71</v>
      </c>
    </row>
    <row r="287" spans="17:55" ht="13.5" thickBot="1">
      <c r="Q287" s="5" t="s">
        <v>87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1000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1000</v>
      </c>
      <c r="AF287" s="7">
        <v>1000</v>
      </c>
      <c r="AG287" s="7">
        <v>0</v>
      </c>
      <c r="AH287" s="7">
        <v>0</v>
      </c>
      <c r="AL287" s="5" t="s">
        <v>87</v>
      </c>
      <c r="AM287" s="7">
        <v>0</v>
      </c>
      <c r="AN287" s="7">
        <v>0</v>
      </c>
      <c r="AO287" s="7">
        <v>0</v>
      </c>
      <c r="AP287" s="7">
        <v>982.9</v>
      </c>
      <c r="AQ287" s="7">
        <v>0</v>
      </c>
      <c r="AR287" s="7">
        <v>57500.3</v>
      </c>
      <c r="AS287" s="7">
        <v>0</v>
      </c>
      <c r="AT287" s="7">
        <v>0</v>
      </c>
      <c r="AU287" s="7">
        <v>0</v>
      </c>
      <c r="AV287" s="7">
        <v>0</v>
      </c>
      <c r="AW287" s="7">
        <v>491.5</v>
      </c>
      <c r="AX287" s="7">
        <v>5897.5</v>
      </c>
      <c r="AY287" s="7">
        <v>0</v>
      </c>
      <c r="AZ287" s="7">
        <v>64872.2</v>
      </c>
      <c r="BA287" s="7">
        <v>66000</v>
      </c>
      <c r="BB287" s="7">
        <v>1127.8</v>
      </c>
      <c r="BC287" s="7">
        <v>1.71</v>
      </c>
    </row>
    <row r="288" spans="17:55" ht="13.5" thickBot="1">
      <c r="Q288" s="5" t="s">
        <v>88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1000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1000</v>
      </c>
      <c r="AF288" s="7">
        <v>1000</v>
      </c>
      <c r="AG288" s="7">
        <v>0</v>
      </c>
      <c r="AH288" s="7">
        <v>0</v>
      </c>
      <c r="AL288" s="5" t="s">
        <v>88</v>
      </c>
      <c r="AM288" s="7">
        <v>0</v>
      </c>
      <c r="AN288" s="7">
        <v>0</v>
      </c>
      <c r="AO288" s="7">
        <v>2457.3</v>
      </c>
      <c r="AP288" s="7">
        <v>0</v>
      </c>
      <c r="AQ288" s="7">
        <v>0</v>
      </c>
      <c r="AR288" s="7">
        <v>0</v>
      </c>
      <c r="AS288" s="7">
        <v>63397.8</v>
      </c>
      <c r="AT288" s="7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65855.1</v>
      </c>
      <c r="BA288" s="7">
        <v>67000</v>
      </c>
      <c r="BB288" s="7">
        <v>1144.9</v>
      </c>
      <c r="BC288" s="7">
        <v>1.71</v>
      </c>
    </row>
    <row r="289" spans="17:55" ht="13.5" thickBot="1">
      <c r="Q289" s="5" t="s">
        <v>89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1000</v>
      </c>
      <c r="AD289" s="7">
        <v>0</v>
      </c>
      <c r="AE289" s="7">
        <v>1000</v>
      </c>
      <c r="AF289" s="7">
        <v>1000</v>
      </c>
      <c r="AG289" s="7">
        <v>0</v>
      </c>
      <c r="AH289" s="7">
        <v>0</v>
      </c>
      <c r="AL289" s="5" t="s">
        <v>89</v>
      </c>
      <c r="AM289" s="7">
        <v>0</v>
      </c>
      <c r="AN289" s="7">
        <v>0</v>
      </c>
      <c r="AO289" s="7">
        <v>2457.3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7">
        <v>0</v>
      </c>
      <c r="AV289" s="7">
        <v>21624.1</v>
      </c>
      <c r="AW289" s="7">
        <v>0</v>
      </c>
      <c r="AX289" s="7">
        <v>41282.3</v>
      </c>
      <c r="AY289" s="7">
        <v>0</v>
      </c>
      <c r="AZ289" s="7">
        <v>65363.6</v>
      </c>
      <c r="BA289" s="7">
        <v>68000</v>
      </c>
      <c r="BB289" s="7">
        <v>2636.4</v>
      </c>
      <c r="BC289" s="7">
        <v>3.88</v>
      </c>
    </row>
    <row r="290" spans="17:55" ht="13.5" thickBot="1">
      <c r="Q290" s="5" t="s">
        <v>90</v>
      </c>
      <c r="R290" s="7">
        <v>1000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1000</v>
      </c>
      <c r="AF290" s="7">
        <v>1000</v>
      </c>
      <c r="AG290" s="7">
        <v>0</v>
      </c>
      <c r="AH290" s="7">
        <v>0</v>
      </c>
      <c r="AL290" s="5" t="s">
        <v>90</v>
      </c>
      <c r="AM290" s="7">
        <v>59466.1</v>
      </c>
      <c r="AN290" s="7">
        <v>0</v>
      </c>
      <c r="AO290" s="7">
        <v>2457.3</v>
      </c>
      <c r="AP290" s="7">
        <v>0</v>
      </c>
      <c r="AQ290" s="7">
        <v>0</v>
      </c>
      <c r="AR290" s="7">
        <v>0</v>
      </c>
      <c r="AS290" s="7">
        <v>4423.1</v>
      </c>
      <c r="AT290" s="7">
        <v>1474.4</v>
      </c>
      <c r="AU290" s="7">
        <v>0</v>
      </c>
      <c r="AV290" s="7">
        <v>0</v>
      </c>
      <c r="AW290" s="7">
        <v>0</v>
      </c>
      <c r="AX290" s="7">
        <v>0</v>
      </c>
      <c r="AY290" s="7">
        <v>0</v>
      </c>
      <c r="AZ290" s="7">
        <v>67820.9</v>
      </c>
      <c r="BA290" s="7">
        <v>69000</v>
      </c>
      <c r="BB290" s="7">
        <v>1179.1</v>
      </c>
      <c r="BC290" s="7">
        <v>1.71</v>
      </c>
    </row>
    <row r="291" spans="17:55" ht="13.5" thickBot="1">
      <c r="Q291" s="5" t="s">
        <v>91</v>
      </c>
      <c r="R291" s="7">
        <v>0</v>
      </c>
      <c r="S291" s="7">
        <v>1000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1000</v>
      </c>
      <c r="AF291" s="7">
        <v>1000</v>
      </c>
      <c r="AG291" s="7">
        <v>0</v>
      </c>
      <c r="AH291" s="7">
        <v>0</v>
      </c>
      <c r="AL291" s="5" t="s">
        <v>91</v>
      </c>
      <c r="AM291" s="7">
        <v>0</v>
      </c>
      <c r="AN291" s="7">
        <v>64380.7</v>
      </c>
      <c r="AO291" s="7">
        <v>2457.3</v>
      </c>
      <c r="AP291" s="7">
        <v>982.9</v>
      </c>
      <c r="AQ291" s="7">
        <v>0</v>
      </c>
      <c r="AR291" s="7">
        <v>0</v>
      </c>
      <c r="AS291" s="7">
        <v>982.9</v>
      </c>
      <c r="AT291" s="7">
        <v>0</v>
      </c>
      <c r="AU291" s="7">
        <v>0</v>
      </c>
      <c r="AV291" s="7">
        <v>0</v>
      </c>
      <c r="AW291" s="7">
        <v>0</v>
      </c>
      <c r="AX291" s="7">
        <v>0</v>
      </c>
      <c r="AY291" s="7">
        <v>0</v>
      </c>
      <c r="AZ291" s="7">
        <v>68803.8</v>
      </c>
      <c r="BA291" s="7">
        <v>70000</v>
      </c>
      <c r="BB291" s="7">
        <v>1196.2</v>
      </c>
      <c r="BC291" s="7">
        <v>1.71</v>
      </c>
    </row>
    <row r="292" spans="17:55" ht="13.5" thickBot="1">
      <c r="Q292" s="5" t="s">
        <v>92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1000</v>
      </c>
      <c r="AD292" s="7">
        <v>0</v>
      </c>
      <c r="AE292" s="7">
        <v>1000</v>
      </c>
      <c r="AF292" s="7">
        <v>1000</v>
      </c>
      <c r="AG292" s="7">
        <v>0</v>
      </c>
      <c r="AH292" s="7">
        <v>0</v>
      </c>
      <c r="AL292" s="5" t="s">
        <v>92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  <c r="AU292" s="7">
        <v>0</v>
      </c>
      <c r="AV292" s="7">
        <v>21624.1</v>
      </c>
      <c r="AW292" s="7">
        <v>0</v>
      </c>
      <c r="AX292" s="7">
        <v>48162.7</v>
      </c>
      <c r="AY292" s="7">
        <v>0</v>
      </c>
      <c r="AZ292" s="7">
        <v>69786.7</v>
      </c>
      <c r="BA292" s="7">
        <v>71000</v>
      </c>
      <c r="BB292" s="7">
        <v>1213.3</v>
      </c>
      <c r="BC292" s="7">
        <v>1.71</v>
      </c>
    </row>
    <row r="293" spans="17:55" ht="13.5" thickBot="1">
      <c r="Q293" s="5" t="s">
        <v>93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1000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1000</v>
      </c>
      <c r="AF293" s="7">
        <v>1000</v>
      </c>
      <c r="AG293" s="7">
        <v>0</v>
      </c>
      <c r="AH293" s="7">
        <v>0</v>
      </c>
      <c r="AL293" s="5" t="s">
        <v>93</v>
      </c>
      <c r="AM293" s="7">
        <v>0</v>
      </c>
      <c r="AN293" s="7">
        <v>7371.8</v>
      </c>
      <c r="AO293" s="7">
        <v>0</v>
      </c>
      <c r="AP293" s="7">
        <v>982.9</v>
      </c>
      <c r="AQ293" s="7">
        <v>0</v>
      </c>
      <c r="AR293" s="7">
        <v>7371.8</v>
      </c>
      <c r="AS293" s="7">
        <v>0</v>
      </c>
      <c r="AT293" s="7">
        <v>0</v>
      </c>
      <c r="AU293" s="7">
        <v>0</v>
      </c>
      <c r="AV293" s="7">
        <v>0</v>
      </c>
      <c r="AW293" s="7">
        <v>0</v>
      </c>
      <c r="AX293" s="7">
        <v>0</v>
      </c>
      <c r="AY293" s="7">
        <v>55043</v>
      </c>
      <c r="AZ293" s="7">
        <v>70769.6</v>
      </c>
      <c r="BA293" s="7">
        <v>72000</v>
      </c>
      <c r="BB293" s="7">
        <v>1230.4</v>
      </c>
      <c r="BC293" s="7">
        <v>1.71</v>
      </c>
    </row>
    <row r="294" spans="17:55" ht="13.5" thickBot="1">
      <c r="Q294" s="5" t="s">
        <v>94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1000</v>
      </c>
      <c r="AA294" s="7">
        <v>0</v>
      </c>
      <c r="AB294" s="7">
        <v>0</v>
      </c>
      <c r="AC294" s="7">
        <v>0</v>
      </c>
      <c r="AD294" s="7">
        <v>0</v>
      </c>
      <c r="AE294" s="7">
        <v>1000</v>
      </c>
      <c r="AF294" s="7">
        <v>1000</v>
      </c>
      <c r="AG294" s="7">
        <v>0</v>
      </c>
      <c r="AH294" s="7">
        <v>0</v>
      </c>
      <c r="AL294" s="5" t="s">
        <v>94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982.9</v>
      </c>
      <c r="AT294" s="7">
        <v>0</v>
      </c>
      <c r="AU294" s="7">
        <v>55043</v>
      </c>
      <c r="AV294" s="7">
        <v>0</v>
      </c>
      <c r="AW294" s="7">
        <v>2948.7</v>
      </c>
      <c r="AX294" s="7">
        <v>0</v>
      </c>
      <c r="AY294" s="7">
        <v>12777.8</v>
      </c>
      <c r="AZ294" s="7">
        <v>71752.5</v>
      </c>
      <c r="BA294" s="7">
        <v>73000</v>
      </c>
      <c r="BB294" s="7">
        <v>1247.5</v>
      </c>
      <c r="BC294" s="7">
        <v>1.71</v>
      </c>
    </row>
    <row r="295" spans="17:55" ht="13.5" thickBot="1">
      <c r="Q295" s="5" t="s">
        <v>95</v>
      </c>
      <c r="R295" s="7">
        <v>0</v>
      </c>
      <c r="S295" s="7">
        <v>1000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1000</v>
      </c>
      <c r="AF295" s="7">
        <v>1000</v>
      </c>
      <c r="AG295" s="7">
        <v>0</v>
      </c>
      <c r="AH295" s="7">
        <v>0</v>
      </c>
      <c r="AL295" s="5" t="s">
        <v>95</v>
      </c>
      <c r="AM295" s="7">
        <v>0</v>
      </c>
      <c r="AN295" s="7">
        <v>31944.6</v>
      </c>
      <c r="AO295" s="7">
        <v>2457.3</v>
      </c>
      <c r="AP295" s="7">
        <v>982.9</v>
      </c>
      <c r="AQ295" s="7">
        <v>0</v>
      </c>
      <c r="AR295" s="7">
        <v>20149.7</v>
      </c>
      <c r="AS295" s="7">
        <v>17201</v>
      </c>
      <c r="AT295" s="7">
        <v>0</v>
      </c>
      <c r="AU295" s="7">
        <v>0</v>
      </c>
      <c r="AV295" s="7">
        <v>0</v>
      </c>
      <c r="AW295" s="7">
        <v>0</v>
      </c>
      <c r="AX295" s="7">
        <v>0</v>
      </c>
      <c r="AY295" s="7">
        <v>0</v>
      </c>
      <c r="AZ295" s="7">
        <v>72735.5</v>
      </c>
      <c r="BA295" s="7">
        <v>74000</v>
      </c>
      <c r="BB295" s="7">
        <v>1264.5</v>
      </c>
      <c r="BC295" s="7">
        <v>1.71</v>
      </c>
    </row>
    <row r="296" spans="17:55" ht="13.5" thickBot="1">
      <c r="Q296" s="5" t="s">
        <v>96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1000</v>
      </c>
      <c r="AD296" s="7">
        <v>0</v>
      </c>
      <c r="AE296" s="7">
        <v>1000</v>
      </c>
      <c r="AF296" s="7">
        <v>1000</v>
      </c>
      <c r="AG296" s="7">
        <v>0</v>
      </c>
      <c r="AH296" s="7">
        <v>0</v>
      </c>
      <c r="AL296" s="5" t="s">
        <v>96</v>
      </c>
      <c r="AM296" s="7">
        <v>0</v>
      </c>
      <c r="AN296" s="7">
        <v>0</v>
      </c>
      <c r="AO296" s="7">
        <v>2457.3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21624.1</v>
      </c>
      <c r="AW296" s="7">
        <v>0</v>
      </c>
      <c r="AX296" s="7">
        <v>41282.3</v>
      </c>
      <c r="AY296" s="7">
        <v>0</v>
      </c>
      <c r="AZ296" s="7">
        <v>65363.6</v>
      </c>
      <c r="BA296" s="7">
        <v>75000</v>
      </c>
      <c r="BB296" s="7">
        <v>9636.4</v>
      </c>
      <c r="BC296" s="7">
        <v>12.85</v>
      </c>
    </row>
    <row r="297" spans="17:55" ht="13.5" thickBot="1">
      <c r="Q297" s="5" t="s">
        <v>97</v>
      </c>
      <c r="R297" s="7">
        <v>1000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1000</v>
      </c>
      <c r="AF297" s="7">
        <v>1000</v>
      </c>
      <c r="AG297" s="7">
        <v>0</v>
      </c>
      <c r="AH297" s="7">
        <v>0</v>
      </c>
      <c r="AL297" s="5" t="s">
        <v>97</v>
      </c>
      <c r="AM297" s="7">
        <v>58483.2</v>
      </c>
      <c r="AN297" s="7">
        <v>0</v>
      </c>
      <c r="AO297" s="7">
        <v>2457.3</v>
      </c>
      <c r="AP297" s="7">
        <v>13760.8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74701.3</v>
      </c>
      <c r="BA297" s="7">
        <v>76000</v>
      </c>
      <c r="BB297" s="7">
        <v>1298.7</v>
      </c>
      <c r="BC297" s="7">
        <v>1.71</v>
      </c>
    </row>
    <row r="298" spans="17:55" ht="13.5" thickBot="1">
      <c r="Q298" s="5" t="s">
        <v>98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1000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1000</v>
      </c>
      <c r="AF298" s="7">
        <v>1000</v>
      </c>
      <c r="AG298" s="7">
        <v>0</v>
      </c>
      <c r="AH298" s="7">
        <v>0</v>
      </c>
      <c r="AL298" s="5" t="s">
        <v>98</v>
      </c>
      <c r="AM298" s="7">
        <v>0</v>
      </c>
      <c r="AN298" s="7">
        <v>0</v>
      </c>
      <c r="AO298" s="7">
        <v>0</v>
      </c>
      <c r="AP298" s="7">
        <v>982.9</v>
      </c>
      <c r="AQ298" s="7">
        <v>0</v>
      </c>
      <c r="AR298" s="7">
        <v>59957.6</v>
      </c>
      <c r="AS298" s="7">
        <v>13269.3</v>
      </c>
      <c r="AT298" s="7">
        <v>1474.4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75684.2</v>
      </c>
      <c r="BA298" s="7">
        <v>77000</v>
      </c>
      <c r="BB298" s="7">
        <v>1315.8</v>
      </c>
      <c r="BC298" s="7">
        <v>1.71</v>
      </c>
    </row>
    <row r="299" spans="17:55" ht="13.5" thickBot="1">
      <c r="Q299" s="5" t="s">
        <v>99</v>
      </c>
      <c r="R299" s="7">
        <v>1000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1000</v>
      </c>
      <c r="AF299" s="7">
        <v>1000</v>
      </c>
      <c r="AG299" s="7">
        <v>0</v>
      </c>
      <c r="AH299" s="7">
        <v>0</v>
      </c>
      <c r="AL299" s="5" t="s">
        <v>99</v>
      </c>
      <c r="AM299" s="7">
        <v>0</v>
      </c>
      <c r="AN299" s="7">
        <v>45705.4</v>
      </c>
      <c r="AO299" s="7">
        <v>0</v>
      </c>
      <c r="AP299" s="7">
        <v>0</v>
      </c>
      <c r="AQ299" s="7">
        <v>0</v>
      </c>
      <c r="AR299" s="7">
        <v>0</v>
      </c>
      <c r="AS299" s="7">
        <v>13269.3</v>
      </c>
      <c r="AT299" s="7">
        <v>0</v>
      </c>
      <c r="AU299" s="7">
        <v>0</v>
      </c>
      <c r="AV299" s="7">
        <v>0</v>
      </c>
      <c r="AW299" s="7">
        <v>2948.7</v>
      </c>
      <c r="AX299" s="7">
        <v>0</v>
      </c>
      <c r="AY299" s="7">
        <v>0</v>
      </c>
      <c r="AZ299" s="7">
        <v>61923.4</v>
      </c>
      <c r="BA299" s="7">
        <v>78000</v>
      </c>
      <c r="BB299" s="7">
        <v>16076.6</v>
      </c>
      <c r="BC299" s="7">
        <v>20.61</v>
      </c>
    </row>
    <row r="300" spans="17:55" ht="13.5" thickBot="1">
      <c r="Q300" s="5" t="s">
        <v>100</v>
      </c>
      <c r="R300" s="7">
        <v>0</v>
      </c>
      <c r="S300" s="7">
        <v>1000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1000</v>
      </c>
      <c r="AF300" s="7">
        <v>1000</v>
      </c>
      <c r="AG300" s="7">
        <v>0</v>
      </c>
      <c r="AH300" s="7">
        <v>0</v>
      </c>
      <c r="AL300" s="5" t="s">
        <v>100</v>
      </c>
      <c r="AM300" s="7">
        <v>0</v>
      </c>
      <c r="AN300" s="7">
        <v>60449.1</v>
      </c>
      <c r="AO300" s="7">
        <v>2457.3</v>
      </c>
      <c r="AP300" s="7">
        <v>13760.8</v>
      </c>
      <c r="AQ300" s="7">
        <v>0</v>
      </c>
      <c r="AR300" s="7">
        <v>0</v>
      </c>
      <c r="AS300" s="7">
        <v>982.9</v>
      </c>
      <c r="AT300" s="7">
        <v>0</v>
      </c>
      <c r="AU300" s="7">
        <v>0</v>
      </c>
      <c r="AV300" s="7">
        <v>0</v>
      </c>
      <c r="AW300" s="7">
        <v>0</v>
      </c>
      <c r="AX300" s="7">
        <v>0</v>
      </c>
      <c r="AY300" s="7">
        <v>0</v>
      </c>
      <c r="AZ300" s="7">
        <v>77650</v>
      </c>
      <c r="BA300" s="7">
        <v>79000</v>
      </c>
      <c r="BB300" s="7">
        <v>1350</v>
      </c>
      <c r="BC300" s="7">
        <v>1.71</v>
      </c>
    </row>
    <row r="301" spans="17:55" ht="13.5" thickBot="1">
      <c r="Q301" s="5" t="s">
        <v>101</v>
      </c>
      <c r="R301" s="7">
        <v>0</v>
      </c>
      <c r="S301" s="7">
        <v>0</v>
      </c>
      <c r="T301" s="7">
        <v>1000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1000</v>
      </c>
      <c r="AF301" s="7">
        <v>1000</v>
      </c>
      <c r="AG301" s="7">
        <v>0</v>
      </c>
      <c r="AH301" s="7">
        <v>0</v>
      </c>
      <c r="AL301" s="5" t="s">
        <v>101</v>
      </c>
      <c r="AM301" s="7">
        <v>0</v>
      </c>
      <c r="AN301" s="7">
        <v>39316.5</v>
      </c>
      <c r="AO301" s="7">
        <v>14743.7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21624.1</v>
      </c>
      <c r="AW301" s="7">
        <v>2948.7</v>
      </c>
      <c r="AX301" s="7">
        <v>0</v>
      </c>
      <c r="AY301" s="7">
        <v>0</v>
      </c>
      <c r="AZ301" s="7">
        <v>78632.9</v>
      </c>
      <c r="BA301" s="7">
        <v>80000</v>
      </c>
      <c r="BB301" s="7">
        <v>1367.1</v>
      </c>
      <c r="BC301" s="7">
        <v>1.71</v>
      </c>
    </row>
    <row r="302" spans="17:55" ht="13.5" thickBot="1">
      <c r="Q302" s="5" t="s">
        <v>102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1000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1000</v>
      </c>
      <c r="AF302" s="7">
        <v>1000</v>
      </c>
      <c r="AG302" s="7">
        <v>0</v>
      </c>
      <c r="AH302" s="7">
        <v>0</v>
      </c>
      <c r="AL302" s="5" t="s">
        <v>102</v>
      </c>
      <c r="AM302" s="7">
        <v>0</v>
      </c>
      <c r="AN302" s="7">
        <v>0</v>
      </c>
      <c r="AO302" s="7">
        <v>2457.3</v>
      </c>
      <c r="AP302" s="7">
        <v>982.9</v>
      </c>
      <c r="AQ302" s="7">
        <v>0</v>
      </c>
      <c r="AR302" s="7">
        <v>0</v>
      </c>
      <c r="AS302" s="7">
        <v>74209.8</v>
      </c>
      <c r="AT302" s="7">
        <v>0</v>
      </c>
      <c r="AU302" s="7">
        <v>0</v>
      </c>
      <c r="AV302" s="7">
        <v>0</v>
      </c>
      <c r="AW302" s="7">
        <v>491.5</v>
      </c>
      <c r="AX302" s="7">
        <v>0</v>
      </c>
      <c r="AY302" s="7">
        <v>2457.3</v>
      </c>
      <c r="AZ302" s="7">
        <v>80598.7</v>
      </c>
      <c r="BA302" s="7">
        <v>81000</v>
      </c>
      <c r="BB302" s="7">
        <v>401.3</v>
      </c>
      <c r="BC302" s="7">
        <v>0.5</v>
      </c>
    </row>
    <row r="303" spans="17:55" ht="13.5" thickBot="1">
      <c r="Q303" s="5" t="s">
        <v>103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1000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1000</v>
      </c>
      <c r="AF303" s="7">
        <v>1000</v>
      </c>
      <c r="AG303" s="7">
        <v>0</v>
      </c>
      <c r="AH303" s="7">
        <v>0</v>
      </c>
      <c r="AL303" s="5" t="s">
        <v>103</v>
      </c>
      <c r="AM303" s="7">
        <v>0</v>
      </c>
      <c r="AN303" s="7">
        <v>0</v>
      </c>
      <c r="AO303" s="7">
        <v>2457.3</v>
      </c>
      <c r="AP303" s="7">
        <v>982.9</v>
      </c>
      <c r="AQ303" s="7">
        <v>0</v>
      </c>
      <c r="AR303" s="7">
        <v>0</v>
      </c>
      <c r="AS303" s="7">
        <v>74209.8</v>
      </c>
      <c r="AT303" s="7">
        <v>0</v>
      </c>
      <c r="AU303" s="7">
        <v>0</v>
      </c>
      <c r="AV303" s="7">
        <v>0</v>
      </c>
      <c r="AW303" s="7">
        <v>491.5</v>
      </c>
      <c r="AX303" s="7">
        <v>0</v>
      </c>
      <c r="AY303" s="7">
        <v>2457.3</v>
      </c>
      <c r="AZ303" s="7">
        <v>80598.7</v>
      </c>
      <c r="BA303" s="7">
        <v>82000</v>
      </c>
      <c r="BB303" s="7">
        <v>1401.3</v>
      </c>
      <c r="BC303" s="7">
        <v>1.71</v>
      </c>
    </row>
    <row r="304" spans="17:55" ht="13.5" thickBot="1">
      <c r="Q304" s="5" t="s">
        <v>104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1000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1000</v>
      </c>
      <c r="AF304" s="7">
        <v>1000</v>
      </c>
      <c r="AG304" s="7">
        <v>0</v>
      </c>
      <c r="AH304" s="7">
        <v>0</v>
      </c>
      <c r="AL304" s="5" t="s">
        <v>104</v>
      </c>
      <c r="AM304" s="7">
        <v>0</v>
      </c>
      <c r="AN304" s="7">
        <v>0</v>
      </c>
      <c r="AO304" s="7">
        <v>2457.3</v>
      </c>
      <c r="AP304" s="7">
        <v>982.9</v>
      </c>
      <c r="AQ304" s="7">
        <v>0</v>
      </c>
      <c r="AR304" s="7">
        <v>0</v>
      </c>
      <c r="AS304" s="7">
        <v>74209.8</v>
      </c>
      <c r="AT304" s="7">
        <v>0</v>
      </c>
      <c r="AU304" s="7">
        <v>0</v>
      </c>
      <c r="AV304" s="7">
        <v>0</v>
      </c>
      <c r="AW304" s="7">
        <v>491.5</v>
      </c>
      <c r="AX304" s="7">
        <v>0</v>
      </c>
      <c r="AY304" s="7">
        <v>2457.3</v>
      </c>
      <c r="AZ304" s="7">
        <v>80598.7</v>
      </c>
      <c r="BA304" s="7">
        <v>83000</v>
      </c>
      <c r="BB304" s="7">
        <v>2401.3</v>
      </c>
      <c r="BC304" s="7">
        <v>2.89</v>
      </c>
    </row>
    <row r="305" spans="17:55" ht="13.5" thickBot="1">
      <c r="Q305" s="5" t="s">
        <v>105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1000</v>
      </c>
      <c r="AD305" s="7">
        <v>0</v>
      </c>
      <c r="AE305" s="7">
        <v>1000</v>
      </c>
      <c r="AF305" s="7">
        <v>1000</v>
      </c>
      <c r="AG305" s="7">
        <v>0</v>
      </c>
      <c r="AH305" s="7">
        <v>0</v>
      </c>
      <c r="AL305" s="5" t="s">
        <v>105</v>
      </c>
      <c r="AM305" s="7">
        <v>0</v>
      </c>
      <c r="AN305" s="7">
        <v>0</v>
      </c>
      <c r="AO305" s="7">
        <v>2457.3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21624.1</v>
      </c>
      <c r="AW305" s="7">
        <v>0</v>
      </c>
      <c r="AX305" s="7">
        <v>41282.3</v>
      </c>
      <c r="AY305" s="7">
        <v>0</v>
      </c>
      <c r="AZ305" s="7">
        <v>65363.6</v>
      </c>
      <c r="BA305" s="7">
        <v>84000</v>
      </c>
      <c r="BB305" s="7">
        <v>18636.4</v>
      </c>
      <c r="BC305" s="7">
        <v>22.19</v>
      </c>
    </row>
    <row r="306" spans="17:55" ht="13.5" thickBot="1">
      <c r="Q306" s="5" t="s">
        <v>106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1000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1000</v>
      </c>
      <c r="AF306" s="7">
        <v>1000</v>
      </c>
      <c r="AG306" s="7">
        <v>0</v>
      </c>
      <c r="AH306" s="7">
        <v>0</v>
      </c>
      <c r="AL306" s="5" t="s">
        <v>106</v>
      </c>
      <c r="AM306" s="7">
        <v>0</v>
      </c>
      <c r="AN306" s="7">
        <v>0</v>
      </c>
      <c r="AO306" s="7">
        <v>37350.6</v>
      </c>
      <c r="AP306" s="7">
        <v>982.9</v>
      </c>
      <c r="AQ306" s="7">
        <v>491.5</v>
      </c>
      <c r="AR306" s="7">
        <v>32436.1</v>
      </c>
      <c r="AS306" s="7">
        <v>13269.3</v>
      </c>
      <c r="AT306" s="7">
        <v>0</v>
      </c>
      <c r="AU306" s="7">
        <v>0</v>
      </c>
      <c r="AV306" s="7">
        <v>0</v>
      </c>
      <c r="AW306" s="7">
        <v>2948.7</v>
      </c>
      <c r="AX306" s="7">
        <v>0</v>
      </c>
      <c r="AY306" s="7">
        <v>0</v>
      </c>
      <c r="AZ306" s="7">
        <v>87479.1</v>
      </c>
      <c r="BA306" s="7">
        <v>85000</v>
      </c>
      <c r="BB306" s="7">
        <v>-2479.1</v>
      </c>
      <c r="BC306" s="7">
        <v>-2.92</v>
      </c>
    </row>
    <row r="307" spans="17:55" ht="13.5" thickBot="1">
      <c r="Q307" s="5" t="s">
        <v>107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1000</v>
      </c>
      <c r="AA307" s="7">
        <v>0</v>
      </c>
      <c r="AB307" s="7">
        <v>0</v>
      </c>
      <c r="AC307" s="7">
        <v>0</v>
      </c>
      <c r="AD307" s="7">
        <v>0</v>
      </c>
      <c r="AE307" s="7">
        <v>1000</v>
      </c>
      <c r="AF307" s="7">
        <v>1000</v>
      </c>
      <c r="AG307" s="7">
        <v>0</v>
      </c>
      <c r="AH307" s="7">
        <v>0</v>
      </c>
      <c r="AL307" s="5" t="s">
        <v>107</v>
      </c>
      <c r="AM307" s="7">
        <v>1474.4</v>
      </c>
      <c r="AN307" s="7">
        <v>0</v>
      </c>
      <c r="AO307" s="7">
        <v>37350.6</v>
      </c>
      <c r="AP307" s="7">
        <v>982.9</v>
      </c>
      <c r="AQ307" s="7">
        <v>491.5</v>
      </c>
      <c r="AR307" s="7">
        <v>0</v>
      </c>
      <c r="AS307" s="7">
        <v>0</v>
      </c>
      <c r="AT307" s="7">
        <v>1474.4</v>
      </c>
      <c r="AU307" s="7">
        <v>42756.7</v>
      </c>
      <c r="AV307" s="7">
        <v>0</v>
      </c>
      <c r="AW307" s="7">
        <v>0</v>
      </c>
      <c r="AX307" s="7">
        <v>0</v>
      </c>
      <c r="AY307" s="7">
        <v>0</v>
      </c>
      <c r="AZ307" s="7">
        <v>84530.4</v>
      </c>
      <c r="BA307" s="7">
        <v>86000</v>
      </c>
      <c r="BB307" s="7">
        <v>1469.6</v>
      </c>
      <c r="BC307" s="7">
        <v>1.71</v>
      </c>
    </row>
    <row r="308" spans="17:55" ht="13.5" thickBot="1">
      <c r="Q308" s="5" t="s">
        <v>108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1000</v>
      </c>
      <c r="AE308" s="7">
        <v>1000</v>
      </c>
      <c r="AF308" s="7">
        <v>1000</v>
      </c>
      <c r="AG308" s="7">
        <v>0</v>
      </c>
      <c r="AH308" s="7">
        <v>0</v>
      </c>
      <c r="AL308" s="5" t="s">
        <v>108</v>
      </c>
      <c r="AM308" s="7">
        <v>0</v>
      </c>
      <c r="AN308" s="7">
        <v>38825</v>
      </c>
      <c r="AO308" s="7">
        <v>2457.3</v>
      </c>
      <c r="AP308" s="7">
        <v>982.9</v>
      </c>
      <c r="AQ308" s="7">
        <v>0</v>
      </c>
      <c r="AR308" s="7">
        <v>0</v>
      </c>
      <c r="AS308" s="7">
        <v>0</v>
      </c>
      <c r="AT308" s="7">
        <v>0</v>
      </c>
      <c r="AU308" s="7">
        <v>0</v>
      </c>
      <c r="AV308" s="7">
        <v>0</v>
      </c>
      <c r="AW308" s="7">
        <v>491.5</v>
      </c>
      <c r="AX308" s="7">
        <v>0</v>
      </c>
      <c r="AY308" s="7">
        <v>43248.1</v>
      </c>
      <c r="AZ308" s="7">
        <v>86004.8</v>
      </c>
      <c r="BA308" s="7">
        <v>87000</v>
      </c>
      <c r="BB308" s="7">
        <v>995.2</v>
      </c>
      <c r="BC308" s="7">
        <v>1.14</v>
      </c>
    </row>
    <row r="309" spans="17:55" ht="13.5" thickBot="1">
      <c r="Q309" s="5" t="s">
        <v>109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1000</v>
      </c>
      <c r="AE309" s="7">
        <v>1000</v>
      </c>
      <c r="AF309" s="7">
        <v>1000</v>
      </c>
      <c r="AG309" s="7">
        <v>0</v>
      </c>
      <c r="AH309" s="7">
        <v>0</v>
      </c>
      <c r="AL309" s="5" t="s">
        <v>109</v>
      </c>
      <c r="AM309" s="7">
        <v>0</v>
      </c>
      <c r="AN309" s="7">
        <v>38825</v>
      </c>
      <c r="AO309" s="7">
        <v>2457.3</v>
      </c>
      <c r="AP309" s="7">
        <v>982.9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7">
        <v>491.5</v>
      </c>
      <c r="AX309" s="7">
        <v>0</v>
      </c>
      <c r="AY309" s="7">
        <v>43248.1</v>
      </c>
      <c r="AZ309" s="7">
        <v>86004.8</v>
      </c>
      <c r="BA309" s="7">
        <v>88000</v>
      </c>
      <c r="BB309" s="7">
        <v>1995.2</v>
      </c>
      <c r="BC309" s="7">
        <v>2.27</v>
      </c>
    </row>
    <row r="310" spans="17:55" ht="13.5" thickBot="1">
      <c r="Q310" s="5" t="s">
        <v>110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1000</v>
      </c>
      <c r="AE310" s="7">
        <v>1000</v>
      </c>
      <c r="AF310" s="7">
        <v>1000</v>
      </c>
      <c r="AG310" s="7">
        <v>0</v>
      </c>
      <c r="AH310" s="7">
        <v>0</v>
      </c>
      <c r="AL310" s="5" t="s">
        <v>110</v>
      </c>
      <c r="AM310" s="7">
        <v>0</v>
      </c>
      <c r="AN310" s="7">
        <v>38825</v>
      </c>
      <c r="AO310" s="7">
        <v>2457.3</v>
      </c>
      <c r="AP310" s="7">
        <v>982.9</v>
      </c>
      <c r="AQ310" s="7">
        <v>0</v>
      </c>
      <c r="AR310" s="7">
        <v>0</v>
      </c>
      <c r="AS310" s="7">
        <v>0</v>
      </c>
      <c r="AT310" s="7">
        <v>0</v>
      </c>
      <c r="AU310" s="7">
        <v>0</v>
      </c>
      <c r="AV310" s="7">
        <v>0</v>
      </c>
      <c r="AW310" s="7">
        <v>491.5</v>
      </c>
      <c r="AX310" s="7">
        <v>0</v>
      </c>
      <c r="AY310" s="7">
        <v>44722.5</v>
      </c>
      <c r="AZ310" s="7">
        <v>87479.1</v>
      </c>
      <c r="BA310" s="7">
        <v>89000</v>
      </c>
      <c r="BB310" s="7">
        <v>1520.9</v>
      </c>
      <c r="BC310" s="7">
        <v>1.71</v>
      </c>
    </row>
    <row r="311" spans="17:55" ht="13.5" thickBot="1">
      <c r="Q311" s="5" t="s">
        <v>111</v>
      </c>
      <c r="R311" s="7">
        <v>0</v>
      </c>
      <c r="S311" s="7">
        <v>1000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1000</v>
      </c>
      <c r="AF311" s="7">
        <v>1000</v>
      </c>
      <c r="AG311" s="7">
        <v>0</v>
      </c>
      <c r="AH311" s="7">
        <v>0</v>
      </c>
      <c r="AL311" s="5" t="s">
        <v>111</v>
      </c>
      <c r="AM311" s="7">
        <v>0</v>
      </c>
      <c r="AN311" s="7">
        <v>71261.1</v>
      </c>
      <c r="AO311" s="7">
        <v>0</v>
      </c>
      <c r="AP311" s="7">
        <v>0</v>
      </c>
      <c r="AQ311" s="7">
        <v>0</v>
      </c>
      <c r="AR311" s="7">
        <v>0</v>
      </c>
      <c r="AS311" s="7">
        <v>3440.2</v>
      </c>
      <c r="AT311" s="7">
        <v>0</v>
      </c>
      <c r="AU311" s="7">
        <v>0</v>
      </c>
      <c r="AV311" s="7">
        <v>0</v>
      </c>
      <c r="AW311" s="7">
        <v>0</v>
      </c>
      <c r="AX311" s="7">
        <v>0</v>
      </c>
      <c r="AY311" s="7">
        <v>0</v>
      </c>
      <c r="AZ311" s="7">
        <v>74701.3</v>
      </c>
      <c r="BA311" s="7">
        <v>90000</v>
      </c>
      <c r="BB311" s="7">
        <v>15298.7</v>
      </c>
      <c r="BC311" s="7">
        <v>17</v>
      </c>
    </row>
    <row r="312" spans="17:55" ht="13.5" thickBot="1">
      <c r="Q312" s="5" t="s">
        <v>112</v>
      </c>
      <c r="R312" s="7">
        <v>1000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1000</v>
      </c>
      <c r="AF312" s="7">
        <v>1000</v>
      </c>
      <c r="AG312" s="7">
        <v>0</v>
      </c>
      <c r="AH312" s="7">
        <v>0</v>
      </c>
      <c r="AL312" s="5" t="s">
        <v>112</v>
      </c>
      <c r="AM312" s="7">
        <v>45213.9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7">
        <v>0</v>
      </c>
      <c r="AV312" s="7">
        <v>0</v>
      </c>
      <c r="AW312" s="7">
        <v>2948.7</v>
      </c>
      <c r="AX312" s="7">
        <v>5897.5</v>
      </c>
      <c r="AY312" s="7">
        <v>0</v>
      </c>
      <c r="AZ312" s="7">
        <v>54060.1</v>
      </c>
      <c r="BA312" s="7">
        <v>91000</v>
      </c>
      <c r="BB312" s="7">
        <v>36939.9</v>
      </c>
      <c r="BC312" s="7">
        <v>40.59</v>
      </c>
    </row>
    <row r="313" spans="17:55" ht="13.5" thickBot="1">
      <c r="Q313" s="5" t="s">
        <v>113</v>
      </c>
      <c r="R313" s="7">
        <v>1000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1000</v>
      </c>
      <c r="AF313" s="7">
        <v>1000</v>
      </c>
      <c r="AG313" s="7">
        <v>0</v>
      </c>
      <c r="AH313" s="7">
        <v>0</v>
      </c>
      <c r="AL313" s="5" t="s">
        <v>113</v>
      </c>
      <c r="AM313" s="7">
        <v>45213.9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  <c r="AU313" s="7">
        <v>0</v>
      </c>
      <c r="AV313" s="7">
        <v>0</v>
      </c>
      <c r="AW313" s="7">
        <v>2948.7</v>
      </c>
      <c r="AX313" s="7">
        <v>5897.5</v>
      </c>
      <c r="AY313" s="7">
        <v>0</v>
      </c>
      <c r="AZ313" s="7">
        <v>54060.1</v>
      </c>
      <c r="BA313" s="7">
        <v>92000</v>
      </c>
      <c r="BB313" s="7">
        <v>37939.9</v>
      </c>
      <c r="BC313" s="7">
        <v>41.24</v>
      </c>
    </row>
    <row r="314" spans="17:55" ht="13.5" thickBot="1">
      <c r="Q314" s="5" t="s">
        <v>114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1000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1000</v>
      </c>
      <c r="AF314" s="7">
        <v>1000</v>
      </c>
      <c r="AG314" s="7">
        <v>0</v>
      </c>
      <c r="AH314" s="7">
        <v>0</v>
      </c>
      <c r="AL314" s="5" t="s">
        <v>114</v>
      </c>
      <c r="AM314" s="7">
        <v>0</v>
      </c>
      <c r="AN314" s="7">
        <v>0</v>
      </c>
      <c r="AO314" s="7">
        <v>37350.6</v>
      </c>
      <c r="AP314" s="7">
        <v>982.9</v>
      </c>
      <c r="AQ314" s="7">
        <v>491.5</v>
      </c>
      <c r="AR314" s="7">
        <v>32436.1</v>
      </c>
      <c r="AS314" s="7">
        <v>13269.3</v>
      </c>
      <c r="AT314" s="7">
        <v>0</v>
      </c>
      <c r="AU314" s="7">
        <v>0</v>
      </c>
      <c r="AV314" s="7">
        <v>0</v>
      </c>
      <c r="AW314" s="7">
        <v>2948.7</v>
      </c>
      <c r="AX314" s="7">
        <v>0</v>
      </c>
      <c r="AY314" s="7">
        <v>0</v>
      </c>
      <c r="AZ314" s="7">
        <v>87479.1</v>
      </c>
      <c r="BA314" s="7">
        <v>93000</v>
      </c>
      <c r="BB314" s="7">
        <v>5520.9</v>
      </c>
      <c r="BC314" s="7">
        <v>5.94</v>
      </c>
    </row>
    <row r="315" spans="17:55" ht="13.5" thickBot="1">
      <c r="Q315" s="5" t="s">
        <v>115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1000</v>
      </c>
      <c r="AE315" s="7">
        <v>1000</v>
      </c>
      <c r="AF315" s="7">
        <v>1000</v>
      </c>
      <c r="AG315" s="7">
        <v>0</v>
      </c>
      <c r="AH315" s="7">
        <v>0</v>
      </c>
      <c r="AL315" s="5" t="s">
        <v>115</v>
      </c>
      <c r="AM315" s="7">
        <v>0</v>
      </c>
      <c r="AN315" s="7">
        <v>38825</v>
      </c>
      <c r="AO315" s="7">
        <v>2457.3</v>
      </c>
      <c r="AP315" s="7">
        <v>982.9</v>
      </c>
      <c r="AQ315" s="7">
        <v>0</v>
      </c>
      <c r="AR315" s="7">
        <v>0</v>
      </c>
      <c r="AS315" s="7">
        <v>982.9</v>
      </c>
      <c r="AT315" s="7">
        <v>0</v>
      </c>
      <c r="AU315" s="7">
        <v>0</v>
      </c>
      <c r="AV315" s="7">
        <v>0</v>
      </c>
      <c r="AW315" s="7">
        <v>2948.7</v>
      </c>
      <c r="AX315" s="7">
        <v>0</v>
      </c>
      <c r="AY315" s="7">
        <v>46196.8</v>
      </c>
      <c r="AZ315" s="7">
        <v>92393.7</v>
      </c>
      <c r="BA315" s="7">
        <v>94000</v>
      </c>
      <c r="BB315" s="7">
        <v>1606.3</v>
      </c>
      <c r="BC315" s="7">
        <v>1.71</v>
      </c>
    </row>
    <row r="316" spans="17:38" ht="13.5" thickBot="1">
      <c r="Q316" s="2"/>
      <c r="AL316" s="2"/>
    </row>
    <row r="317" spans="17:39" ht="13.5" thickBot="1">
      <c r="Q317" s="8" t="s">
        <v>181</v>
      </c>
      <c r="R317" s="9">
        <v>5000</v>
      </c>
      <c r="AL317" s="8" t="s">
        <v>181</v>
      </c>
      <c r="AM317" s="9">
        <v>169060.8</v>
      </c>
    </row>
    <row r="318" spans="17:39" ht="21.75" thickBot="1">
      <c r="Q318" s="8" t="s">
        <v>190</v>
      </c>
      <c r="R318" s="9">
        <v>0</v>
      </c>
      <c r="AL318" s="8" t="s">
        <v>190</v>
      </c>
      <c r="AM318" s="9">
        <v>0</v>
      </c>
    </row>
    <row r="319" spans="17:39" ht="21.75" thickBot="1">
      <c r="Q319" s="8" t="s">
        <v>182</v>
      </c>
      <c r="R319" s="9">
        <v>94000</v>
      </c>
      <c r="AL319" s="8" t="s">
        <v>182</v>
      </c>
      <c r="AM319" s="9">
        <v>4466349.6</v>
      </c>
    </row>
    <row r="320" spans="17:39" ht="21.75" thickBot="1">
      <c r="Q320" s="8" t="s">
        <v>183</v>
      </c>
      <c r="R320" s="9">
        <v>94000</v>
      </c>
      <c r="AL320" s="8" t="s">
        <v>183</v>
      </c>
      <c r="AM320" s="9">
        <v>4465000</v>
      </c>
    </row>
    <row r="321" spans="17:39" ht="32.25" thickBot="1">
      <c r="Q321" s="8" t="s">
        <v>184</v>
      </c>
      <c r="R321" s="9">
        <v>0</v>
      </c>
      <c r="AL321" s="8" t="s">
        <v>184</v>
      </c>
      <c r="AM321" s="9">
        <v>1349.6</v>
      </c>
    </row>
    <row r="322" spans="17:39" ht="32.25" thickBot="1">
      <c r="Q322" s="8" t="s">
        <v>185</v>
      </c>
      <c r="R322" s="9"/>
      <c r="AL322" s="8" t="s">
        <v>185</v>
      </c>
      <c r="AM322" s="9"/>
    </row>
    <row r="323" spans="17:39" ht="32.25" thickBot="1">
      <c r="Q323" s="8" t="s">
        <v>186</v>
      </c>
      <c r="R323" s="9"/>
      <c r="AL323" s="8" t="s">
        <v>186</v>
      </c>
      <c r="AM323" s="9"/>
    </row>
    <row r="324" spans="17:39" ht="21.75" thickBot="1">
      <c r="Q324" s="8" t="s">
        <v>187</v>
      </c>
      <c r="R324" s="9">
        <v>0</v>
      </c>
      <c r="AL324" s="8" t="s">
        <v>187</v>
      </c>
      <c r="AM324" s="9">
        <v>0</v>
      </c>
    </row>
    <row r="325" spans="17:38" ht="12.75">
      <c r="Q325" s="2"/>
      <c r="AL325" s="2"/>
    </row>
    <row r="326" spans="17:38" ht="12.75">
      <c r="Q326" s="2"/>
      <c r="AL326" s="2"/>
    </row>
    <row r="327" spans="17:38" ht="12.75">
      <c r="Q327" s="10" t="s">
        <v>191</v>
      </c>
      <c r="AL327" s="10" t="s">
        <v>191</v>
      </c>
    </row>
    <row r="328" spans="17:38" ht="12.75">
      <c r="Q328" s="10" t="s">
        <v>271</v>
      </c>
      <c r="AL328" s="10" t="s">
        <v>490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5" ht="12.75">
      <c r="A1" t="s">
        <v>638</v>
      </c>
      <c r="B1" s="13" t="str">
        <f>info!B4</f>
        <v>székhely</v>
      </c>
      <c r="C1" t="str">
        <f>info!C4</f>
        <v>telephely</v>
      </c>
      <c r="D1" t="str">
        <f>info!D4</f>
        <v>levelezési cím</v>
      </c>
      <c r="E1" t="str">
        <f>info!E4</f>
        <v>iratok őrzésének helye</v>
      </c>
      <c r="F1" t="str">
        <f>info!F4</f>
        <v>tevékenység végzésének formája</v>
      </c>
      <c r="G1" t="str">
        <f>info!G4</f>
        <v>fő_tevékenység</v>
      </c>
      <c r="H1" t="str">
        <f>info!H4</f>
        <v>egyéb_tevékenység(i)</v>
      </c>
      <c r="I1" t="str">
        <f>info!I4</f>
        <v>munkavégzés jellege</v>
      </c>
      <c r="J1" t="str">
        <f>info!J4</f>
        <v>átalányadózás</v>
      </c>
      <c r="K1" t="str">
        <f>info!K4</f>
        <v>tételes átalányadózás</v>
      </c>
      <c r="L1" t="str">
        <f>info!L4</f>
        <v>meghatalmazott</v>
      </c>
      <c r="M1" t="str">
        <f>info!M4</f>
        <v>törvényes képviselő</v>
      </c>
      <c r="N1" t="str">
        <f>info!N4</f>
        <v>özvegy</v>
      </c>
      <c r="O1" t="s">
        <v>643</v>
      </c>
    </row>
    <row r="2" spans="1:15" ht="12.75">
      <c r="A2">
        <v>19286</v>
      </c>
      <c r="B2" s="13">
        <v>22</v>
      </c>
      <c r="C2">
        <v>50</v>
      </c>
      <c r="D2">
        <v>1</v>
      </c>
      <c r="E2">
        <v>3</v>
      </c>
      <c r="F2">
        <v>3</v>
      </c>
      <c r="G2">
        <v>33</v>
      </c>
      <c r="H2">
        <v>15</v>
      </c>
      <c r="I2">
        <v>3</v>
      </c>
      <c r="J2">
        <v>10</v>
      </c>
      <c r="K2">
        <v>1</v>
      </c>
      <c r="L2">
        <v>7</v>
      </c>
      <c r="M2">
        <v>18</v>
      </c>
      <c r="N2">
        <v>48</v>
      </c>
      <c r="O2">
        <f>B2*1000</f>
        <v>22000</v>
      </c>
    </row>
    <row r="3" spans="1:17" ht="12.75">
      <c r="A3">
        <v>20373</v>
      </c>
      <c r="B3" s="13">
        <v>50</v>
      </c>
      <c r="C3">
        <v>30</v>
      </c>
      <c r="D3">
        <v>6</v>
      </c>
      <c r="E3">
        <v>1</v>
      </c>
      <c r="F3">
        <v>13</v>
      </c>
      <c r="G3">
        <v>2</v>
      </c>
      <c r="H3">
        <v>22</v>
      </c>
      <c r="I3">
        <v>3</v>
      </c>
      <c r="J3">
        <v>34</v>
      </c>
      <c r="K3">
        <v>1</v>
      </c>
      <c r="L3">
        <v>1</v>
      </c>
      <c r="M3">
        <v>7</v>
      </c>
      <c r="N3">
        <v>14</v>
      </c>
      <c r="O3">
        <f aca="true" t="shared" si="0" ref="O3:O66">B3*1000</f>
        <v>50000</v>
      </c>
      <c r="Q3" s="2"/>
    </row>
    <row r="4" spans="1:17" ht="12.75">
      <c r="A4">
        <v>20398</v>
      </c>
      <c r="B4" s="13">
        <v>50</v>
      </c>
      <c r="C4">
        <v>30</v>
      </c>
      <c r="D4">
        <v>6</v>
      </c>
      <c r="E4">
        <v>1</v>
      </c>
      <c r="F4">
        <v>13</v>
      </c>
      <c r="G4">
        <v>2</v>
      </c>
      <c r="H4">
        <v>22</v>
      </c>
      <c r="I4">
        <v>3</v>
      </c>
      <c r="J4">
        <v>34</v>
      </c>
      <c r="K4">
        <v>1</v>
      </c>
      <c r="L4">
        <v>1</v>
      </c>
      <c r="M4">
        <v>7</v>
      </c>
      <c r="N4">
        <v>14</v>
      </c>
      <c r="O4">
        <f t="shared" si="0"/>
        <v>50000</v>
      </c>
      <c r="Q4" s="2"/>
    </row>
    <row r="5" spans="1:28" ht="32.25">
      <c r="A5">
        <v>36632</v>
      </c>
      <c r="B5" s="13">
        <v>22</v>
      </c>
      <c r="C5">
        <v>50</v>
      </c>
      <c r="D5">
        <v>1</v>
      </c>
      <c r="E5">
        <v>3</v>
      </c>
      <c r="F5">
        <v>3</v>
      </c>
      <c r="G5">
        <v>33</v>
      </c>
      <c r="H5">
        <v>15</v>
      </c>
      <c r="I5">
        <v>3</v>
      </c>
      <c r="J5">
        <v>10</v>
      </c>
      <c r="K5">
        <v>1</v>
      </c>
      <c r="L5">
        <v>7</v>
      </c>
      <c r="M5">
        <v>18</v>
      </c>
      <c r="N5">
        <v>48</v>
      </c>
      <c r="O5">
        <f t="shared" si="0"/>
        <v>22000</v>
      </c>
      <c r="Q5" s="3" t="s">
        <v>0</v>
      </c>
      <c r="R5" s="4" t="s">
        <v>1</v>
      </c>
      <c r="S5" s="3" t="s">
        <v>2</v>
      </c>
      <c r="T5" s="4">
        <v>94</v>
      </c>
      <c r="U5" s="3" t="s">
        <v>3</v>
      </c>
      <c r="V5" s="4">
        <v>12</v>
      </c>
      <c r="W5" s="3" t="s">
        <v>4</v>
      </c>
      <c r="X5" s="4">
        <v>57</v>
      </c>
      <c r="Y5" s="3" t="s">
        <v>5</v>
      </c>
      <c r="Z5" s="4">
        <v>0</v>
      </c>
      <c r="AA5" s="3" t="s">
        <v>6</v>
      </c>
      <c r="AB5" s="4" t="s">
        <v>7</v>
      </c>
    </row>
    <row r="6" spans="1:15" ht="13.5" thickBot="1">
      <c r="A6">
        <v>44355</v>
      </c>
      <c r="B6" s="13">
        <v>14</v>
      </c>
      <c r="C6">
        <v>8</v>
      </c>
      <c r="D6">
        <v>2</v>
      </c>
      <c r="E6">
        <v>3</v>
      </c>
      <c r="F6">
        <v>7</v>
      </c>
      <c r="G6">
        <v>21</v>
      </c>
      <c r="H6">
        <v>24</v>
      </c>
      <c r="I6">
        <v>3</v>
      </c>
      <c r="J6">
        <v>28</v>
      </c>
      <c r="K6">
        <v>1</v>
      </c>
      <c r="L6">
        <v>7</v>
      </c>
      <c r="M6">
        <v>20</v>
      </c>
      <c r="N6">
        <v>50</v>
      </c>
      <c r="O6">
        <f t="shared" si="0"/>
        <v>14000</v>
      </c>
    </row>
    <row r="7" spans="1:30" ht="13.5" thickBot="1">
      <c r="A7">
        <v>44519</v>
      </c>
      <c r="B7" s="13">
        <v>7</v>
      </c>
      <c r="C7">
        <v>14</v>
      </c>
      <c r="D7">
        <v>6</v>
      </c>
      <c r="E7">
        <v>3</v>
      </c>
      <c r="F7">
        <v>12</v>
      </c>
      <c r="G7">
        <v>30</v>
      </c>
      <c r="H7">
        <v>18</v>
      </c>
      <c r="I7">
        <v>3</v>
      </c>
      <c r="J7">
        <v>38</v>
      </c>
      <c r="K7">
        <v>3</v>
      </c>
      <c r="L7">
        <v>3</v>
      </c>
      <c r="M7">
        <v>14</v>
      </c>
      <c r="N7">
        <v>33</v>
      </c>
      <c r="O7">
        <f t="shared" si="0"/>
        <v>7000</v>
      </c>
      <c r="Q7" s="5" t="s">
        <v>8</v>
      </c>
      <c r="R7" s="5" t="s">
        <v>9</v>
      </c>
      <c r="S7" s="5" t="s">
        <v>10</v>
      </c>
      <c r="T7" s="5" t="s">
        <v>11</v>
      </c>
      <c r="U7" s="5" t="s">
        <v>12</v>
      </c>
      <c r="V7" s="5" t="s">
        <v>13</v>
      </c>
      <c r="W7" s="5" t="s">
        <v>14</v>
      </c>
      <c r="X7" s="5" t="s">
        <v>15</v>
      </c>
      <c r="Y7" s="5" t="s">
        <v>16</v>
      </c>
      <c r="Z7" s="5" t="s">
        <v>17</v>
      </c>
      <c r="AA7" s="5" t="s">
        <v>18</v>
      </c>
      <c r="AB7" s="5" t="s">
        <v>19</v>
      </c>
      <c r="AC7" s="5" t="s">
        <v>20</v>
      </c>
      <c r="AD7" s="5" t="s">
        <v>192</v>
      </c>
    </row>
    <row r="8" spans="1:30" ht="13.5" thickBot="1">
      <c r="A8">
        <v>59966</v>
      </c>
      <c r="B8" s="13">
        <v>1</v>
      </c>
      <c r="C8">
        <v>17</v>
      </c>
      <c r="D8">
        <v>6</v>
      </c>
      <c r="E8">
        <v>3</v>
      </c>
      <c r="F8">
        <v>13</v>
      </c>
      <c r="G8">
        <v>23</v>
      </c>
      <c r="H8">
        <v>2</v>
      </c>
      <c r="I8">
        <v>3</v>
      </c>
      <c r="J8">
        <v>26</v>
      </c>
      <c r="K8">
        <v>3</v>
      </c>
      <c r="L8">
        <v>1</v>
      </c>
      <c r="M8">
        <v>4</v>
      </c>
      <c r="N8">
        <v>20</v>
      </c>
      <c r="O8">
        <f t="shared" si="0"/>
        <v>1000</v>
      </c>
      <c r="Q8" s="6" t="s">
        <v>22</v>
      </c>
      <c r="R8" s="7">
        <v>50</v>
      </c>
      <c r="S8" s="7">
        <v>1</v>
      </c>
      <c r="T8" s="7">
        <v>3</v>
      </c>
      <c r="U8" s="7">
        <v>3</v>
      </c>
      <c r="V8" s="7">
        <v>33</v>
      </c>
      <c r="W8" s="7">
        <v>15</v>
      </c>
      <c r="X8" s="7">
        <v>3</v>
      </c>
      <c r="Y8" s="7">
        <v>10</v>
      </c>
      <c r="Z8" s="7">
        <v>1</v>
      </c>
      <c r="AA8" s="7">
        <v>7</v>
      </c>
      <c r="AB8" s="7">
        <v>18</v>
      </c>
      <c r="AC8" s="7">
        <v>48</v>
      </c>
      <c r="AD8" s="7">
        <v>22000</v>
      </c>
    </row>
    <row r="9" spans="1:30" ht="13.5" thickBot="1">
      <c r="A9">
        <v>74116</v>
      </c>
      <c r="B9" s="13">
        <v>6</v>
      </c>
      <c r="C9">
        <v>49</v>
      </c>
      <c r="D9">
        <v>2</v>
      </c>
      <c r="E9">
        <v>3</v>
      </c>
      <c r="F9">
        <v>7</v>
      </c>
      <c r="G9">
        <v>36</v>
      </c>
      <c r="H9">
        <v>13</v>
      </c>
      <c r="I9">
        <v>2</v>
      </c>
      <c r="J9">
        <v>11</v>
      </c>
      <c r="K9">
        <v>1</v>
      </c>
      <c r="L9">
        <v>7</v>
      </c>
      <c r="M9">
        <v>34</v>
      </c>
      <c r="N9">
        <v>47</v>
      </c>
      <c r="O9">
        <f t="shared" si="0"/>
        <v>6000</v>
      </c>
      <c r="Q9" s="6" t="s">
        <v>23</v>
      </c>
      <c r="R9" s="7">
        <v>30</v>
      </c>
      <c r="S9" s="7">
        <v>6</v>
      </c>
      <c r="T9" s="7">
        <v>1</v>
      </c>
      <c r="U9" s="7">
        <v>13</v>
      </c>
      <c r="V9" s="7">
        <v>2</v>
      </c>
      <c r="W9" s="7">
        <v>22</v>
      </c>
      <c r="X9" s="7">
        <v>3</v>
      </c>
      <c r="Y9" s="7">
        <v>34</v>
      </c>
      <c r="Z9" s="7">
        <v>1</v>
      </c>
      <c r="AA9" s="7">
        <v>1</v>
      </c>
      <c r="AB9" s="7">
        <v>7</v>
      </c>
      <c r="AC9" s="7">
        <v>14</v>
      </c>
      <c r="AD9" s="7">
        <v>50000</v>
      </c>
    </row>
    <row r="10" spans="1:30" ht="13.5" thickBot="1">
      <c r="A10">
        <v>86886</v>
      </c>
      <c r="B10" s="13">
        <v>43</v>
      </c>
      <c r="C10">
        <v>40</v>
      </c>
      <c r="D10">
        <v>7</v>
      </c>
      <c r="E10">
        <v>1</v>
      </c>
      <c r="F10">
        <v>5</v>
      </c>
      <c r="G10">
        <v>9</v>
      </c>
      <c r="H10">
        <v>7</v>
      </c>
      <c r="I10">
        <v>3</v>
      </c>
      <c r="J10">
        <v>8</v>
      </c>
      <c r="K10">
        <v>1</v>
      </c>
      <c r="L10">
        <v>6</v>
      </c>
      <c r="M10">
        <v>22</v>
      </c>
      <c r="N10">
        <v>18</v>
      </c>
      <c r="O10">
        <f t="shared" si="0"/>
        <v>43000</v>
      </c>
      <c r="Q10" s="6" t="s">
        <v>24</v>
      </c>
      <c r="R10" s="7">
        <v>30</v>
      </c>
      <c r="S10" s="7">
        <v>6</v>
      </c>
      <c r="T10" s="7">
        <v>1</v>
      </c>
      <c r="U10" s="7">
        <v>13</v>
      </c>
      <c r="V10" s="7">
        <v>2</v>
      </c>
      <c r="W10" s="7">
        <v>22</v>
      </c>
      <c r="X10" s="7">
        <v>3</v>
      </c>
      <c r="Y10" s="7">
        <v>34</v>
      </c>
      <c r="Z10" s="7">
        <v>1</v>
      </c>
      <c r="AA10" s="7">
        <v>1</v>
      </c>
      <c r="AB10" s="7">
        <v>7</v>
      </c>
      <c r="AC10" s="7">
        <v>14</v>
      </c>
      <c r="AD10" s="7">
        <v>50000</v>
      </c>
    </row>
    <row r="11" spans="1:30" ht="13.5" thickBot="1">
      <c r="A11">
        <v>91700</v>
      </c>
      <c r="B11" s="13">
        <v>13</v>
      </c>
      <c r="C11">
        <v>45</v>
      </c>
      <c r="D11">
        <v>2</v>
      </c>
      <c r="E11">
        <v>3</v>
      </c>
      <c r="F11">
        <v>7</v>
      </c>
      <c r="G11">
        <v>38</v>
      </c>
      <c r="H11">
        <v>19</v>
      </c>
      <c r="I11">
        <v>2</v>
      </c>
      <c r="J11">
        <v>14</v>
      </c>
      <c r="K11">
        <v>1</v>
      </c>
      <c r="L11">
        <v>7</v>
      </c>
      <c r="M11">
        <v>46</v>
      </c>
      <c r="N11">
        <v>36</v>
      </c>
      <c r="O11">
        <f t="shared" si="0"/>
        <v>13000</v>
      </c>
      <c r="Q11" s="6" t="s">
        <v>25</v>
      </c>
      <c r="R11" s="7">
        <v>50</v>
      </c>
      <c r="S11" s="7">
        <v>1</v>
      </c>
      <c r="T11" s="7">
        <v>3</v>
      </c>
      <c r="U11" s="7">
        <v>3</v>
      </c>
      <c r="V11" s="7">
        <v>33</v>
      </c>
      <c r="W11" s="7">
        <v>15</v>
      </c>
      <c r="X11" s="7">
        <v>3</v>
      </c>
      <c r="Y11" s="7">
        <v>10</v>
      </c>
      <c r="Z11" s="7">
        <v>1</v>
      </c>
      <c r="AA11" s="7">
        <v>7</v>
      </c>
      <c r="AB11" s="7">
        <v>18</v>
      </c>
      <c r="AC11" s="7">
        <v>48</v>
      </c>
      <c r="AD11" s="7">
        <v>22000</v>
      </c>
    </row>
    <row r="12" spans="1:30" ht="13.5" thickBot="1">
      <c r="A12">
        <v>105473</v>
      </c>
      <c r="B12" s="13">
        <v>9</v>
      </c>
      <c r="C12">
        <v>51</v>
      </c>
      <c r="D12">
        <v>2</v>
      </c>
      <c r="E12">
        <v>3</v>
      </c>
      <c r="F12">
        <v>7</v>
      </c>
      <c r="G12">
        <v>35</v>
      </c>
      <c r="H12">
        <v>28</v>
      </c>
      <c r="I12">
        <v>2</v>
      </c>
      <c r="J12">
        <v>16</v>
      </c>
      <c r="K12">
        <v>1</v>
      </c>
      <c r="L12">
        <v>7</v>
      </c>
      <c r="M12">
        <v>48</v>
      </c>
      <c r="N12">
        <v>55</v>
      </c>
      <c r="O12">
        <f t="shared" si="0"/>
        <v>9000</v>
      </c>
      <c r="Q12" s="6" t="s">
        <v>26</v>
      </c>
      <c r="R12" s="7">
        <v>8</v>
      </c>
      <c r="S12" s="7">
        <v>2</v>
      </c>
      <c r="T12" s="7">
        <v>3</v>
      </c>
      <c r="U12" s="7">
        <v>7</v>
      </c>
      <c r="V12" s="7">
        <v>21</v>
      </c>
      <c r="W12" s="7">
        <v>24</v>
      </c>
      <c r="X12" s="7">
        <v>3</v>
      </c>
      <c r="Y12" s="7">
        <v>28</v>
      </c>
      <c r="Z12" s="7">
        <v>1</v>
      </c>
      <c r="AA12" s="7">
        <v>7</v>
      </c>
      <c r="AB12" s="7">
        <v>20</v>
      </c>
      <c r="AC12" s="7">
        <v>50</v>
      </c>
      <c r="AD12" s="7">
        <v>14000</v>
      </c>
    </row>
    <row r="13" spans="1:30" ht="13.5" thickBot="1">
      <c r="A13">
        <v>121976</v>
      </c>
      <c r="B13" s="13">
        <v>17</v>
      </c>
      <c r="C13">
        <v>42</v>
      </c>
      <c r="D13">
        <v>2</v>
      </c>
      <c r="E13">
        <v>3</v>
      </c>
      <c r="F13">
        <v>5</v>
      </c>
      <c r="G13">
        <v>20</v>
      </c>
      <c r="H13">
        <v>23</v>
      </c>
      <c r="I13">
        <v>3</v>
      </c>
      <c r="J13">
        <v>32</v>
      </c>
      <c r="K13">
        <v>3</v>
      </c>
      <c r="L13">
        <v>1</v>
      </c>
      <c r="M13">
        <v>12</v>
      </c>
      <c r="N13">
        <v>2</v>
      </c>
      <c r="O13">
        <f t="shared" si="0"/>
        <v>17000</v>
      </c>
      <c r="Q13" s="6" t="s">
        <v>27</v>
      </c>
      <c r="R13" s="7">
        <v>14</v>
      </c>
      <c r="S13" s="7">
        <v>6</v>
      </c>
      <c r="T13" s="7">
        <v>3</v>
      </c>
      <c r="U13" s="7">
        <v>12</v>
      </c>
      <c r="V13" s="7">
        <v>30</v>
      </c>
      <c r="W13" s="7">
        <v>18</v>
      </c>
      <c r="X13" s="7">
        <v>3</v>
      </c>
      <c r="Y13" s="7">
        <v>38</v>
      </c>
      <c r="Z13" s="7">
        <v>3</v>
      </c>
      <c r="AA13" s="7">
        <v>3</v>
      </c>
      <c r="AB13" s="7">
        <v>14</v>
      </c>
      <c r="AC13" s="7">
        <v>33</v>
      </c>
      <c r="AD13" s="7">
        <v>7000</v>
      </c>
    </row>
    <row r="14" spans="1:30" ht="13.5" thickBot="1">
      <c r="A14">
        <v>142658</v>
      </c>
      <c r="B14" s="13">
        <v>45</v>
      </c>
      <c r="C14">
        <v>23</v>
      </c>
      <c r="D14">
        <v>7</v>
      </c>
      <c r="E14">
        <v>1</v>
      </c>
      <c r="F14">
        <v>9</v>
      </c>
      <c r="G14">
        <v>17</v>
      </c>
      <c r="H14">
        <v>3</v>
      </c>
      <c r="I14">
        <v>3</v>
      </c>
      <c r="J14">
        <v>31</v>
      </c>
      <c r="K14">
        <v>1</v>
      </c>
      <c r="L14">
        <v>6</v>
      </c>
      <c r="M14">
        <v>10</v>
      </c>
      <c r="N14">
        <v>2</v>
      </c>
      <c r="O14">
        <f t="shared" si="0"/>
        <v>45000</v>
      </c>
      <c r="Q14" s="6" t="s">
        <v>28</v>
      </c>
      <c r="R14" s="7">
        <v>17</v>
      </c>
      <c r="S14" s="7">
        <v>6</v>
      </c>
      <c r="T14" s="7">
        <v>3</v>
      </c>
      <c r="U14" s="7">
        <v>13</v>
      </c>
      <c r="V14" s="7">
        <v>23</v>
      </c>
      <c r="W14" s="7">
        <v>2</v>
      </c>
      <c r="X14" s="7">
        <v>3</v>
      </c>
      <c r="Y14" s="7">
        <v>26</v>
      </c>
      <c r="Z14" s="7">
        <v>3</v>
      </c>
      <c r="AA14" s="7">
        <v>1</v>
      </c>
      <c r="AB14" s="7">
        <v>4</v>
      </c>
      <c r="AC14" s="7">
        <v>20</v>
      </c>
      <c r="AD14" s="7">
        <v>1000</v>
      </c>
    </row>
    <row r="15" spans="1:30" ht="13.5" thickBot="1">
      <c r="A15">
        <v>149481</v>
      </c>
      <c r="B15" s="13">
        <v>45</v>
      </c>
      <c r="C15">
        <v>23</v>
      </c>
      <c r="D15">
        <v>7</v>
      </c>
      <c r="E15">
        <v>1</v>
      </c>
      <c r="F15">
        <v>9</v>
      </c>
      <c r="G15">
        <v>17</v>
      </c>
      <c r="H15">
        <v>3</v>
      </c>
      <c r="I15">
        <v>3</v>
      </c>
      <c r="J15">
        <v>31</v>
      </c>
      <c r="K15">
        <v>1</v>
      </c>
      <c r="L15">
        <v>6</v>
      </c>
      <c r="M15">
        <v>10</v>
      </c>
      <c r="N15">
        <v>2</v>
      </c>
      <c r="O15">
        <f t="shared" si="0"/>
        <v>45000</v>
      </c>
      <c r="Q15" s="6" t="s">
        <v>29</v>
      </c>
      <c r="R15" s="7">
        <v>49</v>
      </c>
      <c r="S15" s="7">
        <v>2</v>
      </c>
      <c r="T15" s="7">
        <v>3</v>
      </c>
      <c r="U15" s="7">
        <v>7</v>
      </c>
      <c r="V15" s="7">
        <v>36</v>
      </c>
      <c r="W15" s="7">
        <v>13</v>
      </c>
      <c r="X15" s="7">
        <v>2</v>
      </c>
      <c r="Y15" s="7">
        <v>11</v>
      </c>
      <c r="Z15" s="7">
        <v>1</v>
      </c>
      <c r="AA15" s="7">
        <v>7</v>
      </c>
      <c r="AB15" s="7">
        <v>34</v>
      </c>
      <c r="AC15" s="7">
        <v>47</v>
      </c>
      <c r="AD15" s="7">
        <v>6000</v>
      </c>
    </row>
    <row r="16" spans="1:30" ht="13.5" thickBot="1">
      <c r="A16">
        <v>159342</v>
      </c>
      <c r="B16" s="13">
        <v>2</v>
      </c>
      <c r="C16">
        <v>34</v>
      </c>
      <c r="D16">
        <v>7</v>
      </c>
      <c r="E16">
        <v>3</v>
      </c>
      <c r="F16">
        <v>9</v>
      </c>
      <c r="G16">
        <v>18</v>
      </c>
      <c r="H16">
        <v>1</v>
      </c>
      <c r="I16">
        <v>3</v>
      </c>
      <c r="J16">
        <v>17</v>
      </c>
      <c r="K16">
        <v>3</v>
      </c>
      <c r="L16">
        <v>3</v>
      </c>
      <c r="M16">
        <v>39</v>
      </c>
      <c r="N16">
        <v>17</v>
      </c>
      <c r="O16">
        <f t="shared" si="0"/>
        <v>2000</v>
      </c>
      <c r="Q16" s="6" t="s">
        <v>30</v>
      </c>
      <c r="R16" s="7">
        <v>40</v>
      </c>
      <c r="S16" s="7">
        <v>7</v>
      </c>
      <c r="T16" s="7">
        <v>1</v>
      </c>
      <c r="U16" s="7">
        <v>5</v>
      </c>
      <c r="V16" s="7">
        <v>9</v>
      </c>
      <c r="W16" s="7">
        <v>7</v>
      </c>
      <c r="X16" s="7">
        <v>3</v>
      </c>
      <c r="Y16" s="7">
        <v>8</v>
      </c>
      <c r="Z16" s="7">
        <v>1</v>
      </c>
      <c r="AA16" s="7">
        <v>6</v>
      </c>
      <c r="AB16" s="7">
        <v>22</v>
      </c>
      <c r="AC16" s="7">
        <v>18</v>
      </c>
      <c r="AD16" s="7">
        <v>43000</v>
      </c>
    </row>
    <row r="17" spans="1:30" ht="13.5" thickBot="1">
      <c r="A17">
        <v>182181</v>
      </c>
      <c r="B17" s="13">
        <v>41</v>
      </c>
      <c r="C17">
        <v>32</v>
      </c>
      <c r="D17">
        <v>6</v>
      </c>
      <c r="E17">
        <v>1</v>
      </c>
      <c r="F17">
        <v>13</v>
      </c>
      <c r="G17">
        <v>3</v>
      </c>
      <c r="H17">
        <v>27</v>
      </c>
      <c r="I17">
        <v>3</v>
      </c>
      <c r="J17">
        <v>6</v>
      </c>
      <c r="K17">
        <v>1</v>
      </c>
      <c r="L17">
        <v>5</v>
      </c>
      <c r="M17">
        <v>17</v>
      </c>
      <c r="N17">
        <v>9</v>
      </c>
      <c r="O17">
        <f t="shared" si="0"/>
        <v>41000</v>
      </c>
      <c r="Q17" s="6" t="s">
        <v>31</v>
      </c>
      <c r="R17" s="7">
        <v>45</v>
      </c>
      <c r="S17" s="7">
        <v>2</v>
      </c>
      <c r="T17" s="7">
        <v>3</v>
      </c>
      <c r="U17" s="7">
        <v>7</v>
      </c>
      <c r="V17" s="7">
        <v>38</v>
      </c>
      <c r="W17" s="7">
        <v>19</v>
      </c>
      <c r="X17" s="7">
        <v>2</v>
      </c>
      <c r="Y17" s="7">
        <v>14</v>
      </c>
      <c r="Z17" s="7">
        <v>1</v>
      </c>
      <c r="AA17" s="7">
        <v>7</v>
      </c>
      <c r="AB17" s="7">
        <v>46</v>
      </c>
      <c r="AC17" s="7">
        <v>36</v>
      </c>
      <c r="AD17" s="7">
        <v>13000</v>
      </c>
    </row>
    <row r="18" spans="1:30" ht="13.5" thickBot="1">
      <c r="A18">
        <v>189186</v>
      </c>
      <c r="B18" s="13">
        <v>8</v>
      </c>
      <c r="C18">
        <v>46</v>
      </c>
      <c r="D18">
        <v>2</v>
      </c>
      <c r="E18">
        <v>3</v>
      </c>
      <c r="F18">
        <v>7</v>
      </c>
      <c r="G18">
        <v>35</v>
      </c>
      <c r="H18">
        <v>14</v>
      </c>
      <c r="I18">
        <v>2</v>
      </c>
      <c r="J18">
        <v>25</v>
      </c>
      <c r="K18">
        <v>1</v>
      </c>
      <c r="L18">
        <v>7</v>
      </c>
      <c r="M18">
        <v>47</v>
      </c>
      <c r="N18">
        <v>56</v>
      </c>
      <c r="O18">
        <f t="shared" si="0"/>
        <v>8000</v>
      </c>
      <c r="Q18" s="6" t="s">
        <v>32</v>
      </c>
      <c r="R18" s="7">
        <v>51</v>
      </c>
      <c r="S18" s="7">
        <v>2</v>
      </c>
      <c r="T18" s="7">
        <v>3</v>
      </c>
      <c r="U18" s="7">
        <v>7</v>
      </c>
      <c r="V18" s="7">
        <v>35</v>
      </c>
      <c r="W18" s="7">
        <v>28</v>
      </c>
      <c r="X18" s="7">
        <v>2</v>
      </c>
      <c r="Y18" s="7">
        <v>16</v>
      </c>
      <c r="Z18" s="7">
        <v>1</v>
      </c>
      <c r="AA18" s="7">
        <v>7</v>
      </c>
      <c r="AB18" s="7">
        <v>48</v>
      </c>
      <c r="AC18" s="7">
        <v>55</v>
      </c>
      <c r="AD18" s="7">
        <v>9000</v>
      </c>
    </row>
    <row r="19" spans="1:30" ht="13.5" thickBot="1">
      <c r="A19">
        <v>192082</v>
      </c>
      <c r="B19" s="13">
        <v>3</v>
      </c>
      <c r="C19">
        <v>21</v>
      </c>
      <c r="D19">
        <v>6</v>
      </c>
      <c r="E19">
        <v>3</v>
      </c>
      <c r="F19">
        <v>13</v>
      </c>
      <c r="G19">
        <v>28</v>
      </c>
      <c r="H19">
        <v>23</v>
      </c>
      <c r="I19">
        <v>3</v>
      </c>
      <c r="J19">
        <v>48</v>
      </c>
      <c r="K19">
        <v>3</v>
      </c>
      <c r="L19">
        <v>3</v>
      </c>
      <c r="M19">
        <v>3</v>
      </c>
      <c r="N19">
        <v>29</v>
      </c>
      <c r="O19">
        <f t="shared" si="0"/>
        <v>3000</v>
      </c>
      <c r="Q19" s="6" t="s">
        <v>33</v>
      </c>
      <c r="R19" s="7">
        <v>42</v>
      </c>
      <c r="S19" s="7">
        <v>2</v>
      </c>
      <c r="T19" s="7">
        <v>3</v>
      </c>
      <c r="U19" s="7">
        <v>5</v>
      </c>
      <c r="V19" s="7">
        <v>20</v>
      </c>
      <c r="W19" s="7">
        <v>23</v>
      </c>
      <c r="X19" s="7">
        <v>3</v>
      </c>
      <c r="Y19" s="7">
        <v>32</v>
      </c>
      <c r="Z19" s="7">
        <v>3</v>
      </c>
      <c r="AA19" s="7">
        <v>1</v>
      </c>
      <c r="AB19" s="7">
        <v>12</v>
      </c>
      <c r="AC19" s="7">
        <v>2</v>
      </c>
      <c r="AD19" s="7">
        <v>17000</v>
      </c>
    </row>
    <row r="20" spans="1:30" ht="13.5" thickBot="1">
      <c r="A20">
        <v>193169</v>
      </c>
      <c r="B20" s="13">
        <v>43</v>
      </c>
      <c r="C20">
        <v>40</v>
      </c>
      <c r="D20">
        <v>7</v>
      </c>
      <c r="E20">
        <v>1</v>
      </c>
      <c r="F20">
        <v>5</v>
      </c>
      <c r="G20">
        <v>9</v>
      </c>
      <c r="H20">
        <v>7</v>
      </c>
      <c r="I20">
        <v>3</v>
      </c>
      <c r="J20">
        <v>8</v>
      </c>
      <c r="K20">
        <v>1</v>
      </c>
      <c r="L20">
        <v>6</v>
      </c>
      <c r="M20">
        <v>22</v>
      </c>
      <c r="N20">
        <v>18</v>
      </c>
      <c r="O20">
        <f t="shared" si="0"/>
        <v>43000</v>
      </c>
      <c r="Q20" s="6" t="s">
        <v>34</v>
      </c>
      <c r="R20" s="7">
        <v>23</v>
      </c>
      <c r="S20" s="7">
        <v>7</v>
      </c>
      <c r="T20" s="7">
        <v>1</v>
      </c>
      <c r="U20" s="7">
        <v>9</v>
      </c>
      <c r="V20" s="7">
        <v>17</v>
      </c>
      <c r="W20" s="7">
        <v>3</v>
      </c>
      <c r="X20" s="7">
        <v>3</v>
      </c>
      <c r="Y20" s="7">
        <v>31</v>
      </c>
      <c r="Z20" s="7">
        <v>1</v>
      </c>
      <c r="AA20" s="7">
        <v>6</v>
      </c>
      <c r="AB20" s="7">
        <v>10</v>
      </c>
      <c r="AC20" s="7">
        <v>2</v>
      </c>
      <c r="AD20" s="7">
        <v>45000</v>
      </c>
    </row>
    <row r="21" spans="1:30" ht="13.5" thickBot="1">
      <c r="A21">
        <v>194726</v>
      </c>
      <c r="B21" s="13">
        <v>3</v>
      </c>
      <c r="C21">
        <v>21</v>
      </c>
      <c r="D21">
        <v>6</v>
      </c>
      <c r="E21">
        <v>3</v>
      </c>
      <c r="F21">
        <v>13</v>
      </c>
      <c r="G21">
        <v>28</v>
      </c>
      <c r="H21">
        <v>23</v>
      </c>
      <c r="I21">
        <v>3</v>
      </c>
      <c r="J21">
        <v>48</v>
      </c>
      <c r="K21">
        <v>3</v>
      </c>
      <c r="L21">
        <v>3</v>
      </c>
      <c r="M21">
        <v>3</v>
      </c>
      <c r="N21">
        <v>29</v>
      </c>
      <c r="O21">
        <f t="shared" si="0"/>
        <v>3000</v>
      </c>
      <c r="Q21" s="6" t="s">
        <v>35</v>
      </c>
      <c r="R21" s="7">
        <v>23</v>
      </c>
      <c r="S21" s="7">
        <v>7</v>
      </c>
      <c r="T21" s="7">
        <v>1</v>
      </c>
      <c r="U21" s="7">
        <v>9</v>
      </c>
      <c r="V21" s="7">
        <v>17</v>
      </c>
      <c r="W21" s="7">
        <v>3</v>
      </c>
      <c r="X21" s="7">
        <v>3</v>
      </c>
      <c r="Y21" s="7">
        <v>31</v>
      </c>
      <c r="Z21" s="7">
        <v>1</v>
      </c>
      <c r="AA21" s="7">
        <v>6</v>
      </c>
      <c r="AB21" s="7">
        <v>10</v>
      </c>
      <c r="AC21" s="7">
        <v>2</v>
      </c>
      <c r="AD21" s="7">
        <v>45000</v>
      </c>
    </row>
    <row r="22" spans="1:30" ht="13.5" thickBot="1">
      <c r="A22">
        <v>211974</v>
      </c>
      <c r="B22" s="13">
        <v>44</v>
      </c>
      <c r="C22">
        <v>9</v>
      </c>
      <c r="D22">
        <v>7</v>
      </c>
      <c r="E22">
        <v>1</v>
      </c>
      <c r="F22">
        <v>1</v>
      </c>
      <c r="G22">
        <v>15</v>
      </c>
      <c r="H22">
        <v>17</v>
      </c>
      <c r="I22">
        <v>3</v>
      </c>
      <c r="J22">
        <v>5</v>
      </c>
      <c r="K22">
        <v>1</v>
      </c>
      <c r="L22">
        <v>2</v>
      </c>
      <c r="M22">
        <v>16</v>
      </c>
      <c r="N22">
        <v>23</v>
      </c>
      <c r="O22">
        <f t="shared" si="0"/>
        <v>44000</v>
      </c>
      <c r="Q22" s="6" t="s">
        <v>36</v>
      </c>
      <c r="R22" s="7">
        <v>34</v>
      </c>
      <c r="S22" s="7">
        <v>7</v>
      </c>
      <c r="T22" s="7">
        <v>3</v>
      </c>
      <c r="U22" s="7">
        <v>9</v>
      </c>
      <c r="V22" s="7">
        <v>18</v>
      </c>
      <c r="W22" s="7">
        <v>1</v>
      </c>
      <c r="X22" s="7">
        <v>3</v>
      </c>
      <c r="Y22" s="7">
        <v>17</v>
      </c>
      <c r="Z22" s="7">
        <v>3</v>
      </c>
      <c r="AA22" s="7">
        <v>3</v>
      </c>
      <c r="AB22" s="7">
        <v>39</v>
      </c>
      <c r="AC22" s="7">
        <v>17</v>
      </c>
      <c r="AD22" s="7">
        <v>2000</v>
      </c>
    </row>
    <row r="23" spans="1:30" ht="13.5" thickBot="1">
      <c r="A23">
        <v>212070</v>
      </c>
      <c r="B23" s="13">
        <v>44</v>
      </c>
      <c r="C23">
        <v>44</v>
      </c>
      <c r="D23">
        <v>7</v>
      </c>
      <c r="E23">
        <v>1</v>
      </c>
      <c r="F23">
        <v>1</v>
      </c>
      <c r="G23">
        <v>15</v>
      </c>
      <c r="H23">
        <v>17</v>
      </c>
      <c r="I23">
        <v>3</v>
      </c>
      <c r="J23">
        <v>5</v>
      </c>
      <c r="K23">
        <v>1</v>
      </c>
      <c r="L23">
        <v>2</v>
      </c>
      <c r="M23">
        <v>16</v>
      </c>
      <c r="N23">
        <v>23</v>
      </c>
      <c r="O23">
        <f t="shared" si="0"/>
        <v>44000</v>
      </c>
      <c r="Q23" s="6" t="s">
        <v>37</v>
      </c>
      <c r="R23" s="7">
        <v>32</v>
      </c>
      <c r="S23" s="7">
        <v>6</v>
      </c>
      <c r="T23" s="7">
        <v>1</v>
      </c>
      <c r="U23" s="7">
        <v>13</v>
      </c>
      <c r="V23" s="7">
        <v>3</v>
      </c>
      <c r="W23" s="7">
        <v>27</v>
      </c>
      <c r="X23" s="7">
        <v>3</v>
      </c>
      <c r="Y23" s="7">
        <v>6</v>
      </c>
      <c r="Z23" s="7">
        <v>1</v>
      </c>
      <c r="AA23" s="7">
        <v>5</v>
      </c>
      <c r="AB23" s="7">
        <v>17</v>
      </c>
      <c r="AC23" s="7">
        <v>9</v>
      </c>
      <c r="AD23" s="7">
        <v>41000</v>
      </c>
    </row>
    <row r="24" spans="1:30" ht="13.5" thickBot="1">
      <c r="A24">
        <v>258095</v>
      </c>
      <c r="B24" s="13">
        <v>33</v>
      </c>
      <c r="C24">
        <v>20</v>
      </c>
      <c r="D24">
        <v>7</v>
      </c>
      <c r="E24">
        <v>1</v>
      </c>
      <c r="F24">
        <v>2</v>
      </c>
      <c r="G24">
        <v>16</v>
      </c>
      <c r="H24">
        <v>15</v>
      </c>
      <c r="I24">
        <v>3</v>
      </c>
      <c r="J24">
        <v>46</v>
      </c>
      <c r="K24">
        <v>1</v>
      </c>
      <c r="L24">
        <v>6</v>
      </c>
      <c r="M24">
        <v>1</v>
      </c>
      <c r="N24">
        <v>3</v>
      </c>
      <c r="O24">
        <f t="shared" si="0"/>
        <v>33000</v>
      </c>
      <c r="Q24" s="6" t="s">
        <v>38</v>
      </c>
      <c r="R24" s="7">
        <v>46</v>
      </c>
      <c r="S24" s="7">
        <v>2</v>
      </c>
      <c r="T24" s="7">
        <v>3</v>
      </c>
      <c r="U24" s="7">
        <v>7</v>
      </c>
      <c r="V24" s="7">
        <v>35</v>
      </c>
      <c r="W24" s="7">
        <v>14</v>
      </c>
      <c r="X24" s="7">
        <v>2</v>
      </c>
      <c r="Y24" s="7">
        <v>25</v>
      </c>
      <c r="Z24" s="7">
        <v>1</v>
      </c>
      <c r="AA24" s="7">
        <v>7</v>
      </c>
      <c r="AB24" s="7">
        <v>47</v>
      </c>
      <c r="AC24" s="7">
        <v>56</v>
      </c>
      <c r="AD24" s="7">
        <v>8000</v>
      </c>
    </row>
    <row r="25" spans="1:30" ht="13.5" thickBot="1">
      <c r="A25">
        <v>258096</v>
      </c>
      <c r="B25" s="13">
        <v>33</v>
      </c>
      <c r="C25">
        <v>32</v>
      </c>
      <c r="D25">
        <v>7</v>
      </c>
      <c r="E25">
        <v>1</v>
      </c>
      <c r="F25">
        <v>2</v>
      </c>
      <c r="G25">
        <v>16</v>
      </c>
      <c r="H25">
        <v>15</v>
      </c>
      <c r="I25">
        <v>3</v>
      </c>
      <c r="J25">
        <v>46</v>
      </c>
      <c r="K25">
        <v>1</v>
      </c>
      <c r="L25">
        <v>6</v>
      </c>
      <c r="M25">
        <v>1</v>
      </c>
      <c r="N25">
        <v>3</v>
      </c>
      <c r="O25">
        <f t="shared" si="0"/>
        <v>33000</v>
      </c>
      <c r="Q25" s="6" t="s">
        <v>39</v>
      </c>
      <c r="R25" s="7">
        <v>21</v>
      </c>
      <c r="S25" s="7">
        <v>6</v>
      </c>
      <c r="T25" s="7">
        <v>3</v>
      </c>
      <c r="U25" s="7">
        <v>13</v>
      </c>
      <c r="V25" s="7">
        <v>28</v>
      </c>
      <c r="W25" s="7">
        <v>23</v>
      </c>
      <c r="X25" s="7">
        <v>3</v>
      </c>
      <c r="Y25" s="7">
        <v>48</v>
      </c>
      <c r="Z25" s="7">
        <v>3</v>
      </c>
      <c r="AA25" s="7">
        <v>3</v>
      </c>
      <c r="AB25" s="7">
        <v>3</v>
      </c>
      <c r="AC25" s="7">
        <v>29</v>
      </c>
      <c r="AD25" s="7">
        <v>3000</v>
      </c>
    </row>
    <row r="26" spans="1:30" ht="13.5" thickBot="1">
      <c r="A26">
        <v>304897</v>
      </c>
      <c r="B26" s="13">
        <v>45</v>
      </c>
      <c r="C26">
        <v>33</v>
      </c>
      <c r="D26">
        <v>7</v>
      </c>
      <c r="E26">
        <v>1</v>
      </c>
      <c r="F26">
        <v>4</v>
      </c>
      <c r="G26">
        <v>12</v>
      </c>
      <c r="H26">
        <v>3</v>
      </c>
      <c r="I26">
        <v>3</v>
      </c>
      <c r="J26">
        <v>12</v>
      </c>
      <c r="K26">
        <v>1</v>
      </c>
      <c r="L26">
        <v>5</v>
      </c>
      <c r="M26">
        <v>5</v>
      </c>
      <c r="N26">
        <v>2</v>
      </c>
      <c r="O26">
        <f t="shared" si="0"/>
        <v>45000</v>
      </c>
      <c r="Q26" s="6" t="s">
        <v>40</v>
      </c>
      <c r="R26" s="7">
        <v>40</v>
      </c>
      <c r="S26" s="7">
        <v>7</v>
      </c>
      <c r="T26" s="7">
        <v>1</v>
      </c>
      <c r="U26" s="7">
        <v>5</v>
      </c>
      <c r="V26" s="7">
        <v>9</v>
      </c>
      <c r="W26" s="7">
        <v>7</v>
      </c>
      <c r="X26" s="7">
        <v>3</v>
      </c>
      <c r="Y26" s="7">
        <v>8</v>
      </c>
      <c r="Z26" s="7">
        <v>1</v>
      </c>
      <c r="AA26" s="7">
        <v>6</v>
      </c>
      <c r="AB26" s="7">
        <v>22</v>
      </c>
      <c r="AC26" s="7">
        <v>18</v>
      </c>
      <c r="AD26" s="7">
        <v>43000</v>
      </c>
    </row>
    <row r="27" spans="1:30" ht="13.5" thickBot="1">
      <c r="A27">
        <v>325401</v>
      </c>
      <c r="B27" s="13">
        <v>43</v>
      </c>
      <c r="C27">
        <v>40</v>
      </c>
      <c r="D27">
        <v>7</v>
      </c>
      <c r="E27">
        <v>1</v>
      </c>
      <c r="F27">
        <v>5</v>
      </c>
      <c r="G27">
        <v>9</v>
      </c>
      <c r="H27">
        <v>7</v>
      </c>
      <c r="I27">
        <v>3</v>
      </c>
      <c r="J27">
        <v>8</v>
      </c>
      <c r="K27">
        <v>1</v>
      </c>
      <c r="L27">
        <v>6</v>
      </c>
      <c r="M27">
        <v>22</v>
      </c>
      <c r="N27">
        <v>18</v>
      </c>
      <c r="O27">
        <f t="shared" si="0"/>
        <v>43000</v>
      </c>
      <c r="Q27" s="6" t="s">
        <v>41</v>
      </c>
      <c r="R27" s="7">
        <v>21</v>
      </c>
      <c r="S27" s="7">
        <v>6</v>
      </c>
      <c r="T27" s="7">
        <v>3</v>
      </c>
      <c r="U27" s="7">
        <v>13</v>
      </c>
      <c r="V27" s="7">
        <v>28</v>
      </c>
      <c r="W27" s="7">
        <v>23</v>
      </c>
      <c r="X27" s="7">
        <v>3</v>
      </c>
      <c r="Y27" s="7">
        <v>48</v>
      </c>
      <c r="Z27" s="7">
        <v>3</v>
      </c>
      <c r="AA27" s="7">
        <v>3</v>
      </c>
      <c r="AB27" s="7">
        <v>3</v>
      </c>
      <c r="AC27" s="7">
        <v>29</v>
      </c>
      <c r="AD27" s="7">
        <v>3000</v>
      </c>
    </row>
    <row r="28" spans="1:30" ht="13.5" thickBot="1">
      <c r="A28">
        <v>335404</v>
      </c>
      <c r="B28" s="13">
        <v>7</v>
      </c>
      <c r="C28">
        <v>14</v>
      </c>
      <c r="D28">
        <v>6</v>
      </c>
      <c r="E28">
        <v>3</v>
      </c>
      <c r="F28">
        <v>12</v>
      </c>
      <c r="G28">
        <v>30</v>
      </c>
      <c r="H28">
        <v>18</v>
      </c>
      <c r="I28">
        <v>3</v>
      </c>
      <c r="J28">
        <v>38</v>
      </c>
      <c r="K28">
        <v>3</v>
      </c>
      <c r="L28">
        <v>3</v>
      </c>
      <c r="M28">
        <v>14</v>
      </c>
      <c r="N28">
        <v>33</v>
      </c>
      <c r="O28">
        <f t="shared" si="0"/>
        <v>7000</v>
      </c>
      <c r="Q28" s="6" t="s">
        <v>42</v>
      </c>
      <c r="R28" s="7">
        <v>9</v>
      </c>
      <c r="S28" s="7">
        <v>7</v>
      </c>
      <c r="T28" s="7">
        <v>1</v>
      </c>
      <c r="U28" s="7">
        <v>1</v>
      </c>
      <c r="V28" s="7">
        <v>15</v>
      </c>
      <c r="W28" s="7">
        <v>17</v>
      </c>
      <c r="X28" s="7">
        <v>3</v>
      </c>
      <c r="Y28" s="7">
        <v>5</v>
      </c>
      <c r="Z28" s="7">
        <v>1</v>
      </c>
      <c r="AA28" s="7">
        <v>2</v>
      </c>
      <c r="AB28" s="7">
        <v>16</v>
      </c>
      <c r="AC28" s="7">
        <v>23</v>
      </c>
      <c r="AD28" s="7">
        <v>44000</v>
      </c>
    </row>
    <row r="29" spans="1:30" ht="13.5" thickBot="1">
      <c r="A29">
        <v>354533</v>
      </c>
      <c r="B29" s="13">
        <v>3</v>
      </c>
      <c r="C29">
        <v>21</v>
      </c>
      <c r="D29">
        <v>6</v>
      </c>
      <c r="E29">
        <v>3</v>
      </c>
      <c r="F29">
        <v>13</v>
      </c>
      <c r="G29">
        <v>28</v>
      </c>
      <c r="H29">
        <v>23</v>
      </c>
      <c r="I29">
        <v>3</v>
      </c>
      <c r="J29">
        <v>48</v>
      </c>
      <c r="K29">
        <v>3</v>
      </c>
      <c r="L29">
        <v>3</v>
      </c>
      <c r="M29">
        <v>3</v>
      </c>
      <c r="N29">
        <v>29</v>
      </c>
      <c r="O29">
        <f t="shared" si="0"/>
        <v>3000</v>
      </c>
      <c r="Q29" s="6" t="s">
        <v>43</v>
      </c>
      <c r="R29" s="7">
        <v>44</v>
      </c>
      <c r="S29" s="7">
        <v>7</v>
      </c>
      <c r="T29" s="7">
        <v>1</v>
      </c>
      <c r="U29" s="7">
        <v>1</v>
      </c>
      <c r="V29" s="7">
        <v>15</v>
      </c>
      <c r="W29" s="7">
        <v>17</v>
      </c>
      <c r="X29" s="7">
        <v>3</v>
      </c>
      <c r="Y29" s="7">
        <v>5</v>
      </c>
      <c r="Z29" s="7">
        <v>1</v>
      </c>
      <c r="AA29" s="7">
        <v>2</v>
      </c>
      <c r="AB29" s="7">
        <v>16</v>
      </c>
      <c r="AC29" s="7">
        <v>23</v>
      </c>
      <c r="AD29" s="7">
        <v>44000</v>
      </c>
    </row>
    <row r="30" spans="1:30" ht="13.5" thickBot="1">
      <c r="A30">
        <v>362208</v>
      </c>
      <c r="B30" s="13">
        <v>11</v>
      </c>
      <c r="C30">
        <v>9</v>
      </c>
      <c r="D30">
        <v>2</v>
      </c>
      <c r="E30">
        <v>3</v>
      </c>
      <c r="F30">
        <v>7</v>
      </c>
      <c r="G30">
        <v>38</v>
      </c>
      <c r="H30">
        <v>15</v>
      </c>
      <c r="I30">
        <v>2</v>
      </c>
      <c r="J30">
        <v>36</v>
      </c>
      <c r="K30">
        <v>1</v>
      </c>
      <c r="L30">
        <v>7</v>
      </c>
      <c r="M30">
        <v>46</v>
      </c>
      <c r="N30">
        <v>35</v>
      </c>
      <c r="O30">
        <f t="shared" si="0"/>
        <v>11000</v>
      </c>
      <c r="Q30" s="6" t="s">
        <v>44</v>
      </c>
      <c r="R30" s="7">
        <v>20</v>
      </c>
      <c r="S30" s="7">
        <v>7</v>
      </c>
      <c r="T30" s="7">
        <v>1</v>
      </c>
      <c r="U30" s="7">
        <v>2</v>
      </c>
      <c r="V30" s="7">
        <v>16</v>
      </c>
      <c r="W30" s="7">
        <v>15</v>
      </c>
      <c r="X30" s="7">
        <v>3</v>
      </c>
      <c r="Y30" s="7">
        <v>46</v>
      </c>
      <c r="Z30" s="7">
        <v>1</v>
      </c>
      <c r="AA30" s="7">
        <v>6</v>
      </c>
      <c r="AB30" s="7">
        <v>1</v>
      </c>
      <c r="AC30" s="7">
        <v>3</v>
      </c>
      <c r="AD30" s="7">
        <v>33000</v>
      </c>
    </row>
    <row r="31" spans="1:30" ht="13.5" thickBot="1">
      <c r="A31">
        <v>367851</v>
      </c>
      <c r="B31" s="13">
        <v>4</v>
      </c>
      <c r="C31">
        <v>39</v>
      </c>
      <c r="D31">
        <v>7</v>
      </c>
      <c r="E31">
        <v>3</v>
      </c>
      <c r="F31">
        <v>9</v>
      </c>
      <c r="G31">
        <v>18</v>
      </c>
      <c r="H31">
        <v>27</v>
      </c>
      <c r="I31">
        <v>3</v>
      </c>
      <c r="J31">
        <v>17</v>
      </c>
      <c r="K31">
        <v>3</v>
      </c>
      <c r="L31">
        <v>3</v>
      </c>
      <c r="M31">
        <v>39</v>
      </c>
      <c r="N31">
        <v>16</v>
      </c>
      <c r="O31">
        <f t="shared" si="0"/>
        <v>4000</v>
      </c>
      <c r="Q31" s="6" t="s">
        <v>45</v>
      </c>
      <c r="R31" s="7">
        <v>32</v>
      </c>
      <c r="S31" s="7">
        <v>7</v>
      </c>
      <c r="T31" s="7">
        <v>1</v>
      </c>
      <c r="U31" s="7">
        <v>2</v>
      </c>
      <c r="V31" s="7">
        <v>16</v>
      </c>
      <c r="W31" s="7">
        <v>15</v>
      </c>
      <c r="X31" s="7">
        <v>3</v>
      </c>
      <c r="Y31" s="7">
        <v>46</v>
      </c>
      <c r="Z31" s="7">
        <v>1</v>
      </c>
      <c r="AA31" s="7">
        <v>6</v>
      </c>
      <c r="AB31" s="7">
        <v>1</v>
      </c>
      <c r="AC31" s="7">
        <v>3</v>
      </c>
      <c r="AD31" s="7">
        <v>33000</v>
      </c>
    </row>
    <row r="32" spans="1:30" ht="13.5" thickBot="1">
      <c r="A32">
        <v>375061</v>
      </c>
      <c r="B32" s="13">
        <v>27</v>
      </c>
      <c r="C32">
        <v>18</v>
      </c>
      <c r="D32">
        <v>4</v>
      </c>
      <c r="E32">
        <v>3</v>
      </c>
      <c r="F32">
        <v>10</v>
      </c>
      <c r="G32">
        <v>39</v>
      </c>
      <c r="H32">
        <v>16</v>
      </c>
      <c r="I32">
        <v>3</v>
      </c>
      <c r="J32">
        <v>42</v>
      </c>
      <c r="K32">
        <v>1</v>
      </c>
      <c r="L32">
        <v>8</v>
      </c>
      <c r="M32">
        <v>41</v>
      </c>
      <c r="N32">
        <v>51</v>
      </c>
      <c r="O32">
        <f t="shared" si="0"/>
        <v>27000</v>
      </c>
      <c r="Q32" s="6" t="s">
        <v>46</v>
      </c>
      <c r="R32" s="7">
        <v>33</v>
      </c>
      <c r="S32" s="7">
        <v>7</v>
      </c>
      <c r="T32" s="7">
        <v>1</v>
      </c>
      <c r="U32" s="7">
        <v>4</v>
      </c>
      <c r="V32" s="7">
        <v>12</v>
      </c>
      <c r="W32" s="7">
        <v>3</v>
      </c>
      <c r="X32" s="7">
        <v>3</v>
      </c>
      <c r="Y32" s="7">
        <v>12</v>
      </c>
      <c r="Z32" s="7">
        <v>1</v>
      </c>
      <c r="AA32" s="7">
        <v>5</v>
      </c>
      <c r="AB32" s="7">
        <v>5</v>
      </c>
      <c r="AC32" s="7">
        <v>2</v>
      </c>
      <c r="AD32" s="7">
        <v>45000</v>
      </c>
    </row>
    <row r="33" spans="1:30" ht="13.5" thickBot="1">
      <c r="A33">
        <v>375869</v>
      </c>
      <c r="B33" s="13">
        <v>3</v>
      </c>
      <c r="C33">
        <v>21</v>
      </c>
      <c r="D33">
        <v>6</v>
      </c>
      <c r="E33">
        <v>3</v>
      </c>
      <c r="F33">
        <v>13</v>
      </c>
      <c r="G33">
        <v>28</v>
      </c>
      <c r="H33">
        <v>23</v>
      </c>
      <c r="I33">
        <v>3</v>
      </c>
      <c r="J33">
        <v>48</v>
      </c>
      <c r="K33">
        <v>3</v>
      </c>
      <c r="L33">
        <v>3</v>
      </c>
      <c r="M33">
        <v>3</v>
      </c>
      <c r="N33">
        <v>29</v>
      </c>
      <c r="O33">
        <f t="shared" si="0"/>
        <v>3000</v>
      </c>
      <c r="Q33" s="6" t="s">
        <v>47</v>
      </c>
      <c r="R33" s="7">
        <v>40</v>
      </c>
      <c r="S33" s="7">
        <v>7</v>
      </c>
      <c r="T33" s="7">
        <v>1</v>
      </c>
      <c r="U33" s="7">
        <v>5</v>
      </c>
      <c r="V33" s="7">
        <v>9</v>
      </c>
      <c r="W33" s="7">
        <v>7</v>
      </c>
      <c r="X33" s="7">
        <v>3</v>
      </c>
      <c r="Y33" s="7">
        <v>8</v>
      </c>
      <c r="Z33" s="7">
        <v>1</v>
      </c>
      <c r="AA33" s="7">
        <v>6</v>
      </c>
      <c r="AB33" s="7">
        <v>22</v>
      </c>
      <c r="AC33" s="7">
        <v>18</v>
      </c>
      <c r="AD33" s="7">
        <v>43000</v>
      </c>
    </row>
    <row r="34" spans="1:30" ht="13.5" thickBot="1">
      <c r="A34">
        <v>380362</v>
      </c>
      <c r="B34" s="13">
        <v>15</v>
      </c>
      <c r="C34">
        <v>4</v>
      </c>
      <c r="D34">
        <v>2</v>
      </c>
      <c r="E34">
        <v>2</v>
      </c>
      <c r="F34">
        <v>7</v>
      </c>
      <c r="G34">
        <v>27</v>
      </c>
      <c r="H34">
        <v>10</v>
      </c>
      <c r="I34">
        <v>1</v>
      </c>
      <c r="J34">
        <v>9</v>
      </c>
      <c r="K34">
        <v>1</v>
      </c>
      <c r="L34">
        <v>7</v>
      </c>
      <c r="M34">
        <v>27</v>
      </c>
      <c r="N34">
        <v>45</v>
      </c>
      <c r="O34">
        <f t="shared" si="0"/>
        <v>15000</v>
      </c>
      <c r="Q34" s="6" t="s">
        <v>48</v>
      </c>
      <c r="R34" s="7">
        <v>14</v>
      </c>
      <c r="S34" s="7">
        <v>6</v>
      </c>
      <c r="T34" s="7">
        <v>3</v>
      </c>
      <c r="U34" s="7">
        <v>12</v>
      </c>
      <c r="V34" s="7">
        <v>30</v>
      </c>
      <c r="W34" s="7">
        <v>18</v>
      </c>
      <c r="X34" s="7">
        <v>3</v>
      </c>
      <c r="Y34" s="7">
        <v>38</v>
      </c>
      <c r="Z34" s="7">
        <v>3</v>
      </c>
      <c r="AA34" s="7">
        <v>3</v>
      </c>
      <c r="AB34" s="7">
        <v>14</v>
      </c>
      <c r="AC34" s="7">
        <v>33</v>
      </c>
      <c r="AD34" s="7">
        <v>7000</v>
      </c>
    </row>
    <row r="35" spans="1:30" ht="13.5" thickBot="1">
      <c r="A35">
        <v>380742</v>
      </c>
      <c r="B35" s="13">
        <v>20</v>
      </c>
      <c r="C35">
        <v>32</v>
      </c>
      <c r="D35">
        <v>6</v>
      </c>
      <c r="E35">
        <v>3</v>
      </c>
      <c r="F35">
        <v>13</v>
      </c>
      <c r="G35">
        <v>32</v>
      </c>
      <c r="H35">
        <v>13</v>
      </c>
      <c r="I35">
        <v>3</v>
      </c>
      <c r="J35">
        <v>44</v>
      </c>
      <c r="K35">
        <v>3</v>
      </c>
      <c r="L35">
        <v>1</v>
      </c>
      <c r="M35">
        <v>31</v>
      </c>
      <c r="N35">
        <v>1</v>
      </c>
      <c r="O35">
        <f t="shared" si="0"/>
        <v>20000</v>
      </c>
      <c r="Q35" s="6" t="s">
        <v>49</v>
      </c>
      <c r="R35" s="7">
        <v>21</v>
      </c>
      <c r="S35" s="7">
        <v>6</v>
      </c>
      <c r="T35" s="7">
        <v>3</v>
      </c>
      <c r="U35" s="7">
        <v>13</v>
      </c>
      <c r="V35" s="7">
        <v>28</v>
      </c>
      <c r="W35" s="7">
        <v>23</v>
      </c>
      <c r="X35" s="7">
        <v>3</v>
      </c>
      <c r="Y35" s="7">
        <v>48</v>
      </c>
      <c r="Z35" s="7">
        <v>3</v>
      </c>
      <c r="AA35" s="7">
        <v>3</v>
      </c>
      <c r="AB35" s="7">
        <v>3</v>
      </c>
      <c r="AC35" s="7">
        <v>29</v>
      </c>
      <c r="AD35" s="7">
        <v>3000</v>
      </c>
    </row>
    <row r="36" spans="1:30" ht="13.5" thickBot="1">
      <c r="A36">
        <v>382959</v>
      </c>
      <c r="B36" s="13">
        <v>3</v>
      </c>
      <c r="C36">
        <v>21</v>
      </c>
      <c r="D36">
        <v>6</v>
      </c>
      <c r="E36">
        <v>3</v>
      </c>
      <c r="F36">
        <v>13</v>
      </c>
      <c r="G36">
        <v>28</v>
      </c>
      <c r="H36">
        <v>23</v>
      </c>
      <c r="I36">
        <v>3</v>
      </c>
      <c r="J36">
        <v>48</v>
      </c>
      <c r="K36">
        <v>3</v>
      </c>
      <c r="L36">
        <v>3</v>
      </c>
      <c r="M36">
        <v>3</v>
      </c>
      <c r="N36">
        <v>29</v>
      </c>
      <c r="O36">
        <f t="shared" si="0"/>
        <v>3000</v>
      </c>
      <c r="Q36" s="6" t="s">
        <v>50</v>
      </c>
      <c r="R36" s="7">
        <v>9</v>
      </c>
      <c r="S36" s="7">
        <v>2</v>
      </c>
      <c r="T36" s="7">
        <v>3</v>
      </c>
      <c r="U36" s="7">
        <v>7</v>
      </c>
      <c r="V36" s="7">
        <v>38</v>
      </c>
      <c r="W36" s="7">
        <v>15</v>
      </c>
      <c r="X36" s="7">
        <v>2</v>
      </c>
      <c r="Y36" s="7">
        <v>36</v>
      </c>
      <c r="Z36" s="7">
        <v>1</v>
      </c>
      <c r="AA36" s="7">
        <v>7</v>
      </c>
      <c r="AB36" s="7">
        <v>46</v>
      </c>
      <c r="AC36" s="7">
        <v>35</v>
      </c>
      <c r="AD36" s="7">
        <v>11000</v>
      </c>
    </row>
    <row r="37" spans="1:30" ht="13.5" thickBot="1">
      <c r="A37">
        <v>387577</v>
      </c>
      <c r="B37" s="13">
        <v>32</v>
      </c>
      <c r="C37">
        <v>35</v>
      </c>
      <c r="D37">
        <v>2</v>
      </c>
      <c r="E37">
        <v>2</v>
      </c>
      <c r="F37">
        <v>7</v>
      </c>
      <c r="G37">
        <v>27</v>
      </c>
      <c r="H37">
        <v>24</v>
      </c>
      <c r="I37">
        <v>3</v>
      </c>
      <c r="J37">
        <v>13</v>
      </c>
      <c r="K37">
        <v>1</v>
      </c>
      <c r="L37">
        <v>7</v>
      </c>
      <c r="M37">
        <v>27</v>
      </c>
      <c r="N37">
        <v>46</v>
      </c>
      <c r="O37">
        <f t="shared" si="0"/>
        <v>32000</v>
      </c>
      <c r="Q37" s="6" t="s">
        <v>51</v>
      </c>
      <c r="R37" s="7">
        <v>39</v>
      </c>
      <c r="S37" s="7">
        <v>7</v>
      </c>
      <c r="T37" s="7">
        <v>3</v>
      </c>
      <c r="U37" s="7">
        <v>9</v>
      </c>
      <c r="V37" s="7">
        <v>18</v>
      </c>
      <c r="W37" s="7">
        <v>27</v>
      </c>
      <c r="X37" s="7">
        <v>3</v>
      </c>
      <c r="Y37" s="7">
        <v>17</v>
      </c>
      <c r="Z37" s="7">
        <v>3</v>
      </c>
      <c r="AA37" s="7">
        <v>3</v>
      </c>
      <c r="AB37" s="7">
        <v>39</v>
      </c>
      <c r="AC37" s="7">
        <v>16</v>
      </c>
      <c r="AD37" s="7">
        <v>4000</v>
      </c>
    </row>
    <row r="38" spans="1:30" ht="13.5" thickBot="1">
      <c r="A38">
        <v>400053</v>
      </c>
      <c r="B38" s="13">
        <v>48</v>
      </c>
      <c r="C38">
        <v>52</v>
      </c>
      <c r="D38">
        <v>2</v>
      </c>
      <c r="E38">
        <v>2</v>
      </c>
      <c r="F38">
        <v>7</v>
      </c>
      <c r="G38">
        <v>27</v>
      </c>
      <c r="H38">
        <v>1</v>
      </c>
      <c r="I38">
        <v>1</v>
      </c>
      <c r="J38">
        <v>3</v>
      </c>
      <c r="K38">
        <v>1</v>
      </c>
      <c r="L38">
        <v>7</v>
      </c>
      <c r="M38">
        <v>27</v>
      </c>
      <c r="N38">
        <v>41</v>
      </c>
      <c r="O38">
        <f t="shared" si="0"/>
        <v>48000</v>
      </c>
      <c r="Q38" s="6" t="s">
        <v>52</v>
      </c>
      <c r="R38" s="7">
        <v>18</v>
      </c>
      <c r="S38" s="7">
        <v>4</v>
      </c>
      <c r="T38" s="7">
        <v>3</v>
      </c>
      <c r="U38" s="7">
        <v>10</v>
      </c>
      <c r="V38" s="7">
        <v>39</v>
      </c>
      <c r="W38" s="7">
        <v>16</v>
      </c>
      <c r="X38" s="7">
        <v>3</v>
      </c>
      <c r="Y38" s="7">
        <v>42</v>
      </c>
      <c r="Z38" s="7">
        <v>1</v>
      </c>
      <c r="AA38" s="7">
        <v>8</v>
      </c>
      <c r="AB38" s="7">
        <v>41</v>
      </c>
      <c r="AC38" s="7">
        <v>51</v>
      </c>
      <c r="AD38" s="7">
        <v>27000</v>
      </c>
    </row>
    <row r="39" spans="1:30" ht="13.5" thickBot="1">
      <c r="A39">
        <v>416662</v>
      </c>
      <c r="B39" s="13">
        <v>28</v>
      </c>
      <c r="C39">
        <v>21</v>
      </c>
      <c r="D39">
        <v>3</v>
      </c>
      <c r="E39">
        <v>1</v>
      </c>
      <c r="F39">
        <v>8</v>
      </c>
      <c r="G39">
        <v>1</v>
      </c>
      <c r="H39">
        <v>13</v>
      </c>
      <c r="I39">
        <v>3</v>
      </c>
      <c r="J39">
        <v>33</v>
      </c>
      <c r="K39">
        <v>1</v>
      </c>
      <c r="L39">
        <v>3</v>
      </c>
      <c r="M39">
        <v>26</v>
      </c>
      <c r="N39">
        <v>39</v>
      </c>
      <c r="O39">
        <f t="shared" si="0"/>
        <v>28000</v>
      </c>
      <c r="Q39" s="6" t="s">
        <v>53</v>
      </c>
      <c r="R39" s="7">
        <v>21</v>
      </c>
      <c r="S39" s="7">
        <v>6</v>
      </c>
      <c r="T39" s="7">
        <v>3</v>
      </c>
      <c r="U39" s="7">
        <v>13</v>
      </c>
      <c r="V39" s="7">
        <v>28</v>
      </c>
      <c r="W39" s="7">
        <v>23</v>
      </c>
      <c r="X39" s="7">
        <v>3</v>
      </c>
      <c r="Y39" s="7">
        <v>48</v>
      </c>
      <c r="Z39" s="7">
        <v>3</v>
      </c>
      <c r="AA39" s="7">
        <v>3</v>
      </c>
      <c r="AB39" s="7">
        <v>3</v>
      </c>
      <c r="AC39" s="7">
        <v>29</v>
      </c>
      <c r="AD39" s="7">
        <v>3000</v>
      </c>
    </row>
    <row r="40" spans="1:30" ht="13.5" thickBot="1">
      <c r="A40">
        <v>420518</v>
      </c>
      <c r="B40" s="13">
        <v>26</v>
      </c>
      <c r="C40">
        <v>21</v>
      </c>
      <c r="D40">
        <v>6</v>
      </c>
      <c r="E40">
        <v>3</v>
      </c>
      <c r="F40">
        <v>13</v>
      </c>
      <c r="G40">
        <v>28</v>
      </c>
      <c r="H40">
        <v>19</v>
      </c>
      <c r="I40">
        <v>3</v>
      </c>
      <c r="J40">
        <v>48</v>
      </c>
      <c r="K40">
        <v>3</v>
      </c>
      <c r="L40">
        <v>3</v>
      </c>
      <c r="M40">
        <v>3</v>
      </c>
      <c r="N40">
        <v>29</v>
      </c>
      <c r="O40">
        <f t="shared" si="0"/>
        <v>26000</v>
      </c>
      <c r="Q40" s="6" t="s">
        <v>54</v>
      </c>
      <c r="R40" s="7">
        <v>4</v>
      </c>
      <c r="S40" s="7">
        <v>2</v>
      </c>
      <c r="T40" s="7">
        <v>2</v>
      </c>
      <c r="U40" s="7">
        <v>7</v>
      </c>
      <c r="V40" s="7">
        <v>27</v>
      </c>
      <c r="W40" s="7">
        <v>10</v>
      </c>
      <c r="X40" s="7">
        <v>1</v>
      </c>
      <c r="Y40" s="7">
        <v>9</v>
      </c>
      <c r="Z40" s="7">
        <v>1</v>
      </c>
      <c r="AA40" s="7">
        <v>7</v>
      </c>
      <c r="AB40" s="7">
        <v>27</v>
      </c>
      <c r="AC40" s="7">
        <v>45</v>
      </c>
      <c r="AD40" s="7">
        <v>15000</v>
      </c>
    </row>
    <row r="41" spans="1:30" ht="13.5" thickBot="1">
      <c r="A41">
        <v>421139</v>
      </c>
      <c r="B41" s="13">
        <v>43</v>
      </c>
      <c r="C41">
        <v>40</v>
      </c>
      <c r="D41">
        <v>7</v>
      </c>
      <c r="E41">
        <v>1</v>
      </c>
      <c r="F41">
        <v>5</v>
      </c>
      <c r="G41">
        <v>9</v>
      </c>
      <c r="H41">
        <v>7</v>
      </c>
      <c r="I41">
        <v>3</v>
      </c>
      <c r="J41">
        <v>8</v>
      </c>
      <c r="K41">
        <v>1</v>
      </c>
      <c r="L41">
        <v>6</v>
      </c>
      <c r="M41">
        <v>22</v>
      </c>
      <c r="N41">
        <v>19</v>
      </c>
      <c r="O41">
        <f t="shared" si="0"/>
        <v>43000</v>
      </c>
      <c r="Q41" s="6" t="s">
        <v>55</v>
      </c>
      <c r="R41" s="7">
        <v>32</v>
      </c>
      <c r="S41" s="7">
        <v>6</v>
      </c>
      <c r="T41" s="7">
        <v>3</v>
      </c>
      <c r="U41" s="7">
        <v>13</v>
      </c>
      <c r="V41" s="7">
        <v>32</v>
      </c>
      <c r="W41" s="7">
        <v>13</v>
      </c>
      <c r="X41" s="7">
        <v>3</v>
      </c>
      <c r="Y41" s="7">
        <v>44</v>
      </c>
      <c r="Z41" s="7">
        <v>3</v>
      </c>
      <c r="AA41" s="7">
        <v>1</v>
      </c>
      <c r="AB41" s="7">
        <v>31</v>
      </c>
      <c r="AC41" s="7">
        <v>1</v>
      </c>
      <c r="AD41" s="7">
        <v>20000</v>
      </c>
    </row>
    <row r="42" spans="1:30" ht="13.5" thickBot="1">
      <c r="A42">
        <v>429949</v>
      </c>
      <c r="B42" s="13">
        <v>52</v>
      </c>
      <c r="C42">
        <v>29</v>
      </c>
      <c r="D42">
        <v>6</v>
      </c>
      <c r="E42">
        <v>1</v>
      </c>
      <c r="F42">
        <v>13</v>
      </c>
      <c r="G42">
        <v>3</v>
      </c>
      <c r="H42">
        <v>12</v>
      </c>
      <c r="I42">
        <v>3</v>
      </c>
      <c r="J42">
        <v>43</v>
      </c>
      <c r="K42">
        <v>1</v>
      </c>
      <c r="L42">
        <v>5</v>
      </c>
      <c r="M42">
        <v>13</v>
      </c>
      <c r="N42">
        <v>4</v>
      </c>
      <c r="O42">
        <f t="shared" si="0"/>
        <v>52000</v>
      </c>
      <c r="Q42" s="6" t="s">
        <v>56</v>
      </c>
      <c r="R42" s="7">
        <v>21</v>
      </c>
      <c r="S42" s="7">
        <v>6</v>
      </c>
      <c r="T42" s="7">
        <v>3</v>
      </c>
      <c r="U42" s="7">
        <v>13</v>
      </c>
      <c r="V42" s="7">
        <v>28</v>
      </c>
      <c r="W42" s="7">
        <v>23</v>
      </c>
      <c r="X42" s="7">
        <v>3</v>
      </c>
      <c r="Y42" s="7">
        <v>48</v>
      </c>
      <c r="Z42" s="7">
        <v>3</v>
      </c>
      <c r="AA42" s="7">
        <v>3</v>
      </c>
      <c r="AB42" s="7">
        <v>3</v>
      </c>
      <c r="AC42" s="7">
        <v>29</v>
      </c>
      <c r="AD42" s="7">
        <v>3000</v>
      </c>
    </row>
    <row r="43" spans="1:30" ht="13.5" thickBot="1">
      <c r="A43">
        <v>429982</v>
      </c>
      <c r="B43" s="13">
        <v>52</v>
      </c>
      <c r="C43">
        <v>38</v>
      </c>
      <c r="D43">
        <v>6</v>
      </c>
      <c r="E43">
        <v>1</v>
      </c>
      <c r="F43">
        <v>13</v>
      </c>
      <c r="G43">
        <v>5</v>
      </c>
      <c r="H43">
        <v>12</v>
      </c>
      <c r="I43">
        <v>3</v>
      </c>
      <c r="J43">
        <v>37</v>
      </c>
      <c r="K43">
        <v>1</v>
      </c>
      <c r="L43">
        <v>6</v>
      </c>
      <c r="M43">
        <v>32</v>
      </c>
      <c r="N43">
        <v>5</v>
      </c>
      <c r="O43">
        <f t="shared" si="0"/>
        <v>52000</v>
      </c>
      <c r="Q43" s="6" t="s">
        <v>57</v>
      </c>
      <c r="R43" s="7">
        <v>35</v>
      </c>
      <c r="S43" s="7">
        <v>2</v>
      </c>
      <c r="T43" s="7">
        <v>2</v>
      </c>
      <c r="U43" s="7">
        <v>7</v>
      </c>
      <c r="V43" s="7">
        <v>27</v>
      </c>
      <c r="W43" s="7">
        <v>24</v>
      </c>
      <c r="X43" s="7">
        <v>3</v>
      </c>
      <c r="Y43" s="7">
        <v>13</v>
      </c>
      <c r="Z43" s="7">
        <v>1</v>
      </c>
      <c r="AA43" s="7">
        <v>7</v>
      </c>
      <c r="AB43" s="7">
        <v>27</v>
      </c>
      <c r="AC43" s="7">
        <v>46</v>
      </c>
      <c r="AD43" s="7">
        <v>32000</v>
      </c>
    </row>
    <row r="44" spans="1:30" ht="13.5" thickBot="1">
      <c r="A44">
        <v>445038</v>
      </c>
      <c r="B44" s="13">
        <v>27</v>
      </c>
      <c r="C44">
        <v>12</v>
      </c>
      <c r="D44">
        <v>4</v>
      </c>
      <c r="E44">
        <v>3</v>
      </c>
      <c r="F44">
        <v>10</v>
      </c>
      <c r="G44">
        <v>26</v>
      </c>
      <c r="H44">
        <v>16</v>
      </c>
      <c r="I44">
        <v>3</v>
      </c>
      <c r="J44">
        <v>18</v>
      </c>
      <c r="K44">
        <v>1</v>
      </c>
      <c r="L44">
        <v>7</v>
      </c>
      <c r="M44">
        <v>23</v>
      </c>
      <c r="N44">
        <v>15</v>
      </c>
      <c r="O44">
        <f t="shared" si="0"/>
        <v>27000</v>
      </c>
      <c r="Q44" s="6" t="s">
        <v>58</v>
      </c>
      <c r="R44" s="7">
        <v>52</v>
      </c>
      <c r="S44" s="7">
        <v>2</v>
      </c>
      <c r="T44" s="7">
        <v>2</v>
      </c>
      <c r="U44" s="7">
        <v>7</v>
      </c>
      <c r="V44" s="7">
        <v>27</v>
      </c>
      <c r="W44" s="7">
        <v>1</v>
      </c>
      <c r="X44" s="7">
        <v>1</v>
      </c>
      <c r="Y44" s="7">
        <v>3</v>
      </c>
      <c r="Z44" s="7">
        <v>1</v>
      </c>
      <c r="AA44" s="7">
        <v>7</v>
      </c>
      <c r="AB44" s="7">
        <v>27</v>
      </c>
      <c r="AC44" s="7">
        <v>41</v>
      </c>
      <c r="AD44" s="7">
        <v>48000</v>
      </c>
    </row>
    <row r="45" spans="1:30" ht="13.5" thickBot="1">
      <c r="A45">
        <v>446113</v>
      </c>
      <c r="B45" s="13">
        <v>18</v>
      </c>
      <c r="C45">
        <v>28</v>
      </c>
      <c r="D45">
        <v>6</v>
      </c>
      <c r="E45">
        <v>3</v>
      </c>
      <c r="F45">
        <v>11</v>
      </c>
      <c r="G45">
        <v>34</v>
      </c>
      <c r="H45">
        <v>9</v>
      </c>
      <c r="I45">
        <v>3</v>
      </c>
      <c r="J45">
        <v>20</v>
      </c>
      <c r="K45">
        <v>3</v>
      </c>
      <c r="L45">
        <v>3</v>
      </c>
      <c r="M45">
        <v>8</v>
      </c>
      <c r="N45">
        <v>40</v>
      </c>
      <c r="O45">
        <f t="shared" si="0"/>
        <v>18000</v>
      </c>
      <c r="Q45" s="6" t="s">
        <v>59</v>
      </c>
      <c r="R45" s="7">
        <v>21</v>
      </c>
      <c r="S45" s="7">
        <v>3</v>
      </c>
      <c r="T45" s="7">
        <v>1</v>
      </c>
      <c r="U45" s="7">
        <v>8</v>
      </c>
      <c r="V45" s="7">
        <v>1</v>
      </c>
      <c r="W45" s="7">
        <v>13</v>
      </c>
      <c r="X45" s="7">
        <v>3</v>
      </c>
      <c r="Y45" s="7">
        <v>33</v>
      </c>
      <c r="Z45" s="7">
        <v>1</v>
      </c>
      <c r="AA45" s="7">
        <v>3</v>
      </c>
      <c r="AB45" s="7">
        <v>26</v>
      </c>
      <c r="AC45" s="7">
        <v>39</v>
      </c>
      <c r="AD45" s="7">
        <v>28000</v>
      </c>
    </row>
    <row r="46" spans="1:30" ht="13.5" thickBot="1">
      <c r="A46">
        <v>446115</v>
      </c>
      <c r="B46" s="13">
        <v>18</v>
      </c>
      <c r="C46">
        <v>28</v>
      </c>
      <c r="D46">
        <v>6</v>
      </c>
      <c r="E46">
        <v>3</v>
      </c>
      <c r="F46">
        <v>5</v>
      </c>
      <c r="G46">
        <v>25</v>
      </c>
      <c r="H46">
        <v>9</v>
      </c>
      <c r="I46">
        <v>3</v>
      </c>
      <c r="J46">
        <v>40</v>
      </c>
      <c r="K46">
        <v>3</v>
      </c>
      <c r="L46">
        <v>3</v>
      </c>
      <c r="M46">
        <v>19</v>
      </c>
      <c r="N46">
        <v>21</v>
      </c>
      <c r="O46">
        <f t="shared" si="0"/>
        <v>18000</v>
      </c>
      <c r="Q46" s="6" t="s">
        <v>60</v>
      </c>
      <c r="R46" s="7">
        <v>21</v>
      </c>
      <c r="S46" s="7">
        <v>6</v>
      </c>
      <c r="T46" s="7">
        <v>3</v>
      </c>
      <c r="U46" s="7">
        <v>13</v>
      </c>
      <c r="V46" s="7">
        <v>28</v>
      </c>
      <c r="W46" s="7">
        <v>19</v>
      </c>
      <c r="X46" s="7">
        <v>3</v>
      </c>
      <c r="Y46" s="7">
        <v>48</v>
      </c>
      <c r="Z46" s="7">
        <v>3</v>
      </c>
      <c r="AA46" s="7">
        <v>3</v>
      </c>
      <c r="AB46" s="7">
        <v>3</v>
      </c>
      <c r="AC46" s="7">
        <v>29</v>
      </c>
      <c r="AD46" s="7">
        <v>26000</v>
      </c>
    </row>
    <row r="47" spans="1:30" ht="13.5" thickBot="1">
      <c r="A47">
        <v>446117</v>
      </c>
      <c r="B47" s="13">
        <v>18</v>
      </c>
      <c r="C47">
        <v>28</v>
      </c>
      <c r="D47">
        <v>6</v>
      </c>
      <c r="E47">
        <v>3</v>
      </c>
      <c r="F47">
        <v>11</v>
      </c>
      <c r="G47">
        <v>34</v>
      </c>
      <c r="H47">
        <v>9</v>
      </c>
      <c r="I47">
        <v>3</v>
      </c>
      <c r="J47">
        <v>20</v>
      </c>
      <c r="K47">
        <v>3</v>
      </c>
      <c r="L47">
        <v>3</v>
      </c>
      <c r="M47">
        <v>8</v>
      </c>
      <c r="N47">
        <v>40</v>
      </c>
      <c r="O47">
        <f t="shared" si="0"/>
        <v>18000</v>
      </c>
      <c r="Q47" s="6" t="s">
        <v>61</v>
      </c>
      <c r="R47" s="7">
        <v>40</v>
      </c>
      <c r="S47" s="7">
        <v>7</v>
      </c>
      <c r="T47" s="7">
        <v>1</v>
      </c>
      <c r="U47" s="7">
        <v>5</v>
      </c>
      <c r="V47" s="7">
        <v>9</v>
      </c>
      <c r="W47" s="7">
        <v>7</v>
      </c>
      <c r="X47" s="7">
        <v>3</v>
      </c>
      <c r="Y47" s="7">
        <v>8</v>
      </c>
      <c r="Z47" s="7">
        <v>1</v>
      </c>
      <c r="AA47" s="7">
        <v>6</v>
      </c>
      <c r="AB47" s="7">
        <v>22</v>
      </c>
      <c r="AC47" s="7">
        <v>19</v>
      </c>
      <c r="AD47" s="7">
        <v>43000</v>
      </c>
    </row>
    <row r="48" spans="1:30" ht="13.5" thickBot="1">
      <c r="A48">
        <v>454026</v>
      </c>
      <c r="B48" s="13">
        <v>3</v>
      </c>
      <c r="C48">
        <v>21</v>
      </c>
      <c r="D48">
        <v>6</v>
      </c>
      <c r="E48">
        <v>3</v>
      </c>
      <c r="F48">
        <v>13</v>
      </c>
      <c r="G48">
        <v>28</v>
      </c>
      <c r="H48">
        <v>23</v>
      </c>
      <c r="I48">
        <v>3</v>
      </c>
      <c r="J48">
        <v>48</v>
      </c>
      <c r="K48">
        <v>3</v>
      </c>
      <c r="L48">
        <v>3</v>
      </c>
      <c r="M48">
        <v>3</v>
      </c>
      <c r="N48">
        <v>29</v>
      </c>
      <c r="O48">
        <f t="shared" si="0"/>
        <v>3000</v>
      </c>
      <c r="Q48" s="6" t="s">
        <v>62</v>
      </c>
      <c r="R48" s="7">
        <v>29</v>
      </c>
      <c r="S48" s="7">
        <v>6</v>
      </c>
      <c r="T48" s="7">
        <v>1</v>
      </c>
      <c r="U48" s="7">
        <v>13</v>
      </c>
      <c r="V48" s="7">
        <v>3</v>
      </c>
      <c r="W48" s="7">
        <v>12</v>
      </c>
      <c r="X48" s="7">
        <v>3</v>
      </c>
      <c r="Y48" s="7">
        <v>43</v>
      </c>
      <c r="Z48" s="7">
        <v>1</v>
      </c>
      <c r="AA48" s="7">
        <v>5</v>
      </c>
      <c r="AB48" s="7">
        <v>13</v>
      </c>
      <c r="AC48" s="7">
        <v>4</v>
      </c>
      <c r="AD48" s="7">
        <v>52000</v>
      </c>
    </row>
    <row r="49" spans="1:30" ht="13.5" thickBot="1">
      <c r="A49">
        <v>481247</v>
      </c>
      <c r="B49" s="13">
        <v>7</v>
      </c>
      <c r="C49">
        <v>16</v>
      </c>
      <c r="D49">
        <v>6</v>
      </c>
      <c r="E49">
        <v>3</v>
      </c>
      <c r="F49">
        <v>12</v>
      </c>
      <c r="G49">
        <v>30</v>
      </c>
      <c r="H49">
        <v>18</v>
      </c>
      <c r="I49">
        <v>3</v>
      </c>
      <c r="J49">
        <v>38</v>
      </c>
      <c r="K49">
        <v>3</v>
      </c>
      <c r="L49">
        <v>3</v>
      </c>
      <c r="M49">
        <v>14</v>
      </c>
      <c r="N49">
        <v>33</v>
      </c>
      <c r="O49">
        <f t="shared" si="0"/>
        <v>7000</v>
      </c>
      <c r="Q49" s="6" t="s">
        <v>63</v>
      </c>
      <c r="R49" s="7">
        <v>38</v>
      </c>
      <c r="S49" s="7">
        <v>6</v>
      </c>
      <c r="T49" s="7">
        <v>1</v>
      </c>
      <c r="U49" s="7">
        <v>13</v>
      </c>
      <c r="V49" s="7">
        <v>5</v>
      </c>
      <c r="W49" s="7">
        <v>12</v>
      </c>
      <c r="X49" s="7">
        <v>3</v>
      </c>
      <c r="Y49" s="7">
        <v>37</v>
      </c>
      <c r="Z49" s="7">
        <v>1</v>
      </c>
      <c r="AA49" s="7">
        <v>6</v>
      </c>
      <c r="AB49" s="7">
        <v>32</v>
      </c>
      <c r="AC49" s="7">
        <v>5</v>
      </c>
      <c r="AD49" s="7">
        <v>52000</v>
      </c>
    </row>
    <row r="50" spans="1:30" ht="13.5" thickBot="1">
      <c r="A50">
        <v>481334</v>
      </c>
      <c r="B50" s="13">
        <v>10</v>
      </c>
      <c r="C50">
        <v>7</v>
      </c>
      <c r="D50">
        <v>2</v>
      </c>
      <c r="E50">
        <v>3</v>
      </c>
      <c r="F50">
        <v>9</v>
      </c>
      <c r="G50">
        <v>22</v>
      </c>
      <c r="H50">
        <v>25</v>
      </c>
      <c r="I50">
        <v>3</v>
      </c>
      <c r="J50">
        <v>24</v>
      </c>
      <c r="K50">
        <v>2</v>
      </c>
      <c r="L50">
        <v>1</v>
      </c>
      <c r="M50">
        <v>6</v>
      </c>
      <c r="N50">
        <v>13</v>
      </c>
      <c r="O50">
        <f t="shared" si="0"/>
        <v>10000</v>
      </c>
      <c r="Q50" s="6" t="s">
        <v>64</v>
      </c>
      <c r="R50" s="7">
        <v>12</v>
      </c>
      <c r="S50" s="7">
        <v>4</v>
      </c>
      <c r="T50" s="7">
        <v>3</v>
      </c>
      <c r="U50" s="7">
        <v>10</v>
      </c>
      <c r="V50" s="7">
        <v>26</v>
      </c>
      <c r="W50" s="7">
        <v>16</v>
      </c>
      <c r="X50" s="7">
        <v>3</v>
      </c>
      <c r="Y50" s="7">
        <v>18</v>
      </c>
      <c r="Z50" s="7">
        <v>1</v>
      </c>
      <c r="AA50" s="7">
        <v>7</v>
      </c>
      <c r="AB50" s="7">
        <v>23</v>
      </c>
      <c r="AC50" s="7">
        <v>15</v>
      </c>
      <c r="AD50" s="7">
        <v>27000</v>
      </c>
    </row>
    <row r="51" spans="1:30" ht="13.5" thickBot="1">
      <c r="A51">
        <v>488413</v>
      </c>
      <c r="B51" s="13">
        <v>3</v>
      </c>
      <c r="C51">
        <v>21</v>
      </c>
      <c r="D51">
        <v>6</v>
      </c>
      <c r="E51">
        <v>3</v>
      </c>
      <c r="F51">
        <v>13</v>
      </c>
      <c r="G51">
        <v>28</v>
      </c>
      <c r="H51">
        <v>23</v>
      </c>
      <c r="I51">
        <v>3</v>
      </c>
      <c r="J51">
        <v>48</v>
      </c>
      <c r="K51">
        <v>3</v>
      </c>
      <c r="L51">
        <v>3</v>
      </c>
      <c r="M51">
        <v>3</v>
      </c>
      <c r="N51">
        <v>29</v>
      </c>
      <c r="O51">
        <f t="shared" si="0"/>
        <v>3000</v>
      </c>
      <c r="Q51" s="6" t="s">
        <v>65</v>
      </c>
      <c r="R51" s="7">
        <v>28</v>
      </c>
      <c r="S51" s="7">
        <v>6</v>
      </c>
      <c r="T51" s="7">
        <v>3</v>
      </c>
      <c r="U51" s="7">
        <v>11</v>
      </c>
      <c r="V51" s="7">
        <v>34</v>
      </c>
      <c r="W51" s="7">
        <v>9</v>
      </c>
      <c r="X51" s="7">
        <v>3</v>
      </c>
      <c r="Y51" s="7">
        <v>20</v>
      </c>
      <c r="Z51" s="7">
        <v>3</v>
      </c>
      <c r="AA51" s="7">
        <v>3</v>
      </c>
      <c r="AB51" s="7">
        <v>8</v>
      </c>
      <c r="AC51" s="7">
        <v>40</v>
      </c>
      <c r="AD51" s="7">
        <v>18000</v>
      </c>
    </row>
    <row r="52" spans="1:30" ht="13.5" thickBot="1">
      <c r="A52">
        <v>496829</v>
      </c>
      <c r="B52" s="13">
        <v>12</v>
      </c>
      <c r="C52">
        <v>48</v>
      </c>
      <c r="D52">
        <v>2</v>
      </c>
      <c r="E52">
        <v>2</v>
      </c>
      <c r="F52">
        <v>7</v>
      </c>
      <c r="G52">
        <v>27</v>
      </c>
      <c r="H52">
        <v>21</v>
      </c>
      <c r="I52">
        <v>1</v>
      </c>
      <c r="J52">
        <v>2</v>
      </c>
      <c r="K52">
        <v>1</v>
      </c>
      <c r="L52">
        <v>7</v>
      </c>
      <c r="M52">
        <v>27</v>
      </c>
      <c r="N52">
        <v>43</v>
      </c>
      <c r="O52">
        <f t="shared" si="0"/>
        <v>12000</v>
      </c>
      <c r="Q52" s="6" t="s">
        <v>66</v>
      </c>
      <c r="R52" s="7">
        <v>28</v>
      </c>
      <c r="S52" s="7">
        <v>6</v>
      </c>
      <c r="T52" s="7">
        <v>3</v>
      </c>
      <c r="U52" s="7">
        <v>5</v>
      </c>
      <c r="V52" s="7">
        <v>25</v>
      </c>
      <c r="W52" s="7">
        <v>9</v>
      </c>
      <c r="X52" s="7">
        <v>3</v>
      </c>
      <c r="Y52" s="7">
        <v>40</v>
      </c>
      <c r="Z52" s="7">
        <v>3</v>
      </c>
      <c r="AA52" s="7">
        <v>3</v>
      </c>
      <c r="AB52" s="7">
        <v>19</v>
      </c>
      <c r="AC52" s="7">
        <v>21</v>
      </c>
      <c r="AD52" s="7">
        <v>18000</v>
      </c>
    </row>
    <row r="53" spans="1:30" ht="13.5" thickBot="1">
      <c r="A53">
        <v>501539</v>
      </c>
      <c r="B53" s="13">
        <v>35</v>
      </c>
      <c r="C53">
        <v>32</v>
      </c>
      <c r="D53">
        <v>6</v>
      </c>
      <c r="E53">
        <v>1</v>
      </c>
      <c r="F53">
        <v>13</v>
      </c>
      <c r="G53">
        <v>3</v>
      </c>
      <c r="H53">
        <v>30</v>
      </c>
      <c r="I53">
        <v>3</v>
      </c>
      <c r="J53">
        <v>27</v>
      </c>
      <c r="K53">
        <v>1</v>
      </c>
      <c r="L53">
        <v>1</v>
      </c>
      <c r="M53">
        <v>33</v>
      </c>
      <c r="N53">
        <v>12</v>
      </c>
      <c r="O53">
        <f t="shared" si="0"/>
        <v>35000</v>
      </c>
      <c r="Q53" s="6" t="s">
        <v>67</v>
      </c>
      <c r="R53" s="7">
        <v>28</v>
      </c>
      <c r="S53" s="7">
        <v>6</v>
      </c>
      <c r="T53" s="7">
        <v>3</v>
      </c>
      <c r="U53" s="7">
        <v>11</v>
      </c>
      <c r="V53" s="7">
        <v>34</v>
      </c>
      <c r="W53" s="7">
        <v>9</v>
      </c>
      <c r="X53" s="7">
        <v>3</v>
      </c>
      <c r="Y53" s="7">
        <v>20</v>
      </c>
      <c r="Z53" s="7">
        <v>3</v>
      </c>
      <c r="AA53" s="7">
        <v>3</v>
      </c>
      <c r="AB53" s="7">
        <v>8</v>
      </c>
      <c r="AC53" s="7">
        <v>40</v>
      </c>
      <c r="AD53" s="7">
        <v>18000</v>
      </c>
    </row>
    <row r="54" spans="1:30" ht="13.5" thickBot="1">
      <c r="A54">
        <v>517321</v>
      </c>
      <c r="B54" s="13">
        <v>18</v>
      </c>
      <c r="C54">
        <v>22</v>
      </c>
      <c r="D54">
        <v>6</v>
      </c>
      <c r="E54">
        <v>3</v>
      </c>
      <c r="F54">
        <v>6</v>
      </c>
      <c r="G54">
        <v>37</v>
      </c>
      <c r="H54">
        <v>16</v>
      </c>
      <c r="I54">
        <v>3</v>
      </c>
      <c r="J54">
        <v>41</v>
      </c>
      <c r="K54">
        <v>2</v>
      </c>
      <c r="L54">
        <v>3</v>
      </c>
      <c r="M54">
        <v>28</v>
      </c>
      <c r="N54">
        <v>49</v>
      </c>
      <c r="O54">
        <f t="shared" si="0"/>
        <v>18000</v>
      </c>
      <c r="Q54" s="6" t="s">
        <v>68</v>
      </c>
      <c r="R54" s="7">
        <v>21</v>
      </c>
      <c r="S54" s="7">
        <v>6</v>
      </c>
      <c r="T54" s="7">
        <v>3</v>
      </c>
      <c r="U54" s="7">
        <v>13</v>
      </c>
      <c r="V54" s="7">
        <v>28</v>
      </c>
      <c r="W54" s="7">
        <v>23</v>
      </c>
      <c r="X54" s="7">
        <v>3</v>
      </c>
      <c r="Y54" s="7">
        <v>48</v>
      </c>
      <c r="Z54" s="7">
        <v>3</v>
      </c>
      <c r="AA54" s="7">
        <v>3</v>
      </c>
      <c r="AB54" s="7">
        <v>3</v>
      </c>
      <c r="AC54" s="7">
        <v>29</v>
      </c>
      <c r="AD54" s="7">
        <v>3000</v>
      </c>
    </row>
    <row r="55" spans="1:30" ht="13.5" thickBot="1">
      <c r="A55">
        <v>517322</v>
      </c>
      <c r="B55" s="13">
        <v>18</v>
      </c>
      <c r="C55">
        <v>22</v>
      </c>
      <c r="D55">
        <v>6</v>
      </c>
      <c r="E55">
        <v>3</v>
      </c>
      <c r="F55">
        <v>6</v>
      </c>
      <c r="G55">
        <v>37</v>
      </c>
      <c r="H55">
        <v>16</v>
      </c>
      <c r="I55">
        <v>3</v>
      </c>
      <c r="J55">
        <v>41</v>
      </c>
      <c r="K55">
        <v>2</v>
      </c>
      <c r="L55">
        <v>3</v>
      </c>
      <c r="M55">
        <v>28</v>
      </c>
      <c r="N55">
        <v>49</v>
      </c>
      <c r="O55">
        <f t="shared" si="0"/>
        <v>18000</v>
      </c>
      <c r="Q55" s="6" t="s">
        <v>69</v>
      </c>
      <c r="R55" s="7">
        <v>16</v>
      </c>
      <c r="S55" s="7">
        <v>6</v>
      </c>
      <c r="T55" s="7">
        <v>3</v>
      </c>
      <c r="U55" s="7">
        <v>12</v>
      </c>
      <c r="V55" s="7">
        <v>30</v>
      </c>
      <c r="W55" s="7">
        <v>18</v>
      </c>
      <c r="X55" s="7">
        <v>3</v>
      </c>
      <c r="Y55" s="7">
        <v>38</v>
      </c>
      <c r="Z55" s="7">
        <v>3</v>
      </c>
      <c r="AA55" s="7">
        <v>3</v>
      </c>
      <c r="AB55" s="7">
        <v>14</v>
      </c>
      <c r="AC55" s="7">
        <v>33</v>
      </c>
      <c r="AD55" s="7">
        <v>7000</v>
      </c>
    </row>
    <row r="56" spans="1:30" ht="13.5" thickBot="1">
      <c r="A56">
        <v>529400</v>
      </c>
      <c r="B56" s="13">
        <v>31</v>
      </c>
      <c r="C56">
        <v>31</v>
      </c>
      <c r="D56">
        <v>6</v>
      </c>
      <c r="E56">
        <v>1</v>
      </c>
      <c r="F56">
        <v>13</v>
      </c>
      <c r="G56">
        <v>10</v>
      </c>
      <c r="H56">
        <v>8</v>
      </c>
      <c r="I56">
        <v>3</v>
      </c>
      <c r="J56">
        <v>15</v>
      </c>
      <c r="K56">
        <v>1</v>
      </c>
      <c r="L56">
        <v>5</v>
      </c>
      <c r="M56">
        <v>9</v>
      </c>
      <c r="N56">
        <v>8</v>
      </c>
      <c r="O56">
        <f t="shared" si="0"/>
        <v>31000</v>
      </c>
      <c r="Q56" s="6" t="s">
        <v>70</v>
      </c>
      <c r="R56" s="7">
        <v>7</v>
      </c>
      <c r="S56" s="7">
        <v>2</v>
      </c>
      <c r="T56" s="7">
        <v>3</v>
      </c>
      <c r="U56" s="7">
        <v>9</v>
      </c>
      <c r="V56" s="7">
        <v>22</v>
      </c>
      <c r="W56" s="7">
        <v>25</v>
      </c>
      <c r="X56" s="7">
        <v>3</v>
      </c>
      <c r="Y56" s="7">
        <v>24</v>
      </c>
      <c r="Z56" s="7">
        <v>2</v>
      </c>
      <c r="AA56" s="7">
        <v>1</v>
      </c>
      <c r="AB56" s="7">
        <v>6</v>
      </c>
      <c r="AC56" s="7">
        <v>13</v>
      </c>
      <c r="AD56" s="7">
        <v>10000</v>
      </c>
    </row>
    <row r="57" spans="1:30" ht="13.5" thickBot="1">
      <c r="A57">
        <v>557511</v>
      </c>
      <c r="B57" s="13">
        <v>30</v>
      </c>
      <c r="C57">
        <v>36</v>
      </c>
      <c r="D57">
        <v>6</v>
      </c>
      <c r="E57">
        <v>1</v>
      </c>
      <c r="F57">
        <v>13</v>
      </c>
      <c r="G57">
        <v>3</v>
      </c>
      <c r="H57">
        <v>15</v>
      </c>
      <c r="I57">
        <v>3</v>
      </c>
      <c r="J57">
        <v>54</v>
      </c>
      <c r="K57">
        <v>1</v>
      </c>
      <c r="L57">
        <v>1</v>
      </c>
      <c r="M57">
        <v>25</v>
      </c>
      <c r="N57">
        <v>11</v>
      </c>
      <c r="O57">
        <f t="shared" si="0"/>
        <v>30000</v>
      </c>
      <c r="Q57" s="6" t="s">
        <v>71</v>
      </c>
      <c r="R57" s="7">
        <v>21</v>
      </c>
      <c r="S57" s="7">
        <v>6</v>
      </c>
      <c r="T57" s="7">
        <v>3</v>
      </c>
      <c r="U57" s="7">
        <v>13</v>
      </c>
      <c r="V57" s="7">
        <v>28</v>
      </c>
      <c r="W57" s="7">
        <v>23</v>
      </c>
      <c r="X57" s="7">
        <v>3</v>
      </c>
      <c r="Y57" s="7">
        <v>48</v>
      </c>
      <c r="Z57" s="7">
        <v>3</v>
      </c>
      <c r="AA57" s="7">
        <v>3</v>
      </c>
      <c r="AB57" s="7">
        <v>3</v>
      </c>
      <c r="AC57" s="7">
        <v>29</v>
      </c>
      <c r="AD57" s="7">
        <v>3000</v>
      </c>
    </row>
    <row r="58" spans="1:30" ht="13.5" thickBot="1">
      <c r="A58">
        <v>558445</v>
      </c>
      <c r="B58" s="13">
        <v>21</v>
      </c>
      <c r="C58">
        <v>32</v>
      </c>
      <c r="D58">
        <v>7</v>
      </c>
      <c r="E58">
        <v>3</v>
      </c>
      <c r="F58">
        <v>5</v>
      </c>
      <c r="G58">
        <v>18</v>
      </c>
      <c r="H58">
        <v>21</v>
      </c>
      <c r="I58">
        <v>3</v>
      </c>
      <c r="J58">
        <v>7</v>
      </c>
      <c r="K58">
        <v>3</v>
      </c>
      <c r="L58">
        <v>3</v>
      </c>
      <c r="M58">
        <v>22</v>
      </c>
      <c r="N58">
        <v>18</v>
      </c>
      <c r="O58">
        <f t="shared" si="0"/>
        <v>21000</v>
      </c>
      <c r="Q58" s="6" t="s">
        <v>72</v>
      </c>
      <c r="R58" s="7">
        <v>48</v>
      </c>
      <c r="S58" s="7">
        <v>2</v>
      </c>
      <c r="T58" s="7">
        <v>2</v>
      </c>
      <c r="U58" s="7">
        <v>7</v>
      </c>
      <c r="V58" s="7">
        <v>27</v>
      </c>
      <c r="W58" s="7">
        <v>21</v>
      </c>
      <c r="X58" s="7">
        <v>1</v>
      </c>
      <c r="Y58" s="7">
        <v>2</v>
      </c>
      <c r="Z58" s="7">
        <v>1</v>
      </c>
      <c r="AA58" s="7">
        <v>7</v>
      </c>
      <c r="AB58" s="7">
        <v>27</v>
      </c>
      <c r="AC58" s="7">
        <v>43</v>
      </c>
      <c r="AD58" s="7">
        <v>12000</v>
      </c>
    </row>
    <row r="59" spans="1:30" ht="13.5" thickBot="1">
      <c r="A59">
        <v>559031</v>
      </c>
      <c r="B59" s="13">
        <v>10</v>
      </c>
      <c r="C59">
        <v>7</v>
      </c>
      <c r="D59">
        <v>2</v>
      </c>
      <c r="E59">
        <v>3</v>
      </c>
      <c r="F59">
        <v>9</v>
      </c>
      <c r="G59">
        <v>22</v>
      </c>
      <c r="H59">
        <v>25</v>
      </c>
      <c r="I59">
        <v>3</v>
      </c>
      <c r="J59">
        <v>24</v>
      </c>
      <c r="K59">
        <v>2</v>
      </c>
      <c r="L59">
        <v>1</v>
      </c>
      <c r="M59">
        <v>6</v>
      </c>
      <c r="N59">
        <v>13</v>
      </c>
      <c r="O59">
        <f t="shared" si="0"/>
        <v>10000</v>
      </c>
      <c r="Q59" s="6" t="s">
        <v>73</v>
      </c>
      <c r="R59" s="7">
        <v>32</v>
      </c>
      <c r="S59" s="7">
        <v>6</v>
      </c>
      <c r="T59" s="7">
        <v>1</v>
      </c>
      <c r="U59" s="7">
        <v>13</v>
      </c>
      <c r="V59" s="7">
        <v>3</v>
      </c>
      <c r="W59" s="7">
        <v>30</v>
      </c>
      <c r="X59" s="7">
        <v>3</v>
      </c>
      <c r="Y59" s="7">
        <v>27</v>
      </c>
      <c r="Z59" s="7">
        <v>1</v>
      </c>
      <c r="AA59" s="7">
        <v>1</v>
      </c>
      <c r="AB59" s="7">
        <v>33</v>
      </c>
      <c r="AC59" s="7">
        <v>12</v>
      </c>
      <c r="AD59" s="7">
        <v>35000</v>
      </c>
    </row>
    <row r="60" spans="1:30" ht="13.5" thickBot="1">
      <c r="A60">
        <v>559032</v>
      </c>
      <c r="B60" s="13">
        <v>51</v>
      </c>
      <c r="C60">
        <v>24</v>
      </c>
      <c r="D60">
        <v>6</v>
      </c>
      <c r="E60">
        <v>1</v>
      </c>
      <c r="F60">
        <v>13</v>
      </c>
      <c r="G60">
        <v>11</v>
      </c>
      <c r="H60">
        <v>29</v>
      </c>
      <c r="I60">
        <v>3</v>
      </c>
      <c r="J60">
        <v>39</v>
      </c>
      <c r="K60">
        <v>1</v>
      </c>
      <c r="L60">
        <v>3</v>
      </c>
      <c r="M60">
        <v>2</v>
      </c>
      <c r="N60">
        <v>30</v>
      </c>
      <c r="O60">
        <f t="shared" si="0"/>
        <v>51000</v>
      </c>
      <c r="Q60" s="6" t="s">
        <v>74</v>
      </c>
      <c r="R60" s="7">
        <v>22</v>
      </c>
      <c r="S60" s="7">
        <v>6</v>
      </c>
      <c r="T60" s="7">
        <v>3</v>
      </c>
      <c r="U60" s="7">
        <v>6</v>
      </c>
      <c r="V60" s="7">
        <v>37</v>
      </c>
      <c r="W60" s="7">
        <v>16</v>
      </c>
      <c r="X60" s="7">
        <v>3</v>
      </c>
      <c r="Y60" s="7">
        <v>41</v>
      </c>
      <c r="Z60" s="7">
        <v>2</v>
      </c>
      <c r="AA60" s="7">
        <v>3</v>
      </c>
      <c r="AB60" s="7">
        <v>28</v>
      </c>
      <c r="AC60" s="7">
        <v>49</v>
      </c>
      <c r="AD60" s="7">
        <v>18000</v>
      </c>
    </row>
    <row r="61" spans="1:30" ht="13.5" thickBot="1">
      <c r="A61">
        <v>559137</v>
      </c>
      <c r="B61" s="13">
        <v>23</v>
      </c>
      <c r="C61">
        <v>41</v>
      </c>
      <c r="D61">
        <v>6</v>
      </c>
      <c r="E61">
        <v>3</v>
      </c>
      <c r="F61">
        <v>13</v>
      </c>
      <c r="G61">
        <v>29</v>
      </c>
      <c r="H61">
        <v>19</v>
      </c>
      <c r="I61">
        <v>3</v>
      </c>
      <c r="J61">
        <v>21</v>
      </c>
      <c r="K61">
        <v>3</v>
      </c>
      <c r="L61">
        <v>3</v>
      </c>
      <c r="M61">
        <v>36</v>
      </c>
      <c r="N61">
        <v>53</v>
      </c>
      <c r="O61">
        <f t="shared" si="0"/>
        <v>23000</v>
      </c>
      <c r="Q61" s="6" t="s">
        <v>75</v>
      </c>
      <c r="R61" s="7">
        <v>22</v>
      </c>
      <c r="S61" s="7">
        <v>6</v>
      </c>
      <c r="T61" s="7">
        <v>3</v>
      </c>
      <c r="U61" s="7">
        <v>6</v>
      </c>
      <c r="V61" s="7">
        <v>37</v>
      </c>
      <c r="W61" s="7">
        <v>16</v>
      </c>
      <c r="X61" s="7">
        <v>3</v>
      </c>
      <c r="Y61" s="7">
        <v>41</v>
      </c>
      <c r="Z61" s="7">
        <v>2</v>
      </c>
      <c r="AA61" s="7">
        <v>3</v>
      </c>
      <c r="AB61" s="7">
        <v>28</v>
      </c>
      <c r="AC61" s="7">
        <v>49</v>
      </c>
      <c r="AD61" s="7">
        <v>18000</v>
      </c>
    </row>
    <row r="62" spans="1:30" ht="13.5" thickBot="1">
      <c r="A62">
        <v>577600</v>
      </c>
      <c r="B62" s="13">
        <v>34</v>
      </c>
      <c r="C62">
        <v>51</v>
      </c>
      <c r="D62">
        <v>2</v>
      </c>
      <c r="E62">
        <v>1</v>
      </c>
      <c r="F62">
        <v>7</v>
      </c>
      <c r="G62">
        <v>6</v>
      </c>
      <c r="H62">
        <v>2</v>
      </c>
      <c r="I62">
        <v>2</v>
      </c>
      <c r="J62">
        <v>29</v>
      </c>
      <c r="K62">
        <v>1</v>
      </c>
      <c r="L62">
        <v>7</v>
      </c>
      <c r="M62">
        <v>45</v>
      </c>
      <c r="N62">
        <v>38</v>
      </c>
      <c r="O62">
        <f t="shared" si="0"/>
        <v>34000</v>
      </c>
      <c r="Q62" s="6" t="s">
        <v>76</v>
      </c>
      <c r="R62" s="7">
        <v>31</v>
      </c>
      <c r="S62" s="7">
        <v>6</v>
      </c>
      <c r="T62" s="7">
        <v>1</v>
      </c>
      <c r="U62" s="7">
        <v>13</v>
      </c>
      <c r="V62" s="7">
        <v>10</v>
      </c>
      <c r="W62" s="7">
        <v>8</v>
      </c>
      <c r="X62" s="7">
        <v>3</v>
      </c>
      <c r="Y62" s="7">
        <v>15</v>
      </c>
      <c r="Z62" s="7">
        <v>1</v>
      </c>
      <c r="AA62" s="7">
        <v>5</v>
      </c>
      <c r="AB62" s="7">
        <v>9</v>
      </c>
      <c r="AC62" s="7">
        <v>8</v>
      </c>
      <c r="AD62" s="7">
        <v>31000</v>
      </c>
    </row>
    <row r="63" spans="1:30" ht="13.5" thickBot="1">
      <c r="A63">
        <v>585056</v>
      </c>
      <c r="B63" s="13">
        <v>1</v>
      </c>
      <c r="C63">
        <v>15</v>
      </c>
      <c r="D63">
        <v>6</v>
      </c>
      <c r="E63">
        <v>3</v>
      </c>
      <c r="F63">
        <v>13</v>
      </c>
      <c r="G63">
        <v>23</v>
      </c>
      <c r="H63">
        <v>2</v>
      </c>
      <c r="I63">
        <v>3</v>
      </c>
      <c r="J63">
        <v>26</v>
      </c>
      <c r="K63">
        <v>3</v>
      </c>
      <c r="L63">
        <v>1</v>
      </c>
      <c r="M63">
        <v>4</v>
      </c>
      <c r="N63">
        <v>20</v>
      </c>
      <c r="O63">
        <f t="shared" si="0"/>
        <v>1000</v>
      </c>
      <c r="Q63" s="6" t="s">
        <v>77</v>
      </c>
      <c r="R63" s="7">
        <v>36</v>
      </c>
      <c r="S63" s="7">
        <v>6</v>
      </c>
      <c r="T63" s="7">
        <v>1</v>
      </c>
      <c r="U63" s="7">
        <v>13</v>
      </c>
      <c r="V63" s="7">
        <v>3</v>
      </c>
      <c r="W63" s="7">
        <v>15</v>
      </c>
      <c r="X63" s="7">
        <v>3</v>
      </c>
      <c r="Y63" s="7">
        <v>54</v>
      </c>
      <c r="Z63" s="7">
        <v>1</v>
      </c>
      <c r="AA63" s="7">
        <v>1</v>
      </c>
      <c r="AB63" s="7">
        <v>25</v>
      </c>
      <c r="AC63" s="7">
        <v>11</v>
      </c>
      <c r="AD63" s="7">
        <v>30000</v>
      </c>
    </row>
    <row r="64" spans="1:30" ht="13.5" thickBot="1">
      <c r="A64">
        <v>590771</v>
      </c>
      <c r="B64" s="13">
        <v>30</v>
      </c>
      <c r="C64">
        <v>37</v>
      </c>
      <c r="D64">
        <v>6</v>
      </c>
      <c r="E64">
        <v>1</v>
      </c>
      <c r="F64">
        <v>13</v>
      </c>
      <c r="G64">
        <v>3</v>
      </c>
      <c r="H64">
        <v>15</v>
      </c>
      <c r="I64">
        <v>3</v>
      </c>
      <c r="J64">
        <v>55</v>
      </c>
      <c r="K64">
        <v>1</v>
      </c>
      <c r="L64">
        <v>1</v>
      </c>
      <c r="M64">
        <v>25</v>
      </c>
      <c r="N64">
        <v>11</v>
      </c>
      <c r="O64">
        <f t="shared" si="0"/>
        <v>30000</v>
      </c>
      <c r="Q64" s="6" t="s">
        <v>78</v>
      </c>
      <c r="R64" s="7">
        <v>32</v>
      </c>
      <c r="S64" s="7">
        <v>7</v>
      </c>
      <c r="T64" s="7">
        <v>3</v>
      </c>
      <c r="U64" s="7">
        <v>5</v>
      </c>
      <c r="V64" s="7">
        <v>18</v>
      </c>
      <c r="W64" s="7">
        <v>21</v>
      </c>
      <c r="X64" s="7">
        <v>3</v>
      </c>
      <c r="Y64" s="7">
        <v>7</v>
      </c>
      <c r="Z64" s="7">
        <v>3</v>
      </c>
      <c r="AA64" s="7">
        <v>3</v>
      </c>
      <c r="AB64" s="7">
        <v>22</v>
      </c>
      <c r="AC64" s="7">
        <v>18</v>
      </c>
      <c r="AD64" s="7">
        <v>21000</v>
      </c>
    </row>
    <row r="65" spans="1:30" ht="13.5" thickBot="1">
      <c r="A65">
        <v>621720</v>
      </c>
      <c r="B65" s="13">
        <v>31</v>
      </c>
      <c r="C65">
        <v>31</v>
      </c>
      <c r="D65">
        <v>6</v>
      </c>
      <c r="E65">
        <v>1</v>
      </c>
      <c r="F65">
        <v>13</v>
      </c>
      <c r="G65">
        <v>10</v>
      </c>
      <c r="H65">
        <v>8</v>
      </c>
      <c r="I65">
        <v>3</v>
      </c>
      <c r="J65">
        <v>15</v>
      </c>
      <c r="K65">
        <v>1</v>
      </c>
      <c r="L65">
        <v>5</v>
      </c>
      <c r="M65">
        <v>9</v>
      </c>
      <c r="N65">
        <v>8</v>
      </c>
      <c r="O65">
        <f t="shared" si="0"/>
        <v>31000</v>
      </c>
      <c r="Q65" s="6" t="s">
        <v>79</v>
      </c>
      <c r="R65" s="7">
        <v>7</v>
      </c>
      <c r="S65" s="7">
        <v>2</v>
      </c>
      <c r="T65" s="7">
        <v>3</v>
      </c>
      <c r="U65" s="7">
        <v>9</v>
      </c>
      <c r="V65" s="7">
        <v>22</v>
      </c>
      <c r="W65" s="7">
        <v>25</v>
      </c>
      <c r="X65" s="7">
        <v>3</v>
      </c>
      <c r="Y65" s="7">
        <v>24</v>
      </c>
      <c r="Z65" s="7">
        <v>2</v>
      </c>
      <c r="AA65" s="7">
        <v>1</v>
      </c>
      <c r="AB65" s="7">
        <v>6</v>
      </c>
      <c r="AC65" s="7">
        <v>13</v>
      </c>
      <c r="AD65" s="7">
        <v>10000</v>
      </c>
    </row>
    <row r="66" spans="1:30" ht="13.5" thickBot="1">
      <c r="A66">
        <v>622662</v>
      </c>
      <c r="B66" s="13">
        <v>16</v>
      </c>
      <c r="C66">
        <v>1</v>
      </c>
      <c r="D66">
        <v>2</v>
      </c>
      <c r="E66">
        <v>3</v>
      </c>
      <c r="F66">
        <v>7</v>
      </c>
      <c r="G66">
        <v>19</v>
      </c>
      <c r="H66">
        <v>20</v>
      </c>
      <c r="I66">
        <v>3</v>
      </c>
      <c r="J66">
        <v>19</v>
      </c>
      <c r="K66">
        <v>1</v>
      </c>
      <c r="L66">
        <v>7</v>
      </c>
      <c r="M66">
        <v>40</v>
      </c>
      <c r="N66">
        <v>34</v>
      </c>
      <c r="O66">
        <f t="shared" si="0"/>
        <v>16000</v>
      </c>
      <c r="Q66" s="6" t="s">
        <v>80</v>
      </c>
      <c r="R66" s="7">
        <v>24</v>
      </c>
      <c r="S66" s="7">
        <v>6</v>
      </c>
      <c r="T66" s="7">
        <v>1</v>
      </c>
      <c r="U66" s="7">
        <v>13</v>
      </c>
      <c r="V66" s="7">
        <v>11</v>
      </c>
      <c r="W66" s="7">
        <v>29</v>
      </c>
      <c r="X66" s="7">
        <v>3</v>
      </c>
      <c r="Y66" s="7">
        <v>39</v>
      </c>
      <c r="Z66" s="7">
        <v>1</v>
      </c>
      <c r="AA66" s="7">
        <v>3</v>
      </c>
      <c r="AB66" s="7">
        <v>2</v>
      </c>
      <c r="AC66" s="7">
        <v>30</v>
      </c>
      <c r="AD66" s="7">
        <v>51000</v>
      </c>
    </row>
    <row r="67" spans="1:30" ht="13.5" thickBot="1">
      <c r="A67">
        <v>640120</v>
      </c>
      <c r="B67" s="13">
        <v>38</v>
      </c>
      <c r="C67">
        <v>13</v>
      </c>
      <c r="D67">
        <v>6</v>
      </c>
      <c r="E67">
        <v>1</v>
      </c>
      <c r="F67">
        <v>13</v>
      </c>
      <c r="G67">
        <v>7</v>
      </c>
      <c r="H67">
        <v>10</v>
      </c>
      <c r="I67">
        <v>3</v>
      </c>
      <c r="J67">
        <v>49</v>
      </c>
      <c r="K67">
        <v>1</v>
      </c>
      <c r="L67">
        <v>6</v>
      </c>
      <c r="M67">
        <v>3</v>
      </c>
      <c r="N67">
        <v>28</v>
      </c>
      <c r="O67">
        <f aca="true" t="shared" si="1" ref="O67:O95">B67*1000</f>
        <v>38000</v>
      </c>
      <c r="Q67" s="6" t="s">
        <v>81</v>
      </c>
      <c r="R67" s="7">
        <v>41</v>
      </c>
      <c r="S67" s="7">
        <v>6</v>
      </c>
      <c r="T67" s="7">
        <v>3</v>
      </c>
      <c r="U67" s="7">
        <v>13</v>
      </c>
      <c r="V67" s="7">
        <v>29</v>
      </c>
      <c r="W67" s="7">
        <v>19</v>
      </c>
      <c r="X67" s="7">
        <v>3</v>
      </c>
      <c r="Y67" s="7">
        <v>21</v>
      </c>
      <c r="Z67" s="7">
        <v>3</v>
      </c>
      <c r="AA67" s="7">
        <v>3</v>
      </c>
      <c r="AB67" s="7">
        <v>36</v>
      </c>
      <c r="AC67" s="7">
        <v>53</v>
      </c>
      <c r="AD67" s="7">
        <v>23000</v>
      </c>
    </row>
    <row r="68" spans="1:30" ht="13.5" thickBot="1">
      <c r="A68">
        <v>661474</v>
      </c>
      <c r="B68" s="13">
        <v>5</v>
      </c>
      <c r="C68">
        <v>47</v>
      </c>
      <c r="D68">
        <v>2</v>
      </c>
      <c r="E68">
        <v>3</v>
      </c>
      <c r="F68">
        <v>7</v>
      </c>
      <c r="G68">
        <v>38</v>
      </c>
      <c r="H68">
        <v>4</v>
      </c>
      <c r="I68">
        <v>3</v>
      </c>
      <c r="J68">
        <v>50</v>
      </c>
      <c r="K68">
        <v>1</v>
      </c>
      <c r="L68">
        <v>7</v>
      </c>
      <c r="M68">
        <v>42</v>
      </c>
      <c r="N68">
        <v>7</v>
      </c>
      <c r="O68">
        <f t="shared" si="1"/>
        <v>5000</v>
      </c>
      <c r="Q68" s="6" t="s">
        <v>82</v>
      </c>
      <c r="R68" s="7">
        <v>51</v>
      </c>
      <c r="S68" s="7">
        <v>2</v>
      </c>
      <c r="T68" s="7">
        <v>1</v>
      </c>
      <c r="U68" s="7">
        <v>7</v>
      </c>
      <c r="V68" s="7">
        <v>6</v>
      </c>
      <c r="W68" s="7">
        <v>2</v>
      </c>
      <c r="X68" s="7">
        <v>2</v>
      </c>
      <c r="Y68" s="7">
        <v>29</v>
      </c>
      <c r="Z68" s="7">
        <v>1</v>
      </c>
      <c r="AA68" s="7">
        <v>7</v>
      </c>
      <c r="AB68" s="7">
        <v>45</v>
      </c>
      <c r="AC68" s="7">
        <v>38</v>
      </c>
      <c r="AD68" s="7">
        <v>34000</v>
      </c>
    </row>
    <row r="69" spans="1:30" ht="13.5" thickBot="1">
      <c r="A69">
        <v>681791</v>
      </c>
      <c r="B69" s="13">
        <v>10</v>
      </c>
      <c r="C69">
        <v>7</v>
      </c>
      <c r="D69">
        <v>2</v>
      </c>
      <c r="E69">
        <v>3</v>
      </c>
      <c r="F69">
        <v>9</v>
      </c>
      <c r="G69">
        <v>22</v>
      </c>
      <c r="H69">
        <v>25</v>
      </c>
      <c r="I69">
        <v>3</v>
      </c>
      <c r="J69">
        <v>24</v>
      </c>
      <c r="K69">
        <v>2</v>
      </c>
      <c r="L69">
        <v>1</v>
      </c>
      <c r="M69">
        <v>6</v>
      </c>
      <c r="N69">
        <v>13</v>
      </c>
      <c r="O69">
        <f t="shared" si="1"/>
        <v>10000</v>
      </c>
      <c r="Q69" s="6" t="s">
        <v>83</v>
      </c>
      <c r="R69" s="7">
        <v>15</v>
      </c>
      <c r="S69" s="7">
        <v>6</v>
      </c>
      <c r="T69" s="7">
        <v>3</v>
      </c>
      <c r="U69" s="7">
        <v>13</v>
      </c>
      <c r="V69" s="7">
        <v>23</v>
      </c>
      <c r="W69" s="7">
        <v>2</v>
      </c>
      <c r="X69" s="7">
        <v>3</v>
      </c>
      <c r="Y69" s="7">
        <v>26</v>
      </c>
      <c r="Z69" s="7">
        <v>3</v>
      </c>
      <c r="AA69" s="7">
        <v>1</v>
      </c>
      <c r="AB69" s="7">
        <v>4</v>
      </c>
      <c r="AC69" s="7">
        <v>20</v>
      </c>
      <c r="AD69" s="7">
        <v>1000</v>
      </c>
    </row>
    <row r="70" spans="1:30" ht="13.5" thickBot="1">
      <c r="A70">
        <v>722244</v>
      </c>
      <c r="B70" s="13">
        <v>19</v>
      </c>
      <c r="C70">
        <v>43</v>
      </c>
      <c r="D70">
        <v>2</v>
      </c>
      <c r="E70">
        <v>3</v>
      </c>
      <c r="F70">
        <v>7</v>
      </c>
      <c r="G70">
        <v>38</v>
      </c>
      <c r="H70">
        <v>14</v>
      </c>
      <c r="I70">
        <v>2</v>
      </c>
      <c r="J70">
        <v>47</v>
      </c>
      <c r="K70">
        <v>1</v>
      </c>
      <c r="L70">
        <v>7</v>
      </c>
      <c r="M70">
        <v>46</v>
      </c>
      <c r="N70">
        <v>37</v>
      </c>
      <c r="O70">
        <f t="shared" si="1"/>
        <v>19000</v>
      </c>
      <c r="Q70" s="6" t="s">
        <v>84</v>
      </c>
      <c r="R70" s="7">
        <v>37</v>
      </c>
      <c r="S70" s="7">
        <v>6</v>
      </c>
      <c r="T70" s="7">
        <v>1</v>
      </c>
      <c r="U70" s="7">
        <v>13</v>
      </c>
      <c r="V70" s="7">
        <v>3</v>
      </c>
      <c r="W70" s="7">
        <v>15</v>
      </c>
      <c r="X70" s="7">
        <v>3</v>
      </c>
      <c r="Y70" s="7">
        <v>55</v>
      </c>
      <c r="Z70" s="7">
        <v>1</v>
      </c>
      <c r="AA70" s="7">
        <v>1</v>
      </c>
      <c r="AB70" s="7">
        <v>25</v>
      </c>
      <c r="AC70" s="7">
        <v>11</v>
      </c>
      <c r="AD70" s="7">
        <v>30000</v>
      </c>
    </row>
    <row r="71" spans="1:30" ht="13.5" thickBot="1">
      <c r="A71">
        <v>741025</v>
      </c>
      <c r="B71" s="13">
        <v>40</v>
      </c>
      <c r="C71">
        <v>2</v>
      </c>
      <c r="D71">
        <v>2</v>
      </c>
      <c r="E71">
        <v>1</v>
      </c>
      <c r="F71">
        <v>7</v>
      </c>
      <c r="G71">
        <v>14</v>
      </c>
      <c r="H71">
        <v>19</v>
      </c>
      <c r="I71">
        <v>3</v>
      </c>
      <c r="J71">
        <v>51</v>
      </c>
      <c r="K71">
        <v>1</v>
      </c>
      <c r="L71">
        <v>7</v>
      </c>
      <c r="M71">
        <v>37</v>
      </c>
      <c r="N71">
        <v>31</v>
      </c>
      <c r="O71">
        <f t="shared" si="1"/>
        <v>40000</v>
      </c>
      <c r="Q71" s="6" t="s">
        <v>85</v>
      </c>
      <c r="R71" s="7">
        <v>31</v>
      </c>
      <c r="S71" s="7">
        <v>6</v>
      </c>
      <c r="T71" s="7">
        <v>1</v>
      </c>
      <c r="U71" s="7">
        <v>13</v>
      </c>
      <c r="V71" s="7">
        <v>10</v>
      </c>
      <c r="W71" s="7">
        <v>8</v>
      </c>
      <c r="X71" s="7">
        <v>3</v>
      </c>
      <c r="Y71" s="7">
        <v>15</v>
      </c>
      <c r="Z71" s="7">
        <v>1</v>
      </c>
      <c r="AA71" s="7">
        <v>5</v>
      </c>
      <c r="AB71" s="7">
        <v>9</v>
      </c>
      <c r="AC71" s="7">
        <v>8</v>
      </c>
      <c r="AD71" s="7">
        <v>31000</v>
      </c>
    </row>
    <row r="72" spans="1:30" ht="13.5" thickBot="1">
      <c r="A72">
        <v>747622</v>
      </c>
      <c r="B72" s="13">
        <v>25</v>
      </c>
      <c r="C72">
        <v>25</v>
      </c>
      <c r="D72">
        <v>6</v>
      </c>
      <c r="E72">
        <v>3</v>
      </c>
      <c r="F72">
        <v>13</v>
      </c>
      <c r="G72">
        <v>31</v>
      </c>
      <c r="H72">
        <v>31</v>
      </c>
      <c r="I72">
        <v>3</v>
      </c>
      <c r="J72">
        <v>56</v>
      </c>
      <c r="K72">
        <v>2</v>
      </c>
      <c r="L72">
        <v>1</v>
      </c>
      <c r="M72">
        <v>21</v>
      </c>
      <c r="N72">
        <v>57</v>
      </c>
      <c r="O72">
        <f t="shared" si="1"/>
        <v>25000</v>
      </c>
      <c r="Q72" s="6" t="s">
        <v>86</v>
      </c>
      <c r="R72" s="7">
        <v>1</v>
      </c>
      <c r="S72" s="7">
        <v>2</v>
      </c>
      <c r="T72" s="7">
        <v>3</v>
      </c>
      <c r="U72" s="7">
        <v>7</v>
      </c>
      <c r="V72" s="7">
        <v>19</v>
      </c>
      <c r="W72" s="7">
        <v>20</v>
      </c>
      <c r="X72" s="7">
        <v>3</v>
      </c>
      <c r="Y72" s="7">
        <v>19</v>
      </c>
      <c r="Z72" s="7">
        <v>1</v>
      </c>
      <c r="AA72" s="7">
        <v>7</v>
      </c>
      <c r="AB72" s="7">
        <v>40</v>
      </c>
      <c r="AC72" s="7">
        <v>34</v>
      </c>
      <c r="AD72" s="7">
        <v>16000</v>
      </c>
    </row>
    <row r="73" spans="1:30" ht="13.5" thickBot="1">
      <c r="A73">
        <v>788867</v>
      </c>
      <c r="B73" s="13">
        <v>49</v>
      </c>
      <c r="C73">
        <v>32</v>
      </c>
      <c r="D73">
        <v>6</v>
      </c>
      <c r="E73">
        <v>1</v>
      </c>
      <c r="F73">
        <v>13</v>
      </c>
      <c r="G73">
        <v>3</v>
      </c>
      <c r="H73">
        <v>26</v>
      </c>
      <c r="I73">
        <v>3</v>
      </c>
      <c r="J73">
        <v>53</v>
      </c>
      <c r="K73">
        <v>1</v>
      </c>
      <c r="L73">
        <v>5</v>
      </c>
      <c r="M73">
        <v>24</v>
      </c>
      <c r="N73">
        <v>10</v>
      </c>
      <c r="O73">
        <f t="shared" si="1"/>
        <v>49000</v>
      </c>
      <c r="Q73" s="6" t="s">
        <v>87</v>
      </c>
      <c r="R73" s="7">
        <v>13</v>
      </c>
      <c r="S73" s="7">
        <v>6</v>
      </c>
      <c r="T73" s="7">
        <v>1</v>
      </c>
      <c r="U73" s="7">
        <v>13</v>
      </c>
      <c r="V73" s="7">
        <v>7</v>
      </c>
      <c r="W73" s="7">
        <v>10</v>
      </c>
      <c r="X73" s="7">
        <v>3</v>
      </c>
      <c r="Y73" s="7">
        <v>49</v>
      </c>
      <c r="Z73" s="7">
        <v>1</v>
      </c>
      <c r="AA73" s="7">
        <v>6</v>
      </c>
      <c r="AB73" s="7">
        <v>3</v>
      </c>
      <c r="AC73" s="7">
        <v>28</v>
      </c>
      <c r="AD73" s="7">
        <v>38000</v>
      </c>
    </row>
    <row r="74" spans="1:30" ht="13.5" thickBot="1">
      <c r="A74">
        <v>790142</v>
      </c>
      <c r="B74" s="13">
        <v>23</v>
      </c>
      <c r="C74">
        <v>41</v>
      </c>
      <c r="D74">
        <v>6</v>
      </c>
      <c r="E74">
        <v>3</v>
      </c>
      <c r="F74">
        <v>13</v>
      </c>
      <c r="G74">
        <v>29</v>
      </c>
      <c r="H74">
        <v>19</v>
      </c>
      <c r="I74">
        <v>3</v>
      </c>
      <c r="J74">
        <v>21</v>
      </c>
      <c r="K74">
        <v>3</v>
      </c>
      <c r="L74">
        <v>3</v>
      </c>
      <c r="M74">
        <v>36</v>
      </c>
      <c r="N74">
        <v>52</v>
      </c>
      <c r="O74">
        <f t="shared" si="1"/>
        <v>23000</v>
      </c>
      <c r="Q74" s="6" t="s">
        <v>88</v>
      </c>
      <c r="R74" s="7">
        <v>47</v>
      </c>
      <c r="S74" s="7">
        <v>2</v>
      </c>
      <c r="T74" s="7">
        <v>3</v>
      </c>
      <c r="U74" s="7">
        <v>7</v>
      </c>
      <c r="V74" s="7">
        <v>38</v>
      </c>
      <c r="W74" s="7">
        <v>4</v>
      </c>
      <c r="X74" s="7">
        <v>3</v>
      </c>
      <c r="Y74" s="7">
        <v>50</v>
      </c>
      <c r="Z74" s="7">
        <v>1</v>
      </c>
      <c r="AA74" s="7">
        <v>7</v>
      </c>
      <c r="AB74" s="7">
        <v>42</v>
      </c>
      <c r="AC74" s="7">
        <v>7</v>
      </c>
      <c r="AD74" s="7">
        <v>5000</v>
      </c>
    </row>
    <row r="75" spans="1:30" ht="13.5" thickBot="1">
      <c r="A75">
        <v>823089</v>
      </c>
      <c r="B75" s="13">
        <v>37</v>
      </c>
      <c r="C75">
        <v>5</v>
      </c>
      <c r="D75">
        <v>2</v>
      </c>
      <c r="E75">
        <v>1</v>
      </c>
      <c r="F75">
        <v>7</v>
      </c>
      <c r="G75">
        <v>6</v>
      </c>
      <c r="H75">
        <v>17</v>
      </c>
      <c r="I75">
        <v>3</v>
      </c>
      <c r="J75">
        <v>22</v>
      </c>
      <c r="K75">
        <v>1</v>
      </c>
      <c r="L75">
        <v>7</v>
      </c>
      <c r="M75">
        <v>44</v>
      </c>
      <c r="N75">
        <v>6</v>
      </c>
      <c r="O75">
        <f t="shared" si="1"/>
        <v>37000</v>
      </c>
      <c r="Q75" s="6" t="s">
        <v>89</v>
      </c>
      <c r="R75" s="7">
        <v>7</v>
      </c>
      <c r="S75" s="7">
        <v>2</v>
      </c>
      <c r="T75" s="7">
        <v>3</v>
      </c>
      <c r="U75" s="7">
        <v>9</v>
      </c>
      <c r="V75" s="7">
        <v>22</v>
      </c>
      <c r="W75" s="7">
        <v>25</v>
      </c>
      <c r="X75" s="7">
        <v>3</v>
      </c>
      <c r="Y75" s="7">
        <v>24</v>
      </c>
      <c r="Z75" s="7">
        <v>2</v>
      </c>
      <c r="AA75" s="7">
        <v>1</v>
      </c>
      <c r="AB75" s="7">
        <v>6</v>
      </c>
      <c r="AC75" s="7">
        <v>13</v>
      </c>
      <c r="AD75" s="7">
        <v>10000</v>
      </c>
    </row>
    <row r="76" spans="1:30" ht="13.5" thickBot="1">
      <c r="A76">
        <v>833795</v>
      </c>
      <c r="B76" s="13">
        <v>10</v>
      </c>
      <c r="C76">
        <v>7</v>
      </c>
      <c r="D76">
        <v>2</v>
      </c>
      <c r="E76">
        <v>3</v>
      </c>
      <c r="F76">
        <v>9</v>
      </c>
      <c r="G76">
        <v>22</v>
      </c>
      <c r="H76">
        <v>25</v>
      </c>
      <c r="I76">
        <v>3</v>
      </c>
      <c r="J76">
        <v>24</v>
      </c>
      <c r="K76">
        <v>2</v>
      </c>
      <c r="L76">
        <v>1</v>
      </c>
      <c r="M76">
        <v>6</v>
      </c>
      <c r="N76">
        <v>13</v>
      </c>
      <c r="O76">
        <f t="shared" si="1"/>
        <v>10000</v>
      </c>
      <c r="Q76" s="6" t="s">
        <v>90</v>
      </c>
      <c r="R76" s="7">
        <v>43</v>
      </c>
      <c r="S76" s="7">
        <v>2</v>
      </c>
      <c r="T76" s="7">
        <v>3</v>
      </c>
      <c r="U76" s="7">
        <v>7</v>
      </c>
      <c r="V76" s="7">
        <v>38</v>
      </c>
      <c r="W76" s="7">
        <v>14</v>
      </c>
      <c r="X76" s="7">
        <v>2</v>
      </c>
      <c r="Y76" s="7">
        <v>47</v>
      </c>
      <c r="Z76" s="7">
        <v>1</v>
      </c>
      <c r="AA76" s="7">
        <v>7</v>
      </c>
      <c r="AB76" s="7">
        <v>46</v>
      </c>
      <c r="AC76" s="7">
        <v>37</v>
      </c>
      <c r="AD76" s="7">
        <v>19000</v>
      </c>
    </row>
    <row r="77" spans="1:30" ht="13.5" thickBot="1">
      <c r="A77">
        <v>835686</v>
      </c>
      <c r="B77" s="13">
        <v>29</v>
      </c>
      <c r="C77">
        <v>53</v>
      </c>
      <c r="D77">
        <v>2</v>
      </c>
      <c r="E77">
        <v>2</v>
      </c>
      <c r="F77">
        <v>7</v>
      </c>
      <c r="G77">
        <v>27</v>
      </c>
      <c r="H77">
        <v>22</v>
      </c>
      <c r="I77">
        <v>1</v>
      </c>
      <c r="J77">
        <v>35</v>
      </c>
      <c r="K77">
        <v>1</v>
      </c>
      <c r="L77">
        <v>7</v>
      </c>
      <c r="M77">
        <v>27</v>
      </c>
      <c r="N77">
        <v>44</v>
      </c>
      <c r="O77">
        <f t="shared" si="1"/>
        <v>29000</v>
      </c>
      <c r="Q77" s="6" t="s">
        <v>91</v>
      </c>
      <c r="R77" s="7">
        <v>2</v>
      </c>
      <c r="S77" s="7">
        <v>2</v>
      </c>
      <c r="T77" s="7">
        <v>1</v>
      </c>
      <c r="U77" s="7">
        <v>7</v>
      </c>
      <c r="V77" s="7">
        <v>14</v>
      </c>
      <c r="W77" s="7">
        <v>19</v>
      </c>
      <c r="X77" s="7">
        <v>3</v>
      </c>
      <c r="Y77" s="7">
        <v>51</v>
      </c>
      <c r="Z77" s="7">
        <v>1</v>
      </c>
      <c r="AA77" s="7">
        <v>7</v>
      </c>
      <c r="AB77" s="7">
        <v>37</v>
      </c>
      <c r="AC77" s="7">
        <v>31</v>
      </c>
      <c r="AD77" s="7">
        <v>40000</v>
      </c>
    </row>
    <row r="78" spans="1:30" ht="13.5" thickBot="1">
      <c r="A78">
        <v>837533</v>
      </c>
      <c r="B78" s="13">
        <v>36</v>
      </c>
      <c r="C78">
        <v>10</v>
      </c>
      <c r="D78">
        <v>1</v>
      </c>
      <c r="E78">
        <v>1</v>
      </c>
      <c r="F78">
        <v>3</v>
      </c>
      <c r="G78">
        <v>4</v>
      </c>
      <c r="H78">
        <v>18</v>
      </c>
      <c r="I78">
        <v>2</v>
      </c>
      <c r="J78">
        <v>23</v>
      </c>
      <c r="K78">
        <v>1</v>
      </c>
      <c r="L78">
        <v>7</v>
      </c>
      <c r="M78">
        <v>43</v>
      </c>
      <c r="N78">
        <v>54</v>
      </c>
      <c r="O78">
        <f t="shared" si="1"/>
        <v>36000</v>
      </c>
      <c r="Q78" s="6" t="s">
        <v>92</v>
      </c>
      <c r="R78" s="7">
        <v>25</v>
      </c>
      <c r="S78" s="7">
        <v>6</v>
      </c>
      <c r="T78" s="7">
        <v>3</v>
      </c>
      <c r="U78" s="7">
        <v>13</v>
      </c>
      <c r="V78" s="7">
        <v>31</v>
      </c>
      <c r="W78" s="7">
        <v>31</v>
      </c>
      <c r="X78" s="7">
        <v>3</v>
      </c>
      <c r="Y78" s="7">
        <v>56</v>
      </c>
      <c r="Z78" s="7">
        <v>2</v>
      </c>
      <c r="AA78" s="7">
        <v>1</v>
      </c>
      <c r="AB78" s="7">
        <v>21</v>
      </c>
      <c r="AC78" s="7">
        <v>57</v>
      </c>
      <c r="AD78" s="7">
        <v>25000</v>
      </c>
    </row>
    <row r="79" spans="1:30" ht="13.5" thickBot="1">
      <c r="A79">
        <v>849078</v>
      </c>
      <c r="B79" s="13">
        <v>7</v>
      </c>
      <c r="C79">
        <v>16</v>
      </c>
      <c r="D79">
        <v>6</v>
      </c>
      <c r="E79">
        <v>3</v>
      </c>
      <c r="F79">
        <v>12</v>
      </c>
      <c r="G79">
        <v>30</v>
      </c>
      <c r="H79">
        <v>18</v>
      </c>
      <c r="I79">
        <v>3</v>
      </c>
      <c r="J79">
        <v>38</v>
      </c>
      <c r="K79">
        <v>3</v>
      </c>
      <c r="L79">
        <v>3</v>
      </c>
      <c r="M79">
        <v>14</v>
      </c>
      <c r="N79">
        <v>33</v>
      </c>
      <c r="O79">
        <f t="shared" si="1"/>
        <v>7000</v>
      </c>
      <c r="Q79" s="6" t="s">
        <v>93</v>
      </c>
      <c r="R79" s="7">
        <v>32</v>
      </c>
      <c r="S79" s="7">
        <v>6</v>
      </c>
      <c r="T79" s="7">
        <v>1</v>
      </c>
      <c r="U79" s="7">
        <v>13</v>
      </c>
      <c r="V79" s="7">
        <v>3</v>
      </c>
      <c r="W79" s="7">
        <v>26</v>
      </c>
      <c r="X79" s="7">
        <v>3</v>
      </c>
      <c r="Y79" s="7">
        <v>53</v>
      </c>
      <c r="Z79" s="7">
        <v>1</v>
      </c>
      <c r="AA79" s="7">
        <v>5</v>
      </c>
      <c r="AB79" s="7">
        <v>24</v>
      </c>
      <c r="AC79" s="7">
        <v>10</v>
      </c>
      <c r="AD79" s="7">
        <v>49000</v>
      </c>
    </row>
    <row r="80" spans="1:30" ht="13.5" thickBot="1">
      <c r="A80">
        <v>867787</v>
      </c>
      <c r="B80" s="13">
        <v>53</v>
      </c>
      <c r="C80">
        <v>3</v>
      </c>
      <c r="D80">
        <v>2</v>
      </c>
      <c r="E80">
        <v>2</v>
      </c>
      <c r="F80">
        <v>7</v>
      </c>
      <c r="G80">
        <v>27</v>
      </c>
      <c r="H80">
        <v>29</v>
      </c>
      <c r="I80">
        <v>1</v>
      </c>
      <c r="J80">
        <v>4</v>
      </c>
      <c r="K80">
        <v>1</v>
      </c>
      <c r="L80">
        <v>4</v>
      </c>
      <c r="M80">
        <v>27</v>
      </c>
      <c r="N80">
        <v>42</v>
      </c>
      <c r="O80">
        <f t="shared" si="1"/>
        <v>53000</v>
      </c>
      <c r="Q80" s="6" t="s">
        <v>94</v>
      </c>
      <c r="R80" s="7">
        <v>41</v>
      </c>
      <c r="S80" s="7">
        <v>6</v>
      </c>
      <c r="T80" s="7">
        <v>3</v>
      </c>
      <c r="U80" s="7">
        <v>13</v>
      </c>
      <c r="V80" s="7">
        <v>29</v>
      </c>
      <c r="W80" s="7">
        <v>19</v>
      </c>
      <c r="X80" s="7">
        <v>3</v>
      </c>
      <c r="Y80" s="7">
        <v>21</v>
      </c>
      <c r="Z80" s="7">
        <v>3</v>
      </c>
      <c r="AA80" s="7">
        <v>3</v>
      </c>
      <c r="AB80" s="7">
        <v>36</v>
      </c>
      <c r="AC80" s="7">
        <v>52</v>
      </c>
      <c r="AD80" s="7">
        <v>23000</v>
      </c>
    </row>
    <row r="81" spans="1:30" ht="13.5" thickBot="1">
      <c r="A81">
        <v>879597</v>
      </c>
      <c r="B81" s="13">
        <v>24</v>
      </c>
      <c r="C81">
        <v>11</v>
      </c>
      <c r="D81">
        <v>3</v>
      </c>
      <c r="E81">
        <v>3</v>
      </c>
      <c r="F81">
        <v>8</v>
      </c>
      <c r="G81">
        <v>24</v>
      </c>
      <c r="H81">
        <v>11</v>
      </c>
      <c r="I81">
        <v>3</v>
      </c>
      <c r="J81">
        <v>57</v>
      </c>
      <c r="K81">
        <v>2</v>
      </c>
      <c r="L81">
        <v>3</v>
      </c>
      <c r="M81">
        <v>15</v>
      </c>
      <c r="N81">
        <v>32</v>
      </c>
      <c r="O81">
        <f t="shared" si="1"/>
        <v>24000</v>
      </c>
      <c r="Q81" s="6" t="s">
        <v>95</v>
      </c>
      <c r="R81" s="7">
        <v>5</v>
      </c>
      <c r="S81" s="7">
        <v>2</v>
      </c>
      <c r="T81" s="7">
        <v>1</v>
      </c>
      <c r="U81" s="7">
        <v>7</v>
      </c>
      <c r="V81" s="7">
        <v>6</v>
      </c>
      <c r="W81" s="7">
        <v>17</v>
      </c>
      <c r="X81" s="7">
        <v>3</v>
      </c>
      <c r="Y81" s="7">
        <v>22</v>
      </c>
      <c r="Z81" s="7">
        <v>1</v>
      </c>
      <c r="AA81" s="7">
        <v>7</v>
      </c>
      <c r="AB81" s="7">
        <v>44</v>
      </c>
      <c r="AC81" s="7">
        <v>6</v>
      </c>
      <c r="AD81" s="7">
        <v>37000</v>
      </c>
    </row>
    <row r="82" spans="1:30" ht="13.5" thickBot="1">
      <c r="A82">
        <v>881074</v>
      </c>
      <c r="B82" s="13">
        <v>39</v>
      </c>
      <c r="C82">
        <v>6</v>
      </c>
      <c r="D82">
        <v>2</v>
      </c>
      <c r="E82">
        <v>1</v>
      </c>
      <c r="F82">
        <v>9</v>
      </c>
      <c r="G82">
        <v>17</v>
      </c>
      <c r="H82">
        <v>5</v>
      </c>
      <c r="I82">
        <v>3</v>
      </c>
      <c r="J82">
        <v>30</v>
      </c>
      <c r="K82">
        <v>1</v>
      </c>
      <c r="L82">
        <v>6</v>
      </c>
      <c r="M82">
        <v>11</v>
      </c>
      <c r="N82">
        <v>2</v>
      </c>
      <c r="O82">
        <f t="shared" si="1"/>
        <v>39000</v>
      </c>
      <c r="Q82" s="6" t="s">
        <v>96</v>
      </c>
      <c r="R82" s="7">
        <v>7</v>
      </c>
      <c r="S82" s="7">
        <v>2</v>
      </c>
      <c r="T82" s="7">
        <v>3</v>
      </c>
      <c r="U82" s="7">
        <v>9</v>
      </c>
      <c r="V82" s="7">
        <v>22</v>
      </c>
      <c r="W82" s="7">
        <v>25</v>
      </c>
      <c r="X82" s="7">
        <v>3</v>
      </c>
      <c r="Y82" s="7">
        <v>24</v>
      </c>
      <c r="Z82" s="7">
        <v>2</v>
      </c>
      <c r="AA82" s="7">
        <v>1</v>
      </c>
      <c r="AB82" s="7">
        <v>6</v>
      </c>
      <c r="AC82" s="7">
        <v>13</v>
      </c>
      <c r="AD82" s="7">
        <v>10000</v>
      </c>
    </row>
    <row r="83" spans="1:30" ht="13.5" thickBot="1">
      <c r="A83">
        <v>881093</v>
      </c>
      <c r="B83" s="13">
        <v>39</v>
      </c>
      <c r="C83">
        <v>6</v>
      </c>
      <c r="D83">
        <v>2</v>
      </c>
      <c r="E83">
        <v>1</v>
      </c>
      <c r="F83">
        <v>9</v>
      </c>
      <c r="G83">
        <v>17</v>
      </c>
      <c r="H83">
        <v>5</v>
      </c>
      <c r="I83">
        <v>3</v>
      </c>
      <c r="J83">
        <v>30</v>
      </c>
      <c r="K83">
        <v>1</v>
      </c>
      <c r="L83">
        <v>6</v>
      </c>
      <c r="M83">
        <v>11</v>
      </c>
      <c r="N83">
        <v>2</v>
      </c>
      <c r="O83">
        <f t="shared" si="1"/>
        <v>39000</v>
      </c>
      <c r="Q83" s="6" t="s">
        <v>97</v>
      </c>
      <c r="R83" s="7">
        <v>53</v>
      </c>
      <c r="S83" s="7">
        <v>2</v>
      </c>
      <c r="T83" s="7">
        <v>2</v>
      </c>
      <c r="U83" s="7">
        <v>7</v>
      </c>
      <c r="V83" s="7">
        <v>27</v>
      </c>
      <c r="W83" s="7">
        <v>22</v>
      </c>
      <c r="X83" s="7">
        <v>1</v>
      </c>
      <c r="Y83" s="7">
        <v>35</v>
      </c>
      <c r="Z83" s="7">
        <v>1</v>
      </c>
      <c r="AA83" s="7">
        <v>7</v>
      </c>
      <c r="AB83" s="7">
        <v>27</v>
      </c>
      <c r="AC83" s="7">
        <v>44</v>
      </c>
      <c r="AD83" s="7">
        <v>29000</v>
      </c>
    </row>
    <row r="84" spans="1:30" ht="13.5" thickBot="1">
      <c r="A84">
        <v>882576</v>
      </c>
      <c r="B84" s="13">
        <v>39</v>
      </c>
      <c r="C84">
        <v>6</v>
      </c>
      <c r="D84">
        <v>2</v>
      </c>
      <c r="E84">
        <v>1</v>
      </c>
      <c r="F84">
        <v>9</v>
      </c>
      <c r="G84">
        <v>17</v>
      </c>
      <c r="H84">
        <v>5</v>
      </c>
      <c r="I84">
        <v>3</v>
      </c>
      <c r="J84">
        <v>30</v>
      </c>
      <c r="K84">
        <v>1</v>
      </c>
      <c r="L84">
        <v>6</v>
      </c>
      <c r="M84">
        <v>11</v>
      </c>
      <c r="N84">
        <v>2</v>
      </c>
      <c r="O84">
        <f t="shared" si="1"/>
        <v>39000</v>
      </c>
      <c r="Q84" s="6" t="s">
        <v>98</v>
      </c>
      <c r="R84" s="7">
        <v>10</v>
      </c>
      <c r="S84" s="7">
        <v>1</v>
      </c>
      <c r="T84" s="7">
        <v>1</v>
      </c>
      <c r="U84" s="7">
        <v>3</v>
      </c>
      <c r="V84" s="7">
        <v>4</v>
      </c>
      <c r="W84" s="7">
        <v>18</v>
      </c>
      <c r="X84" s="7">
        <v>2</v>
      </c>
      <c r="Y84" s="7">
        <v>23</v>
      </c>
      <c r="Z84" s="7">
        <v>1</v>
      </c>
      <c r="AA84" s="7">
        <v>7</v>
      </c>
      <c r="AB84" s="7">
        <v>43</v>
      </c>
      <c r="AC84" s="7">
        <v>54</v>
      </c>
      <c r="AD84" s="7">
        <v>36000</v>
      </c>
    </row>
    <row r="85" spans="1:30" ht="13.5" thickBot="1">
      <c r="A85">
        <v>910625</v>
      </c>
      <c r="B85" s="13">
        <v>10</v>
      </c>
      <c r="C85">
        <v>7</v>
      </c>
      <c r="D85">
        <v>2</v>
      </c>
      <c r="E85">
        <v>3</v>
      </c>
      <c r="F85">
        <v>9</v>
      </c>
      <c r="G85">
        <v>22</v>
      </c>
      <c r="H85">
        <v>25</v>
      </c>
      <c r="I85">
        <v>3</v>
      </c>
      <c r="J85">
        <v>24</v>
      </c>
      <c r="K85">
        <v>2</v>
      </c>
      <c r="L85">
        <v>1</v>
      </c>
      <c r="M85">
        <v>6</v>
      </c>
      <c r="N85">
        <v>13</v>
      </c>
      <c r="O85">
        <f t="shared" si="1"/>
        <v>10000</v>
      </c>
      <c r="Q85" s="6" t="s">
        <v>99</v>
      </c>
      <c r="R85" s="7">
        <v>16</v>
      </c>
      <c r="S85" s="7">
        <v>6</v>
      </c>
      <c r="T85" s="7">
        <v>3</v>
      </c>
      <c r="U85" s="7">
        <v>12</v>
      </c>
      <c r="V85" s="7">
        <v>30</v>
      </c>
      <c r="W85" s="7">
        <v>18</v>
      </c>
      <c r="X85" s="7">
        <v>3</v>
      </c>
      <c r="Y85" s="7">
        <v>38</v>
      </c>
      <c r="Z85" s="7">
        <v>3</v>
      </c>
      <c r="AA85" s="7">
        <v>3</v>
      </c>
      <c r="AB85" s="7">
        <v>14</v>
      </c>
      <c r="AC85" s="7">
        <v>33</v>
      </c>
      <c r="AD85" s="7">
        <v>7000</v>
      </c>
    </row>
    <row r="86" spans="1:30" ht="13.5" thickBot="1">
      <c r="A86">
        <v>916242</v>
      </c>
      <c r="B86" s="13">
        <v>47</v>
      </c>
      <c r="C86">
        <v>26</v>
      </c>
      <c r="D86">
        <v>5</v>
      </c>
      <c r="E86">
        <v>1</v>
      </c>
      <c r="F86">
        <v>5</v>
      </c>
      <c r="G86">
        <v>13</v>
      </c>
      <c r="H86">
        <v>18</v>
      </c>
      <c r="I86">
        <v>3</v>
      </c>
      <c r="J86">
        <v>52</v>
      </c>
      <c r="K86">
        <v>1</v>
      </c>
      <c r="L86">
        <v>3</v>
      </c>
      <c r="M86">
        <v>35</v>
      </c>
      <c r="N86">
        <v>24</v>
      </c>
      <c r="O86">
        <f t="shared" si="1"/>
        <v>47000</v>
      </c>
      <c r="Q86" s="6" t="s">
        <v>100</v>
      </c>
      <c r="R86" s="7">
        <v>3</v>
      </c>
      <c r="S86" s="7">
        <v>2</v>
      </c>
      <c r="T86" s="7">
        <v>2</v>
      </c>
      <c r="U86" s="7">
        <v>7</v>
      </c>
      <c r="V86" s="7">
        <v>27</v>
      </c>
      <c r="W86" s="7">
        <v>29</v>
      </c>
      <c r="X86" s="7">
        <v>1</v>
      </c>
      <c r="Y86" s="7">
        <v>4</v>
      </c>
      <c r="Z86" s="7">
        <v>1</v>
      </c>
      <c r="AA86" s="7">
        <v>4</v>
      </c>
      <c r="AB86" s="7">
        <v>27</v>
      </c>
      <c r="AC86" s="7">
        <v>42</v>
      </c>
      <c r="AD86" s="7">
        <v>53000</v>
      </c>
    </row>
    <row r="87" spans="1:30" ht="13.5" thickBot="1">
      <c r="A87">
        <v>926467</v>
      </c>
      <c r="B87" s="13">
        <v>50</v>
      </c>
      <c r="C87">
        <v>19</v>
      </c>
      <c r="D87">
        <v>5</v>
      </c>
      <c r="E87">
        <v>1</v>
      </c>
      <c r="F87">
        <v>5</v>
      </c>
      <c r="G87">
        <v>8</v>
      </c>
      <c r="H87">
        <v>22</v>
      </c>
      <c r="I87">
        <v>2</v>
      </c>
      <c r="J87">
        <v>1</v>
      </c>
      <c r="K87">
        <v>1</v>
      </c>
      <c r="L87">
        <v>7</v>
      </c>
      <c r="M87">
        <v>38</v>
      </c>
      <c r="N87">
        <v>22</v>
      </c>
      <c r="O87">
        <f t="shared" si="1"/>
        <v>50000</v>
      </c>
      <c r="Q87" s="6" t="s">
        <v>101</v>
      </c>
      <c r="R87" s="7">
        <v>11</v>
      </c>
      <c r="S87" s="7">
        <v>3</v>
      </c>
      <c r="T87" s="7">
        <v>3</v>
      </c>
      <c r="U87" s="7">
        <v>8</v>
      </c>
      <c r="V87" s="7">
        <v>24</v>
      </c>
      <c r="W87" s="7">
        <v>11</v>
      </c>
      <c r="X87" s="7">
        <v>3</v>
      </c>
      <c r="Y87" s="7">
        <v>57</v>
      </c>
      <c r="Z87" s="7">
        <v>2</v>
      </c>
      <c r="AA87" s="7">
        <v>3</v>
      </c>
      <c r="AB87" s="7">
        <v>15</v>
      </c>
      <c r="AC87" s="7">
        <v>32</v>
      </c>
      <c r="AD87" s="7">
        <v>24000</v>
      </c>
    </row>
    <row r="88" spans="1:30" ht="13.5" thickBot="1">
      <c r="A88">
        <v>977884</v>
      </c>
      <c r="B88" s="13">
        <v>46</v>
      </c>
      <c r="C88">
        <v>27</v>
      </c>
      <c r="D88">
        <v>7</v>
      </c>
      <c r="E88">
        <v>1</v>
      </c>
      <c r="F88">
        <v>9</v>
      </c>
      <c r="G88">
        <v>9</v>
      </c>
      <c r="H88">
        <v>6</v>
      </c>
      <c r="I88">
        <v>3</v>
      </c>
      <c r="J88">
        <v>45</v>
      </c>
      <c r="K88">
        <v>1</v>
      </c>
      <c r="L88">
        <v>6</v>
      </c>
      <c r="M88">
        <v>30</v>
      </c>
      <c r="N88">
        <v>26</v>
      </c>
      <c r="O88">
        <f t="shared" si="1"/>
        <v>46000</v>
      </c>
      <c r="Q88" s="6" t="s">
        <v>102</v>
      </c>
      <c r="R88" s="7">
        <v>6</v>
      </c>
      <c r="S88" s="7">
        <v>2</v>
      </c>
      <c r="T88" s="7">
        <v>1</v>
      </c>
      <c r="U88" s="7">
        <v>9</v>
      </c>
      <c r="V88" s="7">
        <v>17</v>
      </c>
      <c r="W88" s="7">
        <v>5</v>
      </c>
      <c r="X88" s="7">
        <v>3</v>
      </c>
      <c r="Y88" s="7">
        <v>30</v>
      </c>
      <c r="Z88" s="7">
        <v>1</v>
      </c>
      <c r="AA88" s="7">
        <v>6</v>
      </c>
      <c r="AB88" s="7">
        <v>11</v>
      </c>
      <c r="AC88" s="7">
        <v>2</v>
      </c>
      <c r="AD88" s="7">
        <v>39000</v>
      </c>
    </row>
    <row r="89" spans="1:30" ht="13.5" thickBot="1">
      <c r="A89">
        <v>977922</v>
      </c>
      <c r="B89" s="13">
        <v>46</v>
      </c>
      <c r="C89">
        <v>27</v>
      </c>
      <c r="D89">
        <v>7</v>
      </c>
      <c r="E89">
        <v>1</v>
      </c>
      <c r="F89">
        <v>9</v>
      </c>
      <c r="G89">
        <v>9</v>
      </c>
      <c r="H89">
        <v>6</v>
      </c>
      <c r="I89">
        <v>3</v>
      </c>
      <c r="J89">
        <v>45</v>
      </c>
      <c r="K89">
        <v>1</v>
      </c>
      <c r="L89">
        <v>6</v>
      </c>
      <c r="M89">
        <v>30</v>
      </c>
      <c r="N89">
        <v>26</v>
      </c>
      <c r="O89">
        <f t="shared" si="1"/>
        <v>46000</v>
      </c>
      <c r="Q89" s="6" t="s">
        <v>103</v>
      </c>
      <c r="R89" s="7">
        <v>6</v>
      </c>
      <c r="S89" s="7">
        <v>2</v>
      </c>
      <c r="T89" s="7">
        <v>1</v>
      </c>
      <c r="U89" s="7">
        <v>9</v>
      </c>
      <c r="V89" s="7">
        <v>17</v>
      </c>
      <c r="W89" s="7">
        <v>5</v>
      </c>
      <c r="X89" s="7">
        <v>3</v>
      </c>
      <c r="Y89" s="7">
        <v>30</v>
      </c>
      <c r="Z89" s="7">
        <v>1</v>
      </c>
      <c r="AA89" s="7">
        <v>6</v>
      </c>
      <c r="AB89" s="7">
        <v>11</v>
      </c>
      <c r="AC89" s="7">
        <v>2</v>
      </c>
      <c r="AD89" s="7">
        <v>39000</v>
      </c>
    </row>
    <row r="90" spans="1:30" ht="13.5" thickBot="1">
      <c r="A90">
        <v>977934</v>
      </c>
      <c r="B90" s="13">
        <v>46</v>
      </c>
      <c r="C90">
        <v>27</v>
      </c>
      <c r="D90">
        <v>7</v>
      </c>
      <c r="E90">
        <v>1</v>
      </c>
      <c r="F90">
        <v>9</v>
      </c>
      <c r="G90">
        <v>9</v>
      </c>
      <c r="H90">
        <v>6</v>
      </c>
      <c r="I90">
        <v>3</v>
      </c>
      <c r="J90">
        <v>45</v>
      </c>
      <c r="K90">
        <v>1</v>
      </c>
      <c r="L90">
        <v>6</v>
      </c>
      <c r="M90">
        <v>30</v>
      </c>
      <c r="N90">
        <v>27</v>
      </c>
      <c r="O90">
        <f t="shared" si="1"/>
        <v>46000</v>
      </c>
      <c r="Q90" s="6" t="s">
        <v>104</v>
      </c>
      <c r="R90" s="7">
        <v>6</v>
      </c>
      <c r="S90" s="7">
        <v>2</v>
      </c>
      <c r="T90" s="7">
        <v>1</v>
      </c>
      <c r="U90" s="7">
        <v>9</v>
      </c>
      <c r="V90" s="7">
        <v>17</v>
      </c>
      <c r="W90" s="7">
        <v>5</v>
      </c>
      <c r="X90" s="7">
        <v>3</v>
      </c>
      <c r="Y90" s="7">
        <v>30</v>
      </c>
      <c r="Z90" s="7">
        <v>1</v>
      </c>
      <c r="AA90" s="7">
        <v>6</v>
      </c>
      <c r="AB90" s="7">
        <v>11</v>
      </c>
      <c r="AC90" s="7">
        <v>2</v>
      </c>
      <c r="AD90" s="7">
        <v>39000</v>
      </c>
    </row>
    <row r="91" spans="1:30" ht="13.5" thickBot="1">
      <c r="A91">
        <v>987785</v>
      </c>
      <c r="B91" s="13">
        <v>1</v>
      </c>
      <c r="C91">
        <v>15</v>
      </c>
      <c r="D91">
        <v>6</v>
      </c>
      <c r="E91">
        <v>3</v>
      </c>
      <c r="F91">
        <v>13</v>
      </c>
      <c r="G91">
        <v>23</v>
      </c>
      <c r="H91">
        <v>2</v>
      </c>
      <c r="I91">
        <v>3</v>
      </c>
      <c r="J91">
        <v>26</v>
      </c>
      <c r="K91">
        <v>3</v>
      </c>
      <c r="L91">
        <v>1</v>
      </c>
      <c r="M91">
        <v>4</v>
      </c>
      <c r="N91">
        <v>20</v>
      </c>
      <c r="O91">
        <f t="shared" si="1"/>
        <v>1000</v>
      </c>
      <c r="Q91" s="6" t="s">
        <v>105</v>
      </c>
      <c r="R91" s="7">
        <v>7</v>
      </c>
      <c r="S91" s="7">
        <v>2</v>
      </c>
      <c r="T91" s="7">
        <v>3</v>
      </c>
      <c r="U91" s="7">
        <v>9</v>
      </c>
      <c r="V91" s="7">
        <v>22</v>
      </c>
      <c r="W91" s="7">
        <v>25</v>
      </c>
      <c r="X91" s="7">
        <v>3</v>
      </c>
      <c r="Y91" s="7">
        <v>24</v>
      </c>
      <c r="Z91" s="7">
        <v>2</v>
      </c>
      <c r="AA91" s="7">
        <v>1</v>
      </c>
      <c r="AB91" s="7">
        <v>6</v>
      </c>
      <c r="AC91" s="7">
        <v>13</v>
      </c>
      <c r="AD91" s="7">
        <v>10000</v>
      </c>
    </row>
    <row r="92" spans="1:30" ht="13.5" thickBot="1">
      <c r="A92">
        <v>988020</v>
      </c>
      <c r="B92" s="13">
        <v>3</v>
      </c>
      <c r="C92">
        <v>21</v>
      </c>
      <c r="D92">
        <v>6</v>
      </c>
      <c r="E92">
        <v>3</v>
      </c>
      <c r="F92">
        <v>13</v>
      </c>
      <c r="G92">
        <v>28</v>
      </c>
      <c r="H92">
        <v>23</v>
      </c>
      <c r="I92">
        <v>3</v>
      </c>
      <c r="J92">
        <v>48</v>
      </c>
      <c r="K92">
        <v>3</v>
      </c>
      <c r="L92">
        <v>3</v>
      </c>
      <c r="M92">
        <v>3</v>
      </c>
      <c r="N92">
        <v>29</v>
      </c>
      <c r="O92">
        <f t="shared" si="1"/>
        <v>3000</v>
      </c>
      <c r="Q92" s="6" t="s">
        <v>106</v>
      </c>
      <c r="R92" s="7">
        <v>26</v>
      </c>
      <c r="S92" s="7">
        <v>5</v>
      </c>
      <c r="T92" s="7">
        <v>1</v>
      </c>
      <c r="U92" s="7">
        <v>5</v>
      </c>
      <c r="V92" s="7">
        <v>13</v>
      </c>
      <c r="W92" s="7">
        <v>18</v>
      </c>
      <c r="X92" s="7">
        <v>3</v>
      </c>
      <c r="Y92" s="7">
        <v>52</v>
      </c>
      <c r="Z92" s="7">
        <v>1</v>
      </c>
      <c r="AA92" s="7">
        <v>3</v>
      </c>
      <c r="AB92" s="7">
        <v>35</v>
      </c>
      <c r="AC92" s="7">
        <v>24</v>
      </c>
      <c r="AD92" s="7">
        <v>47000</v>
      </c>
    </row>
    <row r="93" spans="1:30" ht="13.5" thickBot="1">
      <c r="A93">
        <v>988062</v>
      </c>
      <c r="B93" s="13">
        <v>3</v>
      </c>
      <c r="C93">
        <v>21</v>
      </c>
      <c r="D93">
        <v>6</v>
      </c>
      <c r="E93">
        <v>3</v>
      </c>
      <c r="F93">
        <v>13</v>
      </c>
      <c r="G93">
        <v>28</v>
      </c>
      <c r="H93">
        <v>23</v>
      </c>
      <c r="I93">
        <v>3</v>
      </c>
      <c r="J93">
        <v>48</v>
      </c>
      <c r="K93">
        <v>3</v>
      </c>
      <c r="L93">
        <v>3</v>
      </c>
      <c r="M93">
        <v>3</v>
      </c>
      <c r="N93">
        <v>29</v>
      </c>
      <c r="O93">
        <f t="shared" si="1"/>
        <v>3000</v>
      </c>
      <c r="Q93" s="6" t="s">
        <v>107</v>
      </c>
      <c r="R93" s="7">
        <v>19</v>
      </c>
      <c r="S93" s="7">
        <v>5</v>
      </c>
      <c r="T93" s="7">
        <v>1</v>
      </c>
      <c r="U93" s="7">
        <v>5</v>
      </c>
      <c r="V93" s="7">
        <v>8</v>
      </c>
      <c r="W93" s="7">
        <v>22</v>
      </c>
      <c r="X93" s="7">
        <v>2</v>
      </c>
      <c r="Y93" s="7">
        <v>1</v>
      </c>
      <c r="Z93" s="7">
        <v>1</v>
      </c>
      <c r="AA93" s="7">
        <v>7</v>
      </c>
      <c r="AB93" s="7">
        <v>38</v>
      </c>
      <c r="AC93" s="7">
        <v>22</v>
      </c>
      <c r="AD93" s="7">
        <v>50000</v>
      </c>
    </row>
    <row r="94" spans="1:30" ht="13.5" thickBot="1">
      <c r="A94">
        <v>990282</v>
      </c>
      <c r="B94" s="13">
        <v>47</v>
      </c>
      <c r="C94">
        <v>26</v>
      </c>
      <c r="D94">
        <v>5</v>
      </c>
      <c r="E94">
        <v>1</v>
      </c>
      <c r="F94">
        <v>5</v>
      </c>
      <c r="G94">
        <v>13</v>
      </c>
      <c r="H94">
        <v>18</v>
      </c>
      <c r="I94">
        <v>3</v>
      </c>
      <c r="J94">
        <v>52</v>
      </c>
      <c r="K94">
        <v>1</v>
      </c>
      <c r="L94">
        <v>3</v>
      </c>
      <c r="M94">
        <v>35</v>
      </c>
      <c r="N94">
        <v>24</v>
      </c>
      <c r="O94">
        <f t="shared" si="1"/>
        <v>47000</v>
      </c>
      <c r="Q94" s="6" t="s">
        <v>108</v>
      </c>
      <c r="R94" s="7">
        <v>27</v>
      </c>
      <c r="S94" s="7">
        <v>7</v>
      </c>
      <c r="T94" s="7">
        <v>1</v>
      </c>
      <c r="U94" s="7">
        <v>9</v>
      </c>
      <c r="V94" s="7">
        <v>9</v>
      </c>
      <c r="W94" s="7">
        <v>6</v>
      </c>
      <c r="X94" s="7">
        <v>3</v>
      </c>
      <c r="Y94" s="7">
        <v>45</v>
      </c>
      <c r="Z94" s="7">
        <v>1</v>
      </c>
      <c r="AA94" s="7">
        <v>6</v>
      </c>
      <c r="AB94" s="7">
        <v>30</v>
      </c>
      <c r="AC94" s="7">
        <v>26</v>
      </c>
      <c r="AD94" s="7">
        <v>46000</v>
      </c>
    </row>
    <row r="95" spans="1:30" ht="13.5" thickBot="1">
      <c r="A95">
        <v>1007917</v>
      </c>
      <c r="B95" s="13">
        <v>42</v>
      </c>
      <c r="C95">
        <v>27</v>
      </c>
      <c r="D95">
        <v>7</v>
      </c>
      <c r="E95">
        <v>1</v>
      </c>
      <c r="F95">
        <v>9</v>
      </c>
      <c r="G95">
        <v>9</v>
      </c>
      <c r="H95">
        <v>29</v>
      </c>
      <c r="I95">
        <v>3</v>
      </c>
      <c r="J95">
        <v>45</v>
      </c>
      <c r="K95">
        <v>1</v>
      </c>
      <c r="L95">
        <v>3</v>
      </c>
      <c r="M95">
        <v>29</v>
      </c>
      <c r="N95">
        <v>25</v>
      </c>
      <c r="O95">
        <f t="shared" si="1"/>
        <v>42000</v>
      </c>
      <c r="Q95" s="6" t="s">
        <v>109</v>
      </c>
      <c r="R95" s="7">
        <v>27</v>
      </c>
      <c r="S95" s="7">
        <v>7</v>
      </c>
      <c r="T95" s="7">
        <v>1</v>
      </c>
      <c r="U95" s="7">
        <v>9</v>
      </c>
      <c r="V95" s="7">
        <v>9</v>
      </c>
      <c r="W95" s="7">
        <v>6</v>
      </c>
      <c r="X95" s="7">
        <v>3</v>
      </c>
      <c r="Y95" s="7">
        <v>45</v>
      </c>
      <c r="Z95" s="7">
        <v>1</v>
      </c>
      <c r="AA95" s="7">
        <v>6</v>
      </c>
      <c r="AB95" s="7">
        <v>30</v>
      </c>
      <c r="AC95" s="7">
        <v>26</v>
      </c>
      <c r="AD95" s="7">
        <v>46000</v>
      </c>
    </row>
    <row r="96" spans="17:30" ht="13.5" thickBot="1">
      <c r="Q96" s="6" t="s">
        <v>110</v>
      </c>
      <c r="R96" s="7">
        <v>27</v>
      </c>
      <c r="S96" s="7">
        <v>7</v>
      </c>
      <c r="T96" s="7">
        <v>1</v>
      </c>
      <c r="U96" s="7">
        <v>9</v>
      </c>
      <c r="V96" s="7">
        <v>9</v>
      </c>
      <c r="W96" s="7">
        <v>6</v>
      </c>
      <c r="X96" s="7">
        <v>3</v>
      </c>
      <c r="Y96" s="7">
        <v>45</v>
      </c>
      <c r="Z96" s="7">
        <v>1</v>
      </c>
      <c r="AA96" s="7">
        <v>6</v>
      </c>
      <c r="AB96" s="7">
        <v>30</v>
      </c>
      <c r="AC96" s="7">
        <v>27</v>
      </c>
      <c r="AD96" s="7">
        <v>46000</v>
      </c>
    </row>
    <row r="97" spans="17:30" ht="13.5" thickBot="1">
      <c r="Q97" s="6" t="s">
        <v>111</v>
      </c>
      <c r="R97" s="7">
        <v>15</v>
      </c>
      <c r="S97" s="7">
        <v>6</v>
      </c>
      <c r="T97" s="7">
        <v>3</v>
      </c>
      <c r="U97" s="7">
        <v>13</v>
      </c>
      <c r="V97" s="7">
        <v>23</v>
      </c>
      <c r="W97" s="7">
        <v>2</v>
      </c>
      <c r="X97" s="7">
        <v>3</v>
      </c>
      <c r="Y97" s="7">
        <v>26</v>
      </c>
      <c r="Z97" s="7">
        <v>3</v>
      </c>
      <c r="AA97" s="7">
        <v>1</v>
      </c>
      <c r="AB97" s="7">
        <v>4</v>
      </c>
      <c r="AC97" s="7">
        <v>20</v>
      </c>
      <c r="AD97" s="7">
        <v>1000</v>
      </c>
    </row>
    <row r="98" spans="17:30" ht="13.5" thickBot="1">
      <c r="Q98" s="6" t="s">
        <v>112</v>
      </c>
      <c r="R98" s="7">
        <v>21</v>
      </c>
      <c r="S98" s="7">
        <v>6</v>
      </c>
      <c r="T98" s="7">
        <v>3</v>
      </c>
      <c r="U98" s="7">
        <v>13</v>
      </c>
      <c r="V98" s="7">
        <v>28</v>
      </c>
      <c r="W98" s="7">
        <v>23</v>
      </c>
      <c r="X98" s="7">
        <v>3</v>
      </c>
      <c r="Y98" s="7">
        <v>48</v>
      </c>
      <c r="Z98" s="7">
        <v>3</v>
      </c>
      <c r="AA98" s="7">
        <v>3</v>
      </c>
      <c r="AB98" s="7">
        <v>3</v>
      </c>
      <c r="AC98" s="7">
        <v>29</v>
      </c>
      <c r="AD98" s="7">
        <v>3000</v>
      </c>
    </row>
    <row r="99" spans="17:30" ht="13.5" thickBot="1">
      <c r="Q99" s="6" t="s">
        <v>113</v>
      </c>
      <c r="R99" s="7">
        <v>21</v>
      </c>
      <c r="S99" s="7">
        <v>6</v>
      </c>
      <c r="T99" s="7">
        <v>3</v>
      </c>
      <c r="U99" s="7">
        <v>13</v>
      </c>
      <c r="V99" s="7">
        <v>28</v>
      </c>
      <c r="W99" s="7">
        <v>23</v>
      </c>
      <c r="X99" s="7">
        <v>3</v>
      </c>
      <c r="Y99" s="7">
        <v>48</v>
      </c>
      <c r="Z99" s="7">
        <v>3</v>
      </c>
      <c r="AA99" s="7">
        <v>3</v>
      </c>
      <c r="AB99" s="7">
        <v>3</v>
      </c>
      <c r="AC99" s="7">
        <v>29</v>
      </c>
      <c r="AD99" s="7">
        <v>3000</v>
      </c>
    </row>
    <row r="100" spans="17:30" ht="13.5" thickBot="1">
      <c r="Q100" s="6" t="s">
        <v>114</v>
      </c>
      <c r="R100" s="7">
        <v>26</v>
      </c>
      <c r="S100" s="7">
        <v>5</v>
      </c>
      <c r="T100" s="7">
        <v>1</v>
      </c>
      <c r="U100" s="7">
        <v>5</v>
      </c>
      <c r="V100" s="7">
        <v>13</v>
      </c>
      <c r="W100" s="7">
        <v>18</v>
      </c>
      <c r="X100" s="7">
        <v>3</v>
      </c>
      <c r="Y100" s="7">
        <v>52</v>
      </c>
      <c r="Z100" s="7">
        <v>1</v>
      </c>
      <c r="AA100" s="7">
        <v>3</v>
      </c>
      <c r="AB100" s="7">
        <v>35</v>
      </c>
      <c r="AC100" s="7">
        <v>24</v>
      </c>
      <c r="AD100" s="7">
        <v>47000</v>
      </c>
    </row>
    <row r="101" spans="17:30" ht="13.5" thickBot="1">
      <c r="Q101" s="6" t="s">
        <v>115</v>
      </c>
      <c r="R101" s="7">
        <v>27</v>
      </c>
      <c r="S101" s="7">
        <v>7</v>
      </c>
      <c r="T101" s="7">
        <v>1</v>
      </c>
      <c r="U101" s="7">
        <v>9</v>
      </c>
      <c r="V101" s="7">
        <v>9</v>
      </c>
      <c r="W101" s="7">
        <v>29</v>
      </c>
      <c r="X101" s="7">
        <v>3</v>
      </c>
      <c r="Y101" s="7">
        <v>45</v>
      </c>
      <c r="Z101" s="7">
        <v>1</v>
      </c>
      <c r="AA101" s="7">
        <v>3</v>
      </c>
      <c r="AB101" s="7">
        <v>29</v>
      </c>
      <c r="AC101" s="7">
        <v>25</v>
      </c>
      <c r="AD101" s="7">
        <v>42000</v>
      </c>
    </row>
    <row r="102" ht="13.5" thickBot="1"/>
    <row r="103" spans="17:29" ht="13.5" thickBot="1">
      <c r="Q103" s="5" t="s">
        <v>116</v>
      </c>
      <c r="R103" s="5" t="s">
        <v>9</v>
      </c>
      <c r="S103" s="5" t="s">
        <v>10</v>
      </c>
      <c r="T103" s="5" t="s">
        <v>11</v>
      </c>
      <c r="U103" s="5" t="s">
        <v>12</v>
      </c>
      <c r="V103" s="5" t="s">
        <v>13</v>
      </c>
      <c r="W103" s="5" t="s">
        <v>14</v>
      </c>
      <c r="X103" s="5" t="s">
        <v>15</v>
      </c>
      <c r="Y103" s="5" t="s">
        <v>16</v>
      </c>
      <c r="Z103" s="5" t="s">
        <v>17</v>
      </c>
      <c r="AA103" s="5" t="s">
        <v>18</v>
      </c>
      <c r="AB103" s="5" t="s">
        <v>19</v>
      </c>
      <c r="AC103" s="5" t="s">
        <v>20</v>
      </c>
    </row>
    <row r="104" spans="17:29" ht="32.25" thickBot="1">
      <c r="Q104" s="5" t="s">
        <v>117</v>
      </c>
      <c r="R104" s="7" t="s">
        <v>193</v>
      </c>
      <c r="S104" s="7" t="s">
        <v>194</v>
      </c>
      <c r="T104" s="7" t="s">
        <v>195</v>
      </c>
      <c r="U104" s="7" t="s">
        <v>196</v>
      </c>
      <c r="V104" s="7" t="s">
        <v>197</v>
      </c>
      <c r="W104" s="7" t="s">
        <v>198</v>
      </c>
      <c r="X104" s="7" t="s">
        <v>118</v>
      </c>
      <c r="Y104" s="7" t="s">
        <v>199</v>
      </c>
      <c r="Z104" s="7" t="s">
        <v>118</v>
      </c>
      <c r="AA104" s="7" t="s">
        <v>118</v>
      </c>
      <c r="AB104" s="7" t="s">
        <v>200</v>
      </c>
      <c r="AC104" s="7" t="s">
        <v>201</v>
      </c>
    </row>
    <row r="105" spans="17:29" ht="32.25" thickBot="1">
      <c r="Q105" s="5" t="s">
        <v>119</v>
      </c>
      <c r="R105" s="7" t="s">
        <v>202</v>
      </c>
      <c r="S105" s="7" t="s">
        <v>118</v>
      </c>
      <c r="T105" s="7" t="s">
        <v>203</v>
      </c>
      <c r="U105" s="7" t="s">
        <v>118</v>
      </c>
      <c r="V105" s="7" t="s">
        <v>204</v>
      </c>
      <c r="W105" s="7" t="s">
        <v>118</v>
      </c>
      <c r="X105" s="7" t="s">
        <v>118</v>
      </c>
      <c r="Y105" s="7" t="s">
        <v>205</v>
      </c>
      <c r="Z105" s="7" t="s">
        <v>206</v>
      </c>
      <c r="AA105" s="7" t="s">
        <v>118</v>
      </c>
      <c r="AB105" s="7" t="s">
        <v>207</v>
      </c>
      <c r="AC105" s="7" t="s">
        <v>208</v>
      </c>
    </row>
    <row r="106" spans="17:29" ht="32.25" thickBot="1">
      <c r="Q106" s="5" t="s">
        <v>120</v>
      </c>
      <c r="R106" s="7" t="s">
        <v>209</v>
      </c>
      <c r="S106" s="7" t="s">
        <v>210</v>
      </c>
      <c r="T106" s="7" t="s">
        <v>118</v>
      </c>
      <c r="U106" s="7" t="s">
        <v>118</v>
      </c>
      <c r="V106" s="7" t="s">
        <v>211</v>
      </c>
      <c r="W106" s="7" t="s">
        <v>212</v>
      </c>
      <c r="X106" s="7" t="s">
        <v>118</v>
      </c>
      <c r="Y106" s="7" t="s">
        <v>213</v>
      </c>
      <c r="Z106" s="7" t="s">
        <v>118</v>
      </c>
      <c r="AA106" s="7" t="s">
        <v>118</v>
      </c>
      <c r="AB106" s="7" t="s">
        <v>214</v>
      </c>
      <c r="AC106" s="7" t="s">
        <v>118</v>
      </c>
    </row>
    <row r="107" spans="17:29" ht="32.25" thickBot="1">
      <c r="Q107" s="5" t="s">
        <v>121</v>
      </c>
      <c r="R107" s="7" t="s">
        <v>215</v>
      </c>
      <c r="S107" s="7" t="s">
        <v>216</v>
      </c>
      <c r="T107" s="7" t="s">
        <v>118</v>
      </c>
      <c r="U107" s="7" t="s">
        <v>217</v>
      </c>
      <c r="V107" s="7" t="s">
        <v>218</v>
      </c>
      <c r="W107" s="7" t="s">
        <v>219</v>
      </c>
      <c r="X107" s="7" t="s">
        <v>118</v>
      </c>
      <c r="Y107" s="7" t="s">
        <v>118</v>
      </c>
      <c r="Z107" s="7" t="s">
        <v>118</v>
      </c>
      <c r="AA107" s="7" t="s">
        <v>118</v>
      </c>
      <c r="AB107" s="7" t="s">
        <v>118</v>
      </c>
      <c r="AC107" s="7" t="s">
        <v>220</v>
      </c>
    </row>
    <row r="108" spans="17:29" ht="32.25" thickBot="1">
      <c r="Q108" s="5" t="s">
        <v>122</v>
      </c>
      <c r="R108" s="7" t="s">
        <v>221</v>
      </c>
      <c r="S108" s="7" t="s">
        <v>118</v>
      </c>
      <c r="T108" s="7" t="s">
        <v>118</v>
      </c>
      <c r="U108" s="7" t="s">
        <v>222</v>
      </c>
      <c r="V108" s="7" t="s">
        <v>223</v>
      </c>
      <c r="W108" s="7" t="s">
        <v>224</v>
      </c>
      <c r="X108" s="7" t="s">
        <v>118</v>
      </c>
      <c r="Y108" s="7" t="s">
        <v>118</v>
      </c>
      <c r="Z108" s="7" t="s">
        <v>118</v>
      </c>
      <c r="AA108" s="7" t="s">
        <v>194</v>
      </c>
      <c r="AB108" s="7" t="s">
        <v>118</v>
      </c>
      <c r="AC108" s="7" t="s">
        <v>118</v>
      </c>
    </row>
    <row r="109" spans="17:29" ht="32.25" thickBot="1">
      <c r="Q109" s="5" t="s">
        <v>123</v>
      </c>
      <c r="R109" s="7" t="s">
        <v>118</v>
      </c>
      <c r="S109" s="7" t="s">
        <v>225</v>
      </c>
      <c r="T109" s="7" t="s">
        <v>118</v>
      </c>
      <c r="U109" s="7" t="s">
        <v>226</v>
      </c>
      <c r="V109" s="7" t="s">
        <v>118</v>
      </c>
      <c r="W109" s="7" t="s">
        <v>227</v>
      </c>
      <c r="X109" s="7" t="s">
        <v>118</v>
      </c>
      <c r="Y109" s="7" t="s">
        <v>228</v>
      </c>
      <c r="Z109" s="7" t="s">
        <v>118</v>
      </c>
      <c r="AA109" s="7" t="s">
        <v>229</v>
      </c>
      <c r="AB109" s="7" t="s">
        <v>230</v>
      </c>
      <c r="AC109" s="7" t="s">
        <v>118</v>
      </c>
    </row>
    <row r="110" spans="17:29" ht="32.25" thickBot="1">
      <c r="Q110" s="5" t="s">
        <v>124</v>
      </c>
      <c r="R110" s="7" t="s">
        <v>118</v>
      </c>
      <c r="S110" s="7" t="s">
        <v>118</v>
      </c>
      <c r="T110" s="7" t="s">
        <v>118</v>
      </c>
      <c r="U110" s="7" t="s">
        <v>118</v>
      </c>
      <c r="V110" s="7" t="s">
        <v>231</v>
      </c>
      <c r="W110" s="7" t="s">
        <v>232</v>
      </c>
      <c r="X110" s="7" t="s">
        <v>118</v>
      </c>
      <c r="Y110" s="7" t="s">
        <v>233</v>
      </c>
      <c r="Z110" s="7" t="s">
        <v>118</v>
      </c>
      <c r="AA110" s="7" t="s">
        <v>118</v>
      </c>
      <c r="AB110" s="7" t="s">
        <v>118</v>
      </c>
      <c r="AC110" s="7" t="s">
        <v>118</v>
      </c>
    </row>
    <row r="111" spans="17:29" ht="32.25" thickBot="1">
      <c r="Q111" s="5" t="s">
        <v>125</v>
      </c>
      <c r="R111" s="7" t="s">
        <v>234</v>
      </c>
      <c r="S111" s="7" t="s">
        <v>118</v>
      </c>
      <c r="T111" s="7" t="s">
        <v>118</v>
      </c>
      <c r="U111" s="7" t="s">
        <v>118</v>
      </c>
      <c r="V111" s="7" t="s">
        <v>118</v>
      </c>
      <c r="W111" s="7" t="s">
        <v>235</v>
      </c>
      <c r="X111" s="7" t="s">
        <v>118</v>
      </c>
      <c r="Y111" s="7" t="s">
        <v>118</v>
      </c>
      <c r="Z111" s="7" t="s">
        <v>118</v>
      </c>
      <c r="AA111" s="7" t="s">
        <v>118</v>
      </c>
      <c r="AB111" s="7" t="s">
        <v>236</v>
      </c>
      <c r="AC111" s="7" t="s">
        <v>118</v>
      </c>
    </row>
    <row r="112" spans="17:29" ht="21.75" thickBot="1">
      <c r="Q112" s="5" t="s">
        <v>126</v>
      </c>
      <c r="R112" s="7" t="s">
        <v>118</v>
      </c>
      <c r="S112" s="7" t="s">
        <v>118</v>
      </c>
      <c r="T112" s="7" t="s">
        <v>118</v>
      </c>
      <c r="U112" s="7" t="s">
        <v>118</v>
      </c>
      <c r="V112" s="7" t="s">
        <v>118</v>
      </c>
      <c r="W112" s="7" t="s">
        <v>208</v>
      </c>
      <c r="X112" s="7" t="s">
        <v>118</v>
      </c>
      <c r="Y112" s="7" t="s">
        <v>118</v>
      </c>
      <c r="Z112" s="7" t="s">
        <v>118</v>
      </c>
      <c r="AA112" s="7" t="s">
        <v>118</v>
      </c>
      <c r="AB112" s="7" t="s">
        <v>118</v>
      </c>
      <c r="AC112" s="7" t="s">
        <v>118</v>
      </c>
    </row>
    <row r="113" spans="17:29" ht="32.25" thickBot="1">
      <c r="Q113" s="5" t="s">
        <v>127</v>
      </c>
      <c r="R113" s="7" t="s">
        <v>118</v>
      </c>
      <c r="S113" s="7" t="s">
        <v>118</v>
      </c>
      <c r="T113" s="7" t="s">
        <v>118</v>
      </c>
      <c r="U113" s="7" t="s">
        <v>118</v>
      </c>
      <c r="V113" s="7" t="s">
        <v>118</v>
      </c>
      <c r="W113" s="7" t="s">
        <v>237</v>
      </c>
      <c r="X113" s="7" t="s">
        <v>118</v>
      </c>
      <c r="Y113" s="7" t="s">
        <v>238</v>
      </c>
      <c r="Z113" s="7" t="s">
        <v>118</v>
      </c>
      <c r="AA113" s="7" t="s">
        <v>118</v>
      </c>
      <c r="AB113" s="7" t="s">
        <v>239</v>
      </c>
      <c r="AC113" s="7" t="s">
        <v>240</v>
      </c>
    </row>
    <row r="114" spans="17:29" ht="32.25" thickBot="1">
      <c r="Q114" s="5" t="s">
        <v>128</v>
      </c>
      <c r="R114" s="7" t="s">
        <v>241</v>
      </c>
      <c r="S114" s="7" t="s">
        <v>118</v>
      </c>
      <c r="T114" s="7" t="s">
        <v>118</v>
      </c>
      <c r="U114" s="7" t="s">
        <v>118</v>
      </c>
      <c r="V114" s="7" t="s">
        <v>118</v>
      </c>
      <c r="W114" s="7" t="s">
        <v>118</v>
      </c>
      <c r="X114" s="7" t="s">
        <v>118</v>
      </c>
      <c r="Y114" s="7" t="s">
        <v>242</v>
      </c>
      <c r="Z114" s="7" t="s">
        <v>118</v>
      </c>
      <c r="AA114" s="7" t="s">
        <v>118</v>
      </c>
      <c r="AB114" s="7" t="s">
        <v>118</v>
      </c>
      <c r="AC114" s="7" t="s">
        <v>118</v>
      </c>
    </row>
    <row r="115" spans="17:29" ht="32.25" thickBot="1">
      <c r="Q115" s="5" t="s">
        <v>129</v>
      </c>
      <c r="R115" s="7" t="s">
        <v>118</v>
      </c>
      <c r="S115" s="7" t="s">
        <v>118</v>
      </c>
      <c r="T115" s="7" t="s">
        <v>118</v>
      </c>
      <c r="U115" s="7" t="s">
        <v>118</v>
      </c>
      <c r="V115" s="7" t="s">
        <v>118</v>
      </c>
      <c r="W115" s="7" t="s">
        <v>243</v>
      </c>
      <c r="X115" s="7" t="s">
        <v>118</v>
      </c>
      <c r="Y115" s="7" t="s">
        <v>118</v>
      </c>
      <c r="Z115" s="7" t="s">
        <v>118</v>
      </c>
      <c r="AA115" s="7" t="s">
        <v>118</v>
      </c>
      <c r="AB115" s="7" t="s">
        <v>244</v>
      </c>
      <c r="AC115" s="7" t="s">
        <v>245</v>
      </c>
    </row>
    <row r="116" spans="17:29" ht="32.25" thickBot="1">
      <c r="Q116" s="5" t="s">
        <v>130</v>
      </c>
      <c r="R116" s="7" t="s">
        <v>118</v>
      </c>
      <c r="S116" s="7" t="s">
        <v>118</v>
      </c>
      <c r="T116" s="7" t="s">
        <v>118</v>
      </c>
      <c r="U116" s="7" t="s">
        <v>118</v>
      </c>
      <c r="V116" s="7" t="s">
        <v>246</v>
      </c>
      <c r="W116" s="7" t="s">
        <v>118</v>
      </c>
      <c r="X116" s="7" t="s">
        <v>118</v>
      </c>
      <c r="Y116" s="7" t="s">
        <v>247</v>
      </c>
      <c r="Z116" s="7" t="s">
        <v>118</v>
      </c>
      <c r="AA116" s="7" t="s">
        <v>118</v>
      </c>
      <c r="AB116" s="7" t="s">
        <v>118</v>
      </c>
      <c r="AC116" s="7" t="s">
        <v>118</v>
      </c>
    </row>
    <row r="117" spans="17:29" ht="21.75" thickBot="1">
      <c r="Q117" s="5" t="s">
        <v>131</v>
      </c>
      <c r="R117" s="7" t="s">
        <v>118</v>
      </c>
      <c r="S117" s="7" t="s">
        <v>118</v>
      </c>
      <c r="T117" s="7" t="s">
        <v>118</v>
      </c>
      <c r="U117" s="7" t="s">
        <v>118</v>
      </c>
      <c r="V117" s="7" t="s">
        <v>118</v>
      </c>
      <c r="W117" s="7" t="s">
        <v>248</v>
      </c>
      <c r="X117" s="7" t="s">
        <v>118</v>
      </c>
      <c r="Y117" s="7" t="s">
        <v>118</v>
      </c>
      <c r="Z117" s="7" t="s">
        <v>118</v>
      </c>
      <c r="AA117" s="7" t="s">
        <v>118</v>
      </c>
      <c r="AB117" s="7" t="s">
        <v>118</v>
      </c>
      <c r="AC117" s="7" t="s">
        <v>118</v>
      </c>
    </row>
    <row r="118" spans="17:29" ht="21.75" thickBot="1">
      <c r="Q118" s="5" t="s">
        <v>132</v>
      </c>
      <c r="R118" s="7" t="s">
        <v>249</v>
      </c>
      <c r="S118" s="7" t="s">
        <v>118</v>
      </c>
      <c r="T118" s="7" t="s">
        <v>118</v>
      </c>
      <c r="U118" s="7" t="s">
        <v>118</v>
      </c>
      <c r="V118" s="7" t="s">
        <v>118</v>
      </c>
      <c r="W118" s="7" t="s">
        <v>118</v>
      </c>
      <c r="X118" s="7" t="s">
        <v>118</v>
      </c>
      <c r="Y118" s="7" t="s">
        <v>118</v>
      </c>
      <c r="Z118" s="7" t="s">
        <v>118</v>
      </c>
      <c r="AA118" s="7" t="s">
        <v>118</v>
      </c>
      <c r="AB118" s="7" t="s">
        <v>118</v>
      </c>
      <c r="AC118" s="7" t="s">
        <v>118</v>
      </c>
    </row>
    <row r="119" spans="17:29" ht="21.75" thickBot="1">
      <c r="Q119" s="5" t="s">
        <v>133</v>
      </c>
      <c r="R119" s="7" t="s">
        <v>118</v>
      </c>
      <c r="S119" s="7" t="s">
        <v>118</v>
      </c>
      <c r="T119" s="7" t="s">
        <v>118</v>
      </c>
      <c r="U119" s="7" t="s">
        <v>118</v>
      </c>
      <c r="V119" s="7" t="s">
        <v>118</v>
      </c>
      <c r="W119" s="7" t="s">
        <v>250</v>
      </c>
      <c r="X119" s="7" t="s">
        <v>118</v>
      </c>
      <c r="Y119" s="7" t="s">
        <v>251</v>
      </c>
      <c r="Z119" s="7" t="s">
        <v>118</v>
      </c>
      <c r="AA119" s="7" t="s">
        <v>118</v>
      </c>
      <c r="AB119" s="7" t="s">
        <v>118</v>
      </c>
      <c r="AC119" s="7" t="s">
        <v>197</v>
      </c>
    </row>
    <row r="120" spans="17:29" ht="21.75" thickBot="1">
      <c r="Q120" s="5" t="s">
        <v>134</v>
      </c>
      <c r="R120" s="7" t="s">
        <v>249</v>
      </c>
      <c r="S120" s="7" t="s">
        <v>118</v>
      </c>
      <c r="T120" s="7" t="s">
        <v>118</v>
      </c>
      <c r="U120" s="7" t="s">
        <v>118</v>
      </c>
      <c r="V120" s="7" t="s">
        <v>118</v>
      </c>
      <c r="W120" s="7" t="s">
        <v>203</v>
      </c>
      <c r="X120" s="7" t="s">
        <v>118</v>
      </c>
      <c r="Y120" s="7" t="s">
        <v>118</v>
      </c>
      <c r="Z120" s="7" t="s">
        <v>118</v>
      </c>
      <c r="AA120" s="7" t="s">
        <v>118</v>
      </c>
      <c r="AB120" s="7" t="s">
        <v>118</v>
      </c>
      <c r="AC120" s="7" t="s">
        <v>118</v>
      </c>
    </row>
    <row r="121" spans="17:29" ht="32.25" thickBot="1">
      <c r="Q121" s="5" t="s">
        <v>135</v>
      </c>
      <c r="R121" s="7" t="s">
        <v>118</v>
      </c>
      <c r="S121" s="7" t="s">
        <v>118</v>
      </c>
      <c r="T121" s="7" t="s">
        <v>118</v>
      </c>
      <c r="U121" s="7" t="s">
        <v>118</v>
      </c>
      <c r="V121" s="7" t="s">
        <v>118</v>
      </c>
      <c r="W121" s="7" t="s">
        <v>252</v>
      </c>
      <c r="X121" s="7" t="s">
        <v>118</v>
      </c>
      <c r="Y121" s="7" t="s">
        <v>118</v>
      </c>
      <c r="Z121" s="7" t="s">
        <v>118</v>
      </c>
      <c r="AA121" s="7" t="s">
        <v>118</v>
      </c>
      <c r="AB121" s="7" t="s">
        <v>118</v>
      </c>
      <c r="AC121" s="7" t="s">
        <v>118</v>
      </c>
    </row>
    <row r="122" spans="17:29" ht="32.25" thickBot="1">
      <c r="Q122" s="5" t="s">
        <v>136</v>
      </c>
      <c r="R122" s="7" t="s">
        <v>118</v>
      </c>
      <c r="S122" s="7" t="s">
        <v>118</v>
      </c>
      <c r="T122" s="7" t="s">
        <v>118</v>
      </c>
      <c r="U122" s="7" t="s">
        <v>118</v>
      </c>
      <c r="V122" s="7" t="s">
        <v>118</v>
      </c>
      <c r="W122" s="7" t="s">
        <v>253</v>
      </c>
      <c r="X122" s="7" t="s">
        <v>118</v>
      </c>
      <c r="Y122" s="7" t="s">
        <v>118</v>
      </c>
      <c r="Z122" s="7" t="s">
        <v>118</v>
      </c>
      <c r="AA122" s="7" t="s">
        <v>118</v>
      </c>
      <c r="AB122" s="7" t="s">
        <v>226</v>
      </c>
      <c r="AC122" s="7" t="s">
        <v>118</v>
      </c>
    </row>
    <row r="123" spans="17:29" ht="21.75" thickBot="1">
      <c r="Q123" s="5" t="s">
        <v>137</v>
      </c>
      <c r="R123" s="7" t="s">
        <v>254</v>
      </c>
      <c r="S123" s="7" t="s">
        <v>118</v>
      </c>
      <c r="T123" s="7" t="s">
        <v>118</v>
      </c>
      <c r="U123" s="7" t="s">
        <v>118</v>
      </c>
      <c r="V123" s="7" t="s">
        <v>118</v>
      </c>
      <c r="W123" s="7" t="s">
        <v>118</v>
      </c>
      <c r="X123" s="7" t="s">
        <v>118</v>
      </c>
      <c r="Y123" s="7" t="s">
        <v>118</v>
      </c>
      <c r="Z123" s="7" t="s">
        <v>118</v>
      </c>
      <c r="AA123" s="7" t="s">
        <v>118</v>
      </c>
      <c r="AB123" s="7" t="s">
        <v>118</v>
      </c>
      <c r="AC123" s="7" t="s">
        <v>118</v>
      </c>
    </row>
    <row r="124" spans="17:29" ht="32.25" thickBot="1">
      <c r="Q124" s="5" t="s">
        <v>138</v>
      </c>
      <c r="R124" s="7" t="s">
        <v>118</v>
      </c>
      <c r="S124" s="7" t="s">
        <v>118</v>
      </c>
      <c r="T124" s="7" t="s">
        <v>118</v>
      </c>
      <c r="U124" s="7" t="s">
        <v>118</v>
      </c>
      <c r="V124" s="7" t="s">
        <v>118</v>
      </c>
      <c r="W124" s="7" t="s">
        <v>118</v>
      </c>
      <c r="X124" s="7" t="s">
        <v>118</v>
      </c>
      <c r="Y124" s="7" t="s">
        <v>255</v>
      </c>
      <c r="Z124" s="7" t="s">
        <v>118</v>
      </c>
      <c r="AA124" s="7" t="s">
        <v>118</v>
      </c>
      <c r="AB124" s="7" t="s">
        <v>256</v>
      </c>
      <c r="AC124" s="7" t="s">
        <v>118</v>
      </c>
    </row>
    <row r="125" spans="17:29" ht="21.75" thickBot="1">
      <c r="Q125" s="5" t="s">
        <v>139</v>
      </c>
      <c r="R125" s="7" t="s">
        <v>118</v>
      </c>
      <c r="S125" s="7" t="s">
        <v>118</v>
      </c>
      <c r="T125" s="7" t="s">
        <v>118</v>
      </c>
      <c r="U125" s="7" t="s">
        <v>118</v>
      </c>
      <c r="V125" s="7" t="s">
        <v>118</v>
      </c>
      <c r="W125" s="7" t="s">
        <v>257</v>
      </c>
      <c r="X125" s="7" t="s">
        <v>118</v>
      </c>
      <c r="Y125" s="7" t="s">
        <v>118</v>
      </c>
      <c r="Z125" s="7" t="s">
        <v>118</v>
      </c>
      <c r="AA125" s="7" t="s">
        <v>118</v>
      </c>
      <c r="AB125" s="7" t="s">
        <v>118</v>
      </c>
      <c r="AC125" s="7" t="s">
        <v>118</v>
      </c>
    </row>
    <row r="126" spans="17:29" ht="21.75" thickBot="1">
      <c r="Q126" s="5" t="s">
        <v>140</v>
      </c>
      <c r="R126" s="7" t="s">
        <v>118</v>
      </c>
      <c r="S126" s="7" t="s">
        <v>118</v>
      </c>
      <c r="T126" s="7" t="s">
        <v>118</v>
      </c>
      <c r="U126" s="7" t="s">
        <v>118</v>
      </c>
      <c r="V126" s="7" t="s">
        <v>118</v>
      </c>
      <c r="W126" s="7" t="s">
        <v>118</v>
      </c>
      <c r="X126" s="7" t="s">
        <v>118</v>
      </c>
      <c r="Y126" s="7" t="s">
        <v>118</v>
      </c>
      <c r="Z126" s="7" t="s">
        <v>118</v>
      </c>
      <c r="AA126" s="7" t="s">
        <v>118</v>
      </c>
      <c r="AB126" s="7" t="s">
        <v>118</v>
      </c>
      <c r="AC126" s="7" t="s">
        <v>118</v>
      </c>
    </row>
    <row r="127" spans="17:29" ht="21.75" thickBot="1">
      <c r="Q127" s="5" t="s">
        <v>141</v>
      </c>
      <c r="R127" s="7" t="s">
        <v>118</v>
      </c>
      <c r="S127" s="7" t="s">
        <v>118</v>
      </c>
      <c r="T127" s="7" t="s">
        <v>118</v>
      </c>
      <c r="U127" s="7" t="s">
        <v>118</v>
      </c>
      <c r="V127" s="7" t="s">
        <v>118</v>
      </c>
      <c r="W127" s="7" t="s">
        <v>258</v>
      </c>
      <c r="X127" s="7" t="s">
        <v>118</v>
      </c>
      <c r="Y127" s="7" t="s">
        <v>118</v>
      </c>
      <c r="Z127" s="7" t="s">
        <v>118</v>
      </c>
      <c r="AA127" s="7" t="s">
        <v>118</v>
      </c>
      <c r="AB127" s="7" t="s">
        <v>118</v>
      </c>
      <c r="AC127" s="7" t="s">
        <v>118</v>
      </c>
    </row>
    <row r="128" spans="17:29" ht="32.25" thickBot="1">
      <c r="Q128" s="5" t="s">
        <v>142</v>
      </c>
      <c r="R128" s="7" t="s">
        <v>118</v>
      </c>
      <c r="S128" s="7" t="s">
        <v>118</v>
      </c>
      <c r="T128" s="7" t="s">
        <v>118</v>
      </c>
      <c r="U128" s="7" t="s">
        <v>118</v>
      </c>
      <c r="V128" s="7" t="s">
        <v>118</v>
      </c>
      <c r="W128" s="7" t="s">
        <v>118</v>
      </c>
      <c r="X128" s="7" t="s">
        <v>118</v>
      </c>
      <c r="Y128" s="7" t="s">
        <v>259</v>
      </c>
      <c r="Z128" s="7" t="s">
        <v>118</v>
      </c>
      <c r="AA128" s="7" t="s">
        <v>118</v>
      </c>
      <c r="AB128" s="7" t="s">
        <v>118</v>
      </c>
      <c r="AC128" s="7" t="s">
        <v>260</v>
      </c>
    </row>
    <row r="129" spans="17:29" ht="32.25" thickBot="1">
      <c r="Q129" s="5" t="s">
        <v>143</v>
      </c>
      <c r="R129" s="7" t="s">
        <v>118</v>
      </c>
      <c r="S129" s="7" t="s">
        <v>118</v>
      </c>
      <c r="T129" s="7" t="s">
        <v>118</v>
      </c>
      <c r="U129" s="7" t="s">
        <v>118</v>
      </c>
      <c r="V129" s="7" t="s">
        <v>118</v>
      </c>
      <c r="W129" s="7" t="s">
        <v>118</v>
      </c>
      <c r="X129" s="7" t="s">
        <v>118</v>
      </c>
      <c r="Y129" s="7" t="s">
        <v>118</v>
      </c>
      <c r="Z129" s="7" t="s">
        <v>118</v>
      </c>
      <c r="AA129" s="7" t="s">
        <v>118</v>
      </c>
      <c r="AB129" s="7" t="s">
        <v>118</v>
      </c>
      <c r="AC129" s="7" t="s">
        <v>261</v>
      </c>
    </row>
    <row r="130" spans="17:29" ht="32.25" thickBot="1">
      <c r="Q130" s="5" t="s">
        <v>144</v>
      </c>
      <c r="R130" s="7" t="s">
        <v>118</v>
      </c>
      <c r="S130" s="7" t="s">
        <v>118</v>
      </c>
      <c r="T130" s="7" t="s">
        <v>118</v>
      </c>
      <c r="U130" s="7" t="s">
        <v>118</v>
      </c>
      <c r="V130" s="7" t="s">
        <v>118</v>
      </c>
      <c r="W130" s="7" t="s">
        <v>262</v>
      </c>
      <c r="X130" s="7" t="s">
        <v>118</v>
      </c>
      <c r="Y130" s="7" t="s">
        <v>118</v>
      </c>
      <c r="Z130" s="7" t="s">
        <v>118</v>
      </c>
      <c r="AA130" s="7" t="s">
        <v>118</v>
      </c>
      <c r="AB130" s="7" t="s">
        <v>118</v>
      </c>
      <c r="AC130" s="7" t="s">
        <v>261</v>
      </c>
    </row>
    <row r="131" spans="17:29" ht="21.75" thickBot="1">
      <c r="Q131" s="5" t="s">
        <v>145</v>
      </c>
      <c r="R131" s="7" t="s">
        <v>118</v>
      </c>
      <c r="S131" s="7" t="s">
        <v>118</v>
      </c>
      <c r="T131" s="7" t="s">
        <v>118</v>
      </c>
      <c r="U131" s="7" t="s">
        <v>118</v>
      </c>
      <c r="V131" s="7" t="s">
        <v>118</v>
      </c>
      <c r="W131" s="7" t="s">
        <v>118</v>
      </c>
      <c r="X131" s="7" t="s">
        <v>118</v>
      </c>
      <c r="Y131" s="7" t="s">
        <v>118</v>
      </c>
      <c r="Z131" s="7" t="s">
        <v>118</v>
      </c>
      <c r="AA131" s="7" t="s">
        <v>118</v>
      </c>
      <c r="AB131" s="7" t="s">
        <v>118</v>
      </c>
      <c r="AC131" s="7" t="s">
        <v>118</v>
      </c>
    </row>
    <row r="132" spans="17:29" ht="32.25" thickBot="1">
      <c r="Q132" s="5" t="s">
        <v>146</v>
      </c>
      <c r="R132" s="7" t="s">
        <v>118</v>
      </c>
      <c r="S132" s="7" t="s">
        <v>118</v>
      </c>
      <c r="T132" s="7" t="s">
        <v>118</v>
      </c>
      <c r="U132" s="7" t="s">
        <v>118</v>
      </c>
      <c r="V132" s="7" t="s">
        <v>118</v>
      </c>
      <c r="W132" s="7" t="s">
        <v>243</v>
      </c>
      <c r="X132" s="7" t="s">
        <v>118</v>
      </c>
      <c r="Y132" s="7" t="s">
        <v>263</v>
      </c>
      <c r="Z132" s="7" t="s">
        <v>118</v>
      </c>
      <c r="AA132" s="7" t="s">
        <v>118</v>
      </c>
      <c r="AB132" s="7" t="s">
        <v>118</v>
      </c>
      <c r="AC132" s="7" t="s">
        <v>118</v>
      </c>
    </row>
    <row r="133" spans="17:29" ht="21.75" thickBot="1">
      <c r="Q133" s="5" t="s">
        <v>147</v>
      </c>
      <c r="R133" s="7" t="s">
        <v>118</v>
      </c>
      <c r="S133" s="7" t="s">
        <v>118</v>
      </c>
      <c r="T133" s="7" t="s">
        <v>118</v>
      </c>
      <c r="U133" s="7" t="s">
        <v>118</v>
      </c>
      <c r="V133" s="7" t="s">
        <v>118</v>
      </c>
      <c r="W133" s="7" t="s">
        <v>118</v>
      </c>
      <c r="X133" s="7" t="s">
        <v>118</v>
      </c>
      <c r="Y133" s="7" t="s">
        <v>118</v>
      </c>
      <c r="Z133" s="7" t="s">
        <v>118</v>
      </c>
      <c r="AA133" s="7" t="s">
        <v>118</v>
      </c>
      <c r="AB133" s="7" t="s">
        <v>118</v>
      </c>
      <c r="AC133" s="7" t="s">
        <v>118</v>
      </c>
    </row>
    <row r="134" spans="17:29" ht="21.75" thickBot="1">
      <c r="Q134" s="5" t="s">
        <v>148</v>
      </c>
      <c r="R134" s="7" t="s">
        <v>118</v>
      </c>
      <c r="S134" s="7" t="s">
        <v>118</v>
      </c>
      <c r="T134" s="7" t="s">
        <v>118</v>
      </c>
      <c r="U134" s="7" t="s">
        <v>118</v>
      </c>
      <c r="V134" s="7" t="s">
        <v>118</v>
      </c>
      <c r="W134" s="7" t="s">
        <v>118</v>
      </c>
      <c r="X134" s="7" t="s">
        <v>118</v>
      </c>
      <c r="Y134" s="7" t="s">
        <v>118</v>
      </c>
      <c r="Z134" s="7" t="s">
        <v>118</v>
      </c>
      <c r="AA134" s="7" t="s">
        <v>118</v>
      </c>
      <c r="AB134" s="7" t="s">
        <v>118</v>
      </c>
      <c r="AC134" s="7" t="s">
        <v>118</v>
      </c>
    </row>
    <row r="135" spans="17:29" ht="21.75" thickBot="1">
      <c r="Q135" s="5" t="s">
        <v>149</v>
      </c>
      <c r="R135" s="7" t="s">
        <v>254</v>
      </c>
      <c r="S135" s="7" t="s">
        <v>118</v>
      </c>
      <c r="T135" s="7" t="s">
        <v>118</v>
      </c>
      <c r="U135" s="7" t="s">
        <v>118</v>
      </c>
      <c r="V135" s="7" t="s">
        <v>118</v>
      </c>
      <c r="W135" s="7" t="s">
        <v>118</v>
      </c>
      <c r="X135" s="7" t="s">
        <v>118</v>
      </c>
      <c r="Y135" s="7" t="s">
        <v>118</v>
      </c>
      <c r="Z135" s="7" t="s">
        <v>118</v>
      </c>
      <c r="AA135" s="7" t="s">
        <v>118</v>
      </c>
      <c r="AB135" s="7" t="s">
        <v>118</v>
      </c>
      <c r="AC135" s="7" t="s">
        <v>118</v>
      </c>
    </row>
    <row r="136" spans="17:29" ht="21.75" thickBot="1">
      <c r="Q136" s="5" t="s">
        <v>150</v>
      </c>
      <c r="R136" s="7" t="s">
        <v>118</v>
      </c>
      <c r="S136" s="7" t="s">
        <v>118</v>
      </c>
      <c r="T136" s="7" t="s">
        <v>118</v>
      </c>
      <c r="U136" s="7" t="s">
        <v>118</v>
      </c>
      <c r="V136" s="7" t="s">
        <v>118</v>
      </c>
      <c r="W136" s="7" t="s">
        <v>118</v>
      </c>
      <c r="X136" s="7" t="s">
        <v>118</v>
      </c>
      <c r="Y136" s="7" t="s">
        <v>118</v>
      </c>
      <c r="Z136" s="7" t="s">
        <v>118</v>
      </c>
      <c r="AA136" s="7" t="s">
        <v>118</v>
      </c>
      <c r="AB136" s="7" t="s">
        <v>118</v>
      </c>
      <c r="AC136" s="7" t="s">
        <v>118</v>
      </c>
    </row>
    <row r="137" spans="17:29" ht="21.75" thickBot="1">
      <c r="Q137" s="5" t="s">
        <v>151</v>
      </c>
      <c r="R137" s="7" t="s">
        <v>118</v>
      </c>
      <c r="S137" s="7" t="s">
        <v>118</v>
      </c>
      <c r="T137" s="7" t="s">
        <v>118</v>
      </c>
      <c r="U137" s="7" t="s">
        <v>118</v>
      </c>
      <c r="V137" s="7" t="s">
        <v>118</v>
      </c>
      <c r="W137" s="7" t="s">
        <v>118</v>
      </c>
      <c r="X137" s="7" t="s">
        <v>118</v>
      </c>
      <c r="Y137" s="7" t="s">
        <v>118</v>
      </c>
      <c r="Z137" s="7" t="s">
        <v>118</v>
      </c>
      <c r="AA137" s="7" t="s">
        <v>118</v>
      </c>
      <c r="AB137" s="7" t="s">
        <v>118</v>
      </c>
      <c r="AC137" s="7" t="s">
        <v>118</v>
      </c>
    </row>
    <row r="138" spans="17:29" ht="32.25" thickBot="1">
      <c r="Q138" s="5" t="s">
        <v>152</v>
      </c>
      <c r="R138" s="7" t="s">
        <v>118</v>
      </c>
      <c r="S138" s="7" t="s">
        <v>118</v>
      </c>
      <c r="T138" s="7" t="s">
        <v>118</v>
      </c>
      <c r="U138" s="7" t="s">
        <v>118</v>
      </c>
      <c r="V138" s="7" t="s">
        <v>118</v>
      </c>
      <c r="W138" s="7" t="s">
        <v>118</v>
      </c>
      <c r="X138" s="7" t="s">
        <v>118</v>
      </c>
      <c r="Y138" s="7" t="s">
        <v>264</v>
      </c>
      <c r="Z138" s="7" t="s">
        <v>118</v>
      </c>
      <c r="AA138" s="7" t="s">
        <v>118</v>
      </c>
      <c r="AB138" s="7" t="s">
        <v>118</v>
      </c>
      <c r="AC138" s="7" t="s">
        <v>265</v>
      </c>
    </row>
    <row r="139" spans="17:29" ht="21.75" thickBot="1">
      <c r="Q139" s="5" t="s">
        <v>153</v>
      </c>
      <c r="R139" s="7" t="s">
        <v>118</v>
      </c>
      <c r="S139" s="7" t="s">
        <v>118</v>
      </c>
      <c r="T139" s="7" t="s">
        <v>118</v>
      </c>
      <c r="U139" s="7" t="s">
        <v>118</v>
      </c>
      <c r="V139" s="7" t="s">
        <v>118</v>
      </c>
      <c r="W139" s="7" t="s">
        <v>118</v>
      </c>
      <c r="X139" s="7" t="s">
        <v>118</v>
      </c>
      <c r="Y139" s="7" t="s">
        <v>118</v>
      </c>
      <c r="Z139" s="7" t="s">
        <v>118</v>
      </c>
      <c r="AA139" s="7" t="s">
        <v>118</v>
      </c>
      <c r="AB139" s="7" t="s">
        <v>118</v>
      </c>
      <c r="AC139" s="7" t="s">
        <v>118</v>
      </c>
    </row>
    <row r="140" spans="17:29" ht="32.25" thickBot="1">
      <c r="Q140" s="5" t="s">
        <v>154</v>
      </c>
      <c r="R140" s="7" t="s">
        <v>118</v>
      </c>
      <c r="S140" s="7" t="s">
        <v>118</v>
      </c>
      <c r="T140" s="7" t="s">
        <v>118</v>
      </c>
      <c r="U140" s="7" t="s">
        <v>118</v>
      </c>
      <c r="V140" s="7" t="s">
        <v>118</v>
      </c>
      <c r="W140" s="7" t="s">
        <v>118</v>
      </c>
      <c r="X140" s="7" t="s">
        <v>118</v>
      </c>
      <c r="Y140" s="7" t="s">
        <v>118</v>
      </c>
      <c r="Z140" s="7" t="s">
        <v>118</v>
      </c>
      <c r="AA140" s="7" t="s">
        <v>118</v>
      </c>
      <c r="AB140" s="7" t="s">
        <v>118</v>
      </c>
      <c r="AC140" s="7" t="s">
        <v>266</v>
      </c>
    </row>
    <row r="141" spans="17:29" ht="21.75" thickBot="1">
      <c r="Q141" s="5" t="s">
        <v>155</v>
      </c>
      <c r="R141" s="7" t="s">
        <v>118</v>
      </c>
      <c r="S141" s="7" t="s">
        <v>118</v>
      </c>
      <c r="T141" s="7" t="s">
        <v>118</v>
      </c>
      <c r="U141" s="7" t="s">
        <v>118</v>
      </c>
      <c r="V141" s="7" t="s">
        <v>118</v>
      </c>
      <c r="W141" s="7" t="s">
        <v>118</v>
      </c>
      <c r="X141" s="7" t="s">
        <v>118</v>
      </c>
      <c r="Y141" s="7" t="s">
        <v>118</v>
      </c>
      <c r="Z141" s="7" t="s">
        <v>118</v>
      </c>
      <c r="AA141" s="7" t="s">
        <v>118</v>
      </c>
      <c r="AB141" s="7" t="s">
        <v>118</v>
      </c>
      <c r="AC141" s="7" t="s">
        <v>118</v>
      </c>
    </row>
    <row r="142" spans="17:29" ht="21.75" thickBot="1">
      <c r="Q142" s="5" t="s">
        <v>156</v>
      </c>
      <c r="R142" s="7" t="s">
        <v>118</v>
      </c>
      <c r="S142" s="7" t="s">
        <v>118</v>
      </c>
      <c r="T142" s="7" t="s">
        <v>118</v>
      </c>
      <c r="U142" s="7" t="s">
        <v>118</v>
      </c>
      <c r="V142" s="7" t="s">
        <v>118</v>
      </c>
      <c r="W142" s="7" t="s">
        <v>118</v>
      </c>
      <c r="X142" s="7" t="s">
        <v>118</v>
      </c>
      <c r="Y142" s="7" t="s">
        <v>118</v>
      </c>
      <c r="Z142" s="7" t="s">
        <v>118</v>
      </c>
      <c r="AA142" s="7" t="s">
        <v>118</v>
      </c>
      <c r="AB142" s="7" t="s">
        <v>118</v>
      </c>
      <c r="AC142" s="7" t="s">
        <v>118</v>
      </c>
    </row>
    <row r="143" spans="17:29" ht="21.75" thickBot="1">
      <c r="Q143" s="5" t="s">
        <v>157</v>
      </c>
      <c r="R143" s="7" t="s">
        <v>118</v>
      </c>
      <c r="S143" s="7" t="s">
        <v>118</v>
      </c>
      <c r="T143" s="7" t="s">
        <v>118</v>
      </c>
      <c r="U143" s="7" t="s">
        <v>118</v>
      </c>
      <c r="V143" s="7" t="s">
        <v>118</v>
      </c>
      <c r="W143" s="7" t="s">
        <v>118</v>
      </c>
      <c r="X143" s="7" t="s">
        <v>118</v>
      </c>
      <c r="Y143" s="7" t="s">
        <v>118</v>
      </c>
      <c r="Z143" s="7" t="s">
        <v>118</v>
      </c>
      <c r="AA143" s="7" t="s">
        <v>118</v>
      </c>
      <c r="AB143" s="7" t="s">
        <v>118</v>
      </c>
      <c r="AC143" s="7" t="s">
        <v>118</v>
      </c>
    </row>
    <row r="144" spans="17:29" ht="21.75" thickBot="1">
      <c r="Q144" s="5" t="s">
        <v>158</v>
      </c>
      <c r="R144" s="7" t="s">
        <v>118</v>
      </c>
      <c r="S144" s="7" t="s">
        <v>118</v>
      </c>
      <c r="T144" s="7" t="s">
        <v>118</v>
      </c>
      <c r="U144" s="7" t="s">
        <v>118</v>
      </c>
      <c r="V144" s="7" t="s">
        <v>118</v>
      </c>
      <c r="W144" s="7" t="s">
        <v>118</v>
      </c>
      <c r="X144" s="7" t="s">
        <v>118</v>
      </c>
      <c r="Y144" s="7" t="s">
        <v>118</v>
      </c>
      <c r="Z144" s="7" t="s">
        <v>118</v>
      </c>
      <c r="AA144" s="7" t="s">
        <v>118</v>
      </c>
      <c r="AB144" s="7" t="s">
        <v>118</v>
      </c>
      <c r="AC144" s="7" t="s">
        <v>118</v>
      </c>
    </row>
    <row r="145" spans="17:29" ht="21.75" thickBot="1">
      <c r="Q145" s="5" t="s">
        <v>159</v>
      </c>
      <c r="R145" s="7" t="s">
        <v>118</v>
      </c>
      <c r="S145" s="7" t="s">
        <v>118</v>
      </c>
      <c r="T145" s="7" t="s">
        <v>118</v>
      </c>
      <c r="U145" s="7" t="s">
        <v>118</v>
      </c>
      <c r="V145" s="7" t="s">
        <v>118</v>
      </c>
      <c r="W145" s="7" t="s">
        <v>118</v>
      </c>
      <c r="X145" s="7" t="s">
        <v>118</v>
      </c>
      <c r="Y145" s="7" t="s">
        <v>118</v>
      </c>
      <c r="Z145" s="7" t="s">
        <v>118</v>
      </c>
      <c r="AA145" s="7" t="s">
        <v>118</v>
      </c>
      <c r="AB145" s="7" t="s">
        <v>118</v>
      </c>
      <c r="AC145" s="7" t="s">
        <v>118</v>
      </c>
    </row>
    <row r="146" spans="17:29" ht="21.75" thickBot="1">
      <c r="Q146" s="5" t="s">
        <v>160</v>
      </c>
      <c r="R146" s="7" t="s">
        <v>118</v>
      </c>
      <c r="S146" s="7" t="s">
        <v>118</v>
      </c>
      <c r="T146" s="7" t="s">
        <v>118</v>
      </c>
      <c r="U146" s="7" t="s">
        <v>118</v>
      </c>
      <c r="V146" s="7" t="s">
        <v>118</v>
      </c>
      <c r="W146" s="7" t="s">
        <v>118</v>
      </c>
      <c r="X146" s="7" t="s">
        <v>118</v>
      </c>
      <c r="Y146" s="7" t="s">
        <v>118</v>
      </c>
      <c r="Z146" s="7" t="s">
        <v>118</v>
      </c>
      <c r="AA146" s="7" t="s">
        <v>118</v>
      </c>
      <c r="AB146" s="7" t="s">
        <v>118</v>
      </c>
      <c r="AC146" s="7" t="s">
        <v>118</v>
      </c>
    </row>
    <row r="147" spans="17:29" ht="21.75" thickBot="1">
      <c r="Q147" s="5" t="s">
        <v>161</v>
      </c>
      <c r="R147" s="7" t="s">
        <v>118</v>
      </c>
      <c r="S147" s="7" t="s">
        <v>118</v>
      </c>
      <c r="T147" s="7" t="s">
        <v>118</v>
      </c>
      <c r="U147" s="7" t="s">
        <v>118</v>
      </c>
      <c r="V147" s="7" t="s">
        <v>118</v>
      </c>
      <c r="W147" s="7" t="s">
        <v>118</v>
      </c>
      <c r="X147" s="7" t="s">
        <v>118</v>
      </c>
      <c r="Y147" s="7" t="s">
        <v>118</v>
      </c>
      <c r="Z147" s="7" t="s">
        <v>118</v>
      </c>
      <c r="AA147" s="7" t="s">
        <v>118</v>
      </c>
      <c r="AB147" s="7" t="s">
        <v>118</v>
      </c>
      <c r="AC147" s="7" t="s">
        <v>118</v>
      </c>
    </row>
    <row r="148" spans="17:29" ht="21.75" thickBot="1">
      <c r="Q148" s="5" t="s">
        <v>162</v>
      </c>
      <c r="R148" s="7" t="s">
        <v>118</v>
      </c>
      <c r="S148" s="7" t="s">
        <v>118</v>
      </c>
      <c r="T148" s="7" t="s">
        <v>118</v>
      </c>
      <c r="U148" s="7" t="s">
        <v>118</v>
      </c>
      <c r="V148" s="7" t="s">
        <v>118</v>
      </c>
      <c r="W148" s="7" t="s">
        <v>118</v>
      </c>
      <c r="X148" s="7" t="s">
        <v>118</v>
      </c>
      <c r="Y148" s="7" t="s">
        <v>118</v>
      </c>
      <c r="Z148" s="7" t="s">
        <v>118</v>
      </c>
      <c r="AA148" s="7" t="s">
        <v>118</v>
      </c>
      <c r="AB148" s="7" t="s">
        <v>118</v>
      </c>
      <c r="AC148" s="7" t="s">
        <v>118</v>
      </c>
    </row>
    <row r="149" spans="17:29" ht="21.75" thickBot="1">
      <c r="Q149" s="5" t="s">
        <v>163</v>
      </c>
      <c r="R149" s="7" t="s">
        <v>118</v>
      </c>
      <c r="S149" s="7" t="s">
        <v>118</v>
      </c>
      <c r="T149" s="7" t="s">
        <v>118</v>
      </c>
      <c r="U149" s="7" t="s">
        <v>118</v>
      </c>
      <c r="V149" s="7" t="s">
        <v>118</v>
      </c>
      <c r="W149" s="7" t="s">
        <v>118</v>
      </c>
      <c r="X149" s="7" t="s">
        <v>118</v>
      </c>
      <c r="Y149" s="7" t="s">
        <v>118</v>
      </c>
      <c r="Z149" s="7" t="s">
        <v>118</v>
      </c>
      <c r="AA149" s="7" t="s">
        <v>118</v>
      </c>
      <c r="AB149" s="7" t="s">
        <v>118</v>
      </c>
      <c r="AC149" s="7" t="s">
        <v>118</v>
      </c>
    </row>
    <row r="150" spans="17:29" ht="21.75" thickBot="1">
      <c r="Q150" s="5" t="s">
        <v>164</v>
      </c>
      <c r="R150" s="7" t="s">
        <v>118</v>
      </c>
      <c r="S150" s="7" t="s">
        <v>118</v>
      </c>
      <c r="T150" s="7" t="s">
        <v>118</v>
      </c>
      <c r="U150" s="7" t="s">
        <v>118</v>
      </c>
      <c r="V150" s="7" t="s">
        <v>118</v>
      </c>
      <c r="W150" s="7" t="s">
        <v>118</v>
      </c>
      <c r="X150" s="7" t="s">
        <v>118</v>
      </c>
      <c r="Y150" s="7" t="s">
        <v>118</v>
      </c>
      <c r="Z150" s="7" t="s">
        <v>118</v>
      </c>
      <c r="AA150" s="7" t="s">
        <v>118</v>
      </c>
      <c r="AB150" s="7" t="s">
        <v>118</v>
      </c>
      <c r="AC150" s="7" t="s">
        <v>118</v>
      </c>
    </row>
    <row r="151" spans="17:29" ht="21.75" thickBot="1">
      <c r="Q151" s="5" t="s">
        <v>165</v>
      </c>
      <c r="R151" s="7" t="s">
        <v>118</v>
      </c>
      <c r="S151" s="7" t="s">
        <v>118</v>
      </c>
      <c r="T151" s="7" t="s">
        <v>118</v>
      </c>
      <c r="U151" s="7" t="s">
        <v>118</v>
      </c>
      <c r="V151" s="7" t="s">
        <v>118</v>
      </c>
      <c r="W151" s="7" t="s">
        <v>118</v>
      </c>
      <c r="X151" s="7" t="s">
        <v>118</v>
      </c>
      <c r="Y151" s="7" t="s">
        <v>118</v>
      </c>
      <c r="Z151" s="7" t="s">
        <v>118</v>
      </c>
      <c r="AA151" s="7" t="s">
        <v>118</v>
      </c>
      <c r="AB151" s="7" t="s">
        <v>118</v>
      </c>
      <c r="AC151" s="7" t="s">
        <v>118</v>
      </c>
    </row>
    <row r="152" spans="17:29" ht="21.75" thickBot="1">
      <c r="Q152" s="5" t="s">
        <v>166</v>
      </c>
      <c r="R152" s="7" t="s">
        <v>118</v>
      </c>
      <c r="S152" s="7" t="s">
        <v>118</v>
      </c>
      <c r="T152" s="7" t="s">
        <v>118</v>
      </c>
      <c r="U152" s="7" t="s">
        <v>118</v>
      </c>
      <c r="V152" s="7" t="s">
        <v>118</v>
      </c>
      <c r="W152" s="7" t="s">
        <v>118</v>
      </c>
      <c r="X152" s="7" t="s">
        <v>118</v>
      </c>
      <c r="Y152" s="7" t="s">
        <v>118</v>
      </c>
      <c r="Z152" s="7" t="s">
        <v>118</v>
      </c>
      <c r="AA152" s="7" t="s">
        <v>118</v>
      </c>
      <c r="AB152" s="7" t="s">
        <v>118</v>
      </c>
      <c r="AC152" s="7" t="s">
        <v>118</v>
      </c>
    </row>
    <row r="153" spans="17:29" ht="21.75" thickBot="1">
      <c r="Q153" s="5" t="s">
        <v>167</v>
      </c>
      <c r="R153" s="7" t="s">
        <v>118</v>
      </c>
      <c r="S153" s="7" t="s">
        <v>118</v>
      </c>
      <c r="T153" s="7" t="s">
        <v>118</v>
      </c>
      <c r="U153" s="7" t="s">
        <v>118</v>
      </c>
      <c r="V153" s="7" t="s">
        <v>118</v>
      </c>
      <c r="W153" s="7" t="s">
        <v>118</v>
      </c>
      <c r="X153" s="7" t="s">
        <v>118</v>
      </c>
      <c r="Y153" s="7" t="s">
        <v>118</v>
      </c>
      <c r="Z153" s="7" t="s">
        <v>118</v>
      </c>
      <c r="AA153" s="7" t="s">
        <v>118</v>
      </c>
      <c r="AB153" s="7" t="s">
        <v>118</v>
      </c>
      <c r="AC153" s="7" t="s">
        <v>118</v>
      </c>
    </row>
    <row r="154" spans="17:29" ht="21.75" thickBot="1">
      <c r="Q154" s="5" t="s">
        <v>168</v>
      </c>
      <c r="R154" s="7" t="s">
        <v>255</v>
      </c>
      <c r="S154" s="7" t="s">
        <v>118</v>
      </c>
      <c r="T154" s="7" t="s">
        <v>118</v>
      </c>
      <c r="U154" s="7" t="s">
        <v>118</v>
      </c>
      <c r="V154" s="7" t="s">
        <v>118</v>
      </c>
      <c r="W154" s="7" t="s">
        <v>118</v>
      </c>
      <c r="X154" s="7" t="s">
        <v>118</v>
      </c>
      <c r="Y154" s="7" t="s">
        <v>118</v>
      </c>
      <c r="Z154" s="7" t="s">
        <v>118</v>
      </c>
      <c r="AA154" s="7" t="s">
        <v>118</v>
      </c>
      <c r="AB154" s="7" t="s">
        <v>118</v>
      </c>
      <c r="AC154" s="7" t="s">
        <v>118</v>
      </c>
    </row>
    <row r="155" spans="17:29" ht="21.75" thickBot="1">
      <c r="Q155" s="5" t="s">
        <v>169</v>
      </c>
      <c r="R155" s="7" t="s">
        <v>118</v>
      </c>
      <c r="S155" s="7" t="s">
        <v>118</v>
      </c>
      <c r="T155" s="7" t="s">
        <v>118</v>
      </c>
      <c r="U155" s="7" t="s">
        <v>118</v>
      </c>
      <c r="V155" s="7" t="s">
        <v>118</v>
      </c>
      <c r="W155" s="7" t="s">
        <v>118</v>
      </c>
      <c r="X155" s="7" t="s">
        <v>118</v>
      </c>
      <c r="Y155" s="7" t="s">
        <v>118</v>
      </c>
      <c r="Z155" s="7" t="s">
        <v>118</v>
      </c>
      <c r="AA155" s="7" t="s">
        <v>118</v>
      </c>
      <c r="AB155" s="7" t="s">
        <v>118</v>
      </c>
      <c r="AC155" s="7" t="s">
        <v>118</v>
      </c>
    </row>
    <row r="156" spans="17:29" ht="21.75" thickBot="1">
      <c r="Q156" s="5" t="s">
        <v>170</v>
      </c>
      <c r="R156" s="7" t="s">
        <v>118</v>
      </c>
      <c r="S156" s="7" t="s">
        <v>118</v>
      </c>
      <c r="T156" s="7" t="s">
        <v>118</v>
      </c>
      <c r="U156" s="7" t="s">
        <v>118</v>
      </c>
      <c r="V156" s="7" t="s">
        <v>118</v>
      </c>
      <c r="W156" s="7" t="s">
        <v>118</v>
      </c>
      <c r="X156" s="7" t="s">
        <v>118</v>
      </c>
      <c r="Y156" s="7" t="s">
        <v>118</v>
      </c>
      <c r="Z156" s="7" t="s">
        <v>118</v>
      </c>
      <c r="AA156" s="7" t="s">
        <v>118</v>
      </c>
      <c r="AB156" s="7" t="s">
        <v>118</v>
      </c>
      <c r="AC156" s="7" t="s">
        <v>118</v>
      </c>
    </row>
    <row r="157" spans="17:29" ht="21.75" thickBot="1">
      <c r="Q157" s="5" t="s">
        <v>171</v>
      </c>
      <c r="R157" s="7" t="s">
        <v>118</v>
      </c>
      <c r="S157" s="7" t="s">
        <v>118</v>
      </c>
      <c r="T157" s="7" t="s">
        <v>118</v>
      </c>
      <c r="U157" s="7" t="s">
        <v>118</v>
      </c>
      <c r="V157" s="7" t="s">
        <v>118</v>
      </c>
      <c r="W157" s="7" t="s">
        <v>118</v>
      </c>
      <c r="X157" s="7" t="s">
        <v>118</v>
      </c>
      <c r="Y157" s="7" t="s">
        <v>118</v>
      </c>
      <c r="Z157" s="7" t="s">
        <v>118</v>
      </c>
      <c r="AA157" s="7" t="s">
        <v>118</v>
      </c>
      <c r="AB157" s="7" t="s">
        <v>118</v>
      </c>
      <c r="AC157" s="7" t="s">
        <v>118</v>
      </c>
    </row>
    <row r="158" spans="17:29" ht="21.75" thickBot="1">
      <c r="Q158" s="5" t="s">
        <v>172</v>
      </c>
      <c r="R158" s="7" t="s">
        <v>118</v>
      </c>
      <c r="S158" s="7" t="s">
        <v>118</v>
      </c>
      <c r="T158" s="7" t="s">
        <v>118</v>
      </c>
      <c r="U158" s="7" t="s">
        <v>118</v>
      </c>
      <c r="V158" s="7" t="s">
        <v>118</v>
      </c>
      <c r="W158" s="7" t="s">
        <v>118</v>
      </c>
      <c r="X158" s="7" t="s">
        <v>118</v>
      </c>
      <c r="Y158" s="7" t="s">
        <v>118</v>
      </c>
      <c r="Z158" s="7" t="s">
        <v>118</v>
      </c>
      <c r="AA158" s="7" t="s">
        <v>118</v>
      </c>
      <c r="AB158" s="7" t="s">
        <v>118</v>
      </c>
      <c r="AC158" s="7" t="s">
        <v>118</v>
      </c>
    </row>
    <row r="159" spans="17:29" ht="21.75" thickBot="1">
      <c r="Q159" s="5" t="s">
        <v>173</v>
      </c>
      <c r="R159" s="7" t="s">
        <v>118</v>
      </c>
      <c r="S159" s="7" t="s">
        <v>118</v>
      </c>
      <c r="T159" s="7" t="s">
        <v>118</v>
      </c>
      <c r="U159" s="7" t="s">
        <v>118</v>
      </c>
      <c r="V159" s="7" t="s">
        <v>118</v>
      </c>
      <c r="W159" s="7" t="s">
        <v>118</v>
      </c>
      <c r="X159" s="7" t="s">
        <v>118</v>
      </c>
      <c r="Y159" s="7" t="s">
        <v>118</v>
      </c>
      <c r="Z159" s="7" t="s">
        <v>118</v>
      </c>
      <c r="AA159" s="7" t="s">
        <v>118</v>
      </c>
      <c r="AB159" s="7" t="s">
        <v>118</v>
      </c>
      <c r="AC159" s="7" t="s">
        <v>118</v>
      </c>
    </row>
    <row r="160" spans="17:29" ht="21.75" thickBot="1">
      <c r="Q160" s="5" t="s">
        <v>174</v>
      </c>
      <c r="R160" s="7" t="s">
        <v>118</v>
      </c>
      <c r="S160" s="7" t="s">
        <v>118</v>
      </c>
      <c r="T160" s="7" t="s">
        <v>118</v>
      </c>
      <c r="U160" s="7" t="s">
        <v>118</v>
      </c>
      <c r="V160" s="7" t="s">
        <v>118</v>
      </c>
      <c r="W160" s="7" t="s">
        <v>118</v>
      </c>
      <c r="X160" s="7" t="s">
        <v>118</v>
      </c>
      <c r="Y160" s="7" t="s">
        <v>118</v>
      </c>
      <c r="Z160" s="7" t="s">
        <v>118</v>
      </c>
      <c r="AA160" s="7" t="s">
        <v>118</v>
      </c>
      <c r="AB160" s="7" t="s">
        <v>118</v>
      </c>
      <c r="AC160" s="7" t="s">
        <v>118</v>
      </c>
    </row>
    <row r="161" ht="13.5" thickBot="1"/>
    <row r="162" spans="17:29" ht="13.5" thickBot="1">
      <c r="Q162" s="5" t="s">
        <v>175</v>
      </c>
      <c r="R162" s="5" t="s">
        <v>9</v>
      </c>
      <c r="S162" s="5" t="s">
        <v>10</v>
      </c>
      <c r="T162" s="5" t="s">
        <v>11</v>
      </c>
      <c r="U162" s="5" t="s">
        <v>12</v>
      </c>
      <c r="V162" s="5" t="s">
        <v>13</v>
      </c>
      <c r="W162" s="5" t="s">
        <v>14</v>
      </c>
      <c r="X162" s="5" t="s">
        <v>15</v>
      </c>
      <c r="Y162" s="5" t="s">
        <v>16</v>
      </c>
      <c r="Z162" s="5" t="s">
        <v>17</v>
      </c>
      <c r="AA162" s="5" t="s">
        <v>18</v>
      </c>
      <c r="AB162" s="5" t="s">
        <v>19</v>
      </c>
      <c r="AC162" s="5" t="s">
        <v>20</v>
      </c>
    </row>
    <row r="163" spans="17:29" ht="13.5" thickBot="1">
      <c r="Q163" s="5" t="s">
        <v>117</v>
      </c>
      <c r="R163" s="7">
        <v>16000</v>
      </c>
      <c r="S163" s="7">
        <v>2500</v>
      </c>
      <c r="T163" s="7">
        <v>12500</v>
      </c>
      <c r="U163" s="7">
        <v>25500</v>
      </c>
      <c r="V163" s="7">
        <v>2000</v>
      </c>
      <c r="W163" s="7">
        <v>2000</v>
      </c>
      <c r="X163" s="7">
        <v>0</v>
      </c>
      <c r="Y163" s="7">
        <v>25000</v>
      </c>
      <c r="Z163" s="7">
        <v>0</v>
      </c>
      <c r="AA163" s="7">
        <v>0</v>
      </c>
      <c r="AB163" s="7">
        <v>16500</v>
      </c>
      <c r="AC163" s="7">
        <v>19250</v>
      </c>
    </row>
    <row r="164" spans="17:29" ht="13.5" thickBot="1">
      <c r="Q164" s="5" t="s">
        <v>119</v>
      </c>
      <c r="R164" s="7">
        <v>9500</v>
      </c>
      <c r="S164" s="7">
        <v>0</v>
      </c>
      <c r="T164" s="7">
        <v>6000</v>
      </c>
      <c r="U164" s="7">
        <v>0</v>
      </c>
      <c r="V164" s="7">
        <v>29750</v>
      </c>
      <c r="W164" s="7">
        <v>0</v>
      </c>
      <c r="X164" s="7">
        <v>0</v>
      </c>
      <c r="Y164" s="7">
        <v>6000</v>
      </c>
      <c r="Z164" s="7">
        <v>5000</v>
      </c>
      <c r="AA164" s="7">
        <v>0</v>
      </c>
      <c r="AB164" s="7">
        <v>29500</v>
      </c>
      <c r="AC164" s="7">
        <v>3250</v>
      </c>
    </row>
    <row r="165" spans="17:29" ht="13.5" thickBot="1">
      <c r="Q165" s="5" t="s">
        <v>120</v>
      </c>
      <c r="R165" s="7">
        <v>38500</v>
      </c>
      <c r="S165" s="7">
        <v>13500</v>
      </c>
      <c r="T165" s="7">
        <v>0</v>
      </c>
      <c r="U165" s="7">
        <v>0</v>
      </c>
      <c r="V165" s="7">
        <v>17000</v>
      </c>
      <c r="W165" s="7">
        <v>3000</v>
      </c>
      <c r="X165" s="7">
        <v>0</v>
      </c>
      <c r="Y165" s="7">
        <v>40000</v>
      </c>
      <c r="Z165" s="7">
        <v>0</v>
      </c>
      <c r="AA165" s="7">
        <v>0</v>
      </c>
      <c r="AB165" s="7">
        <v>2500</v>
      </c>
      <c r="AC165" s="7">
        <v>0</v>
      </c>
    </row>
    <row r="166" spans="17:29" ht="13.5" thickBot="1">
      <c r="Q166" s="5" t="s">
        <v>121</v>
      </c>
      <c r="R166" s="7">
        <v>7750</v>
      </c>
      <c r="S166" s="7">
        <v>23500</v>
      </c>
      <c r="T166" s="7">
        <v>0</v>
      </c>
      <c r="U166" s="7">
        <v>23750</v>
      </c>
      <c r="V166" s="7">
        <v>14500</v>
      </c>
      <c r="W166" s="7">
        <v>5000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11000</v>
      </c>
    </row>
    <row r="167" spans="17:29" ht="13.5" thickBot="1">
      <c r="Q167" s="5" t="s">
        <v>122</v>
      </c>
      <c r="R167" s="7">
        <v>18500</v>
      </c>
      <c r="S167" s="7">
        <v>0</v>
      </c>
      <c r="T167" s="7">
        <v>0</v>
      </c>
      <c r="U167" s="7">
        <v>5250</v>
      </c>
      <c r="V167" s="7">
        <v>26750</v>
      </c>
      <c r="W167" s="7">
        <v>19500</v>
      </c>
      <c r="X167" s="7">
        <v>0</v>
      </c>
      <c r="Y167" s="7">
        <v>0</v>
      </c>
      <c r="Z167" s="7">
        <v>0</v>
      </c>
      <c r="AA167" s="7">
        <v>2500</v>
      </c>
      <c r="AB167" s="7">
        <v>0</v>
      </c>
      <c r="AC167" s="7">
        <v>0</v>
      </c>
    </row>
    <row r="168" spans="17:29" ht="13.5" thickBot="1">
      <c r="Q168" s="5" t="s">
        <v>123</v>
      </c>
      <c r="R168" s="7">
        <v>0</v>
      </c>
      <c r="S168" s="7">
        <v>500</v>
      </c>
      <c r="T168" s="7">
        <v>0</v>
      </c>
      <c r="U168" s="7">
        <v>9000</v>
      </c>
      <c r="V168" s="7">
        <v>0</v>
      </c>
      <c r="W168" s="7">
        <v>6750</v>
      </c>
      <c r="X168" s="7">
        <v>0</v>
      </c>
      <c r="Y168" s="7">
        <v>6250</v>
      </c>
      <c r="Z168" s="7">
        <v>0</v>
      </c>
      <c r="AA168" s="7">
        <v>3750</v>
      </c>
      <c r="AB168" s="7">
        <v>5000</v>
      </c>
      <c r="AC168" s="7">
        <v>0</v>
      </c>
    </row>
    <row r="169" spans="17:29" ht="13.5" thickBot="1">
      <c r="Q169" s="5" t="s">
        <v>124</v>
      </c>
      <c r="R169" s="7">
        <v>0</v>
      </c>
      <c r="S169" s="7">
        <v>0</v>
      </c>
      <c r="T169" s="7">
        <v>0</v>
      </c>
      <c r="U169" s="7">
        <v>0</v>
      </c>
      <c r="V169" s="7">
        <v>17500</v>
      </c>
      <c r="W169" s="7">
        <v>21500</v>
      </c>
      <c r="X169" s="7">
        <v>0</v>
      </c>
      <c r="Y169" s="7">
        <v>15500</v>
      </c>
      <c r="Z169" s="7">
        <v>0</v>
      </c>
      <c r="AA169" s="7">
        <v>0</v>
      </c>
      <c r="AB169" s="7">
        <v>0</v>
      </c>
      <c r="AC169" s="7">
        <v>0</v>
      </c>
    </row>
    <row r="170" spans="17:29" ht="13.5" thickBot="1">
      <c r="Q170" s="5" t="s">
        <v>125</v>
      </c>
      <c r="R170" s="7">
        <v>7000</v>
      </c>
      <c r="S170" s="7">
        <v>0</v>
      </c>
      <c r="T170" s="7">
        <v>0</v>
      </c>
      <c r="U170" s="7">
        <v>0</v>
      </c>
      <c r="V170" s="7">
        <v>0</v>
      </c>
      <c r="W170" s="7">
        <v>15500</v>
      </c>
      <c r="X170" s="7">
        <v>0</v>
      </c>
      <c r="Y170" s="7">
        <v>0</v>
      </c>
      <c r="Z170" s="7">
        <v>0</v>
      </c>
      <c r="AA170" s="7">
        <v>0</v>
      </c>
      <c r="AB170" s="7">
        <v>14250</v>
      </c>
      <c r="AC170" s="7">
        <v>0</v>
      </c>
    </row>
    <row r="171" spans="17:29" ht="13.5" thickBot="1">
      <c r="Q171" s="5" t="s">
        <v>126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3250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</row>
    <row r="172" spans="17:29" ht="13.5" thickBot="1">
      <c r="Q172" s="5" t="s">
        <v>127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1250</v>
      </c>
      <c r="X172" s="7">
        <v>0</v>
      </c>
      <c r="Y172" s="7">
        <v>19500</v>
      </c>
      <c r="Z172" s="7">
        <v>0</v>
      </c>
      <c r="AA172" s="7">
        <v>0</v>
      </c>
      <c r="AB172" s="7">
        <v>22500</v>
      </c>
      <c r="AC172" s="7">
        <v>16250</v>
      </c>
    </row>
    <row r="173" spans="17:29" ht="13.5" thickBot="1">
      <c r="Q173" s="5" t="s">
        <v>128</v>
      </c>
      <c r="R173" s="7">
        <v>5500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6000</v>
      </c>
      <c r="Z173" s="7">
        <v>0</v>
      </c>
      <c r="AA173" s="7">
        <v>0</v>
      </c>
      <c r="AB173" s="7">
        <v>0</v>
      </c>
      <c r="AC173" s="7">
        <v>0</v>
      </c>
    </row>
    <row r="174" spans="17:29" ht="13.5" thickBot="1">
      <c r="Q174" s="5" t="s">
        <v>129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8500</v>
      </c>
      <c r="X174" s="7">
        <v>0</v>
      </c>
      <c r="Y174" s="7">
        <v>0</v>
      </c>
      <c r="Z174" s="7">
        <v>0</v>
      </c>
      <c r="AA174" s="7">
        <v>0</v>
      </c>
      <c r="AB174" s="7">
        <v>8500</v>
      </c>
      <c r="AC174" s="7">
        <v>4750</v>
      </c>
    </row>
    <row r="175" spans="17:29" ht="13.5" thickBot="1">
      <c r="Q175" s="5" t="s">
        <v>130</v>
      </c>
      <c r="R175" s="7">
        <v>0</v>
      </c>
      <c r="S175" s="7">
        <v>0</v>
      </c>
      <c r="T175" s="7">
        <v>0</v>
      </c>
      <c r="U175" s="7">
        <v>0</v>
      </c>
      <c r="V175" s="7">
        <v>22750</v>
      </c>
      <c r="W175" s="7">
        <v>0</v>
      </c>
      <c r="X175" s="7">
        <v>0</v>
      </c>
      <c r="Y175" s="7">
        <v>19000</v>
      </c>
      <c r="Z175" s="7">
        <v>0</v>
      </c>
      <c r="AA175" s="7">
        <v>0</v>
      </c>
      <c r="AB175" s="7">
        <v>0</v>
      </c>
      <c r="AC175" s="7">
        <v>0</v>
      </c>
    </row>
    <row r="176" spans="17:29" ht="13.5" thickBot="1">
      <c r="Q176" s="5" t="s">
        <v>131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4000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</row>
    <row r="177" spans="17:29" ht="13.5" thickBot="1">
      <c r="Q177" s="5" t="s">
        <v>132</v>
      </c>
      <c r="R177" s="7">
        <v>500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</row>
    <row r="178" spans="17:29" ht="13.5" thickBot="1">
      <c r="Q178" s="5" t="s">
        <v>133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3500</v>
      </c>
      <c r="X178" s="7">
        <v>0</v>
      </c>
      <c r="Y178" s="7">
        <v>4500</v>
      </c>
      <c r="Z178" s="7">
        <v>0</v>
      </c>
      <c r="AA178" s="7">
        <v>0</v>
      </c>
      <c r="AB178" s="7">
        <v>0</v>
      </c>
      <c r="AC178" s="7">
        <v>2000</v>
      </c>
    </row>
    <row r="179" spans="17:29" ht="13.5" thickBot="1">
      <c r="Q179" s="5" t="s">
        <v>134</v>
      </c>
      <c r="R179" s="7">
        <v>500</v>
      </c>
      <c r="S179" s="7">
        <v>0</v>
      </c>
      <c r="T179" s="7">
        <v>0</v>
      </c>
      <c r="U179" s="7">
        <v>0</v>
      </c>
      <c r="V179" s="7">
        <v>0</v>
      </c>
      <c r="W179" s="7">
        <v>6000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</row>
    <row r="180" spans="17:29" ht="13.5" thickBot="1">
      <c r="Q180" s="5" t="s">
        <v>135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6500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</row>
    <row r="181" spans="17:29" ht="13.5" thickBot="1">
      <c r="Q181" s="5" t="s">
        <v>136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18000</v>
      </c>
      <c r="X181" s="7">
        <v>0</v>
      </c>
      <c r="Y181" s="7">
        <v>0</v>
      </c>
      <c r="Z181" s="7">
        <v>0</v>
      </c>
      <c r="AA181" s="7">
        <v>0</v>
      </c>
      <c r="AB181" s="7">
        <v>9000</v>
      </c>
      <c r="AC181" s="7">
        <v>0</v>
      </c>
    </row>
    <row r="182" spans="17:29" ht="13.5" thickBot="1">
      <c r="Q182" s="5" t="s">
        <v>137</v>
      </c>
      <c r="R182" s="7">
        <v>250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</row>
    <row r="183" spans="17:29" ht="13.5" thickBot="1">
      <c r="Q183" s="5" t="s">
        <v>138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4500</v>
      </c>
      <c r="Z183" s="7">
        <v>0</v>
      </c>
      <c r="AA183" s="7">
        <v>0</v>
      </c>
      <c r="AB183" s="7">
        <v>19500</v>
      </c>
      <c r="AC183" s="7">
        <v>0</v>
      </c>
    </row>
    <row r="184" spans="17:29" ht="13.5" thickBot="1">
      <c r="Q184" s="5" t="s">
        <v>139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7250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</row>
    <row r="185" spans="17:29" ht="13.5" thickBot="1">
      <c r="Q185" s="5" t="s">
        <v>140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</row>
    <row r="186" spans="17:29" ht="13.5" thickBot="1">
      <c r="Q186" s="5" t="s">
        <v>141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7000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</row>
    <row r="187" spans="17:29" ht="13.5" thickBot="1">
      <c r="Q187" s="5" t="s">
        <v>142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4000</v>
      </c>
      <c r="Z187" s="7">
        <v>0</v>
      </c>
      <c r="AA187" s="7">
        <v>0</v>
      </c>
      <c r="AB187" s="7">
        <v>0</v>
      </c>
      <c r="AC187" s="7">
        <v>21000</v>
      </c>
    </row>
    <row r="188" spans="17:29" ht="13.5" thickBot="1">
      <c r="Q188" s="5" t="s">
        <v>143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23000</v>
      </c>
    </row>
    <row r="189" spans="17:29" ht="13.5" thickBot="1">
      <c r="Q189" s="5" t="s">
        <v>144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2000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23000</v>
      </c>
    </row>
    <row r="190" spans="17:29" ht="13.5" thickBot="1">
      <c r="Q190" s="5" t="s">
        <v>145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</row>
    <row r="191" spans="17:29" ht="13.5" thickBot="1">
      <c r="Q191" s="5" t="s">
        <v>146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8500</v>
      </c>
      <c r="X191" s="7">
        <v>0</v>
      </c>
      <c r="Y191" s="7">
        <v>17000</v>
      </c>
      <c r="Z191" s="7">
        <v>0</v>
      </c>
      <c r="AA191" s="7">
        <v>0</v>
      </c>
      <c r="AB191" s="7">
        <v>0</v>
      </c>
      <c r="AC191" s="7">
        <v>0</v>
      </c>
    </row>
    <row r="192" spans="17:29" ht="13.5" thickBot="1">
      <c r="Q192" s="5" t="s">
        <v>147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</row>
    <row r="193" spans="17:29" ht="13.5" thickBot="1">
      <c r="Q193" s="5" t="s">
        <v>148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</row>
    <row r="194" spans="17:29" ht="13.5" thickBot="1">
      <c r="Q194" s="5" t="s">
        <v>149</v>
      </c>
      <c r="R194" s="7">
        <v>250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</row>
    <row r="195" spans="17:29" ht="13.5" thickBot="1">
      <c r="Q195" s="5" t="s">
        <v>150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</row>
    <row r="196" spans="17:29" ht="13.5" thickBot="1">
      <c r="Q196" s="5" t="s">
        <v>151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</row>
    <row r="197" spans="17:29" ht="13.5" thickBot="1">
      <c r="Q197" s="5" t="s">
        <v>152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15750</v>
      </c>
      <c r="Z197" s="7">
        <v>0</v>
      </c>
      <c r="AA197" s="7">
        <v>0</v>
      </c>
      <c r="AB197" s="7">
        <v>0</v>
      </c>
      <c r="AC197" s="7">
        <v>11000</v>
      </c>
    </row>
    <row r="198" spans="17:29" ht="13.5" thickBot="1">
      <c r="Q198" s="5" t="s">
        <v>153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</row>
    <row r="199" spans="17:29" ht="13.5" thickBot="1">
      <c r="Q199" s="5" t="s">
        <v>154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15000</v>
      </c>
    </row>
    <row r="200" spans="17:29" ht="13.5" thickBot="1">
      <c r="Q200" s="5" t="s">
        <v>155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</row>
    <row r="201" spans="17:29" ht="13.5" thickBot="1">
      <c r="Q201" s="5" t="s">
        <v>156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</row>
    <row r="202" spans="17:29" ht="13.5" thickBot="1">
      <c r="Q202" s="5" t="s">
        <v>157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</row>
    <row r="203" spans="17:29" ht="13.5" thickBot="1">
      <c r="Q203" s="5" t="s">
        <v>158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</row>
    <row r="204" spans="17:29" ht="13.5" thickBot="1">
      <c r="Q204" s="5" t="s">
        <v>159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</row>
    <row r="205" spans="17:29" ht="13.5" thickBot="1">
      <c r="Q205" s="5" t="s">
        <v>160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</row>
    <row r="206" spans="17:29" ht="13.5" thickBot="1">
      <c r="Q206" s="5" t="s">
        <v>161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</row>
    <row r="207" spans="17:29" ht="13.5" thickBot="1">
      <c r="Q207" s="5" t="s">
        <v>162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</row>
    <row r="208" spans="17:29" ht="13.5" thickBot="1">
      <c r="Q208" s="5" t="s">
        <v>163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</row>
    <row r="209" spans="17:29" ht="13.5" thickBot="1">
      <c r="Q209" s="5" t="s">
        <v>164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</row>
    <row r="210" spans="17:29" ht="13.5" thickBot="1">
      <c r="Q210" s="5" t="s">
        <v>165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</row>
    <row r="211" spans="17:29" ht="13.5" thickBot="1">
      <c r="Q211" s="5" t="s">
        <v>166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</row>
    <row r="212" spans="17:29" ht="13.5" thickBot="1">
      <c r="Q212" s="5" t="s">
        <v>167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</row>
    <row r="213" spans="17:29" ht="13.5" thickBot="1">
      <c r="Q213" s="5" t="s">
        <v>168</v>
      </c>
      <c r="R213" s="7">
        <v>4500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</row>
    <row r="214" spans="17:29" ht="13.5" thickBot="1">
      <c r="Q214" s="5" t="s">
        <v>169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</row>
    <row r="215" spans="17:29" ht="13.5" thickBot="1">
      <c r="Q215" s="5" t="s">
        <v>170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</row>
    <row r="216" spans="17:29" ht="13.5" thickBot="1">
      <c r="Q216" s="5" t="s">
        <v>171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</row>
    <row r="217" spans="17:29" ht="13.5" thickBot="1">
      <c r="Q217" s="5" t="s">
        <v>172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</row>
    <row r="218" spans="17:29" ht="13.5" thickBot="1">
      <c r="Q218" s="5" t="s">
        <v>173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</row>
    <row r="219" spans="17:29" ht="13.5" thickBot="1">
      <c r="Q219" s="5" t="s">
        <v>174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</row>
    <row r="220" ht="13.5" thickBot="1"/>
    <row r="221" spans="17:33" ht="13.5" thickBot="1">
      <c r="Q221" s="5" t="s">
        <v>176</v>
      </c>
      <c r="R221" s="5" t="s">
        <v>9</v>
      </c>
      <c r="S221" s="5" t="s">
        <v>10</v>
      </c>
      <c r="T221" s="5" t="s">
        <v>11</v>
      </c>
      <c r="U221" s="5" t="s">
        <v>12</v>
      </c>
      <c r="V221" s="5" t="s">
        <v>13</v>
      </c>
      <c r="W221" s="5" t="s">
        <v>14</v>
      </c>
      <c r="X221" s="5" t="s">
        <v>15</v>
      </c>
      <c r="Y221" s="5" t="s">
        <v>16</v>
      </c>
      <c r="Z221" s="5" t="s">
        <v>17</v>
      </c>
      <c r="AA221" s="5" t="s">
        <v>18</v>
      </c>
      <c r="AB221" s="5" t="s">
        <v>19</v>
      </c>
      <c r="AC221" s="5" t="s">
        <v>20</v>
      </c>
      <c r="AD221" s="5" t="s">
        <v>177</v>
      </c>
      <c r="AE221" s="5" t="s">
        <v>178</v>
      </c>
      <c r="AF221" s="5" t="s">
        <v>179</v>
      </c>
      <c r="AG221" s="5" t="s">
        <v>180</v>
      </c>
    </row>
    <row r="222" spans="17:33" ht="13.5" thickBot="1">
      <c r="Q222" s="5" t="s">
        <v>22</v>
      </c>
      <c r="R222" s="7">
        <v>0</v>
      </c>
      <c r="S222" s="7">
        <v>2500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19500</v>
      </c>
      <c r="Z222" s="7">
        <v>0</v>
      </c>
      <c r="AA222" s="7">
        <v>0</v>
      </c>
      <c r="AB222" s="7">
        <v>0</v>
      </c>
      <c r="AC222" s="7">
        <v>0</v>
      </c>
      <c r="AD222" s="7">
        <v>22000</v>
      </c>
      <c r="AE222" s="7">
        <v>22000</v>
      </c>
      <c r="AF222" s="7">
        <v>0</v>
      </c>
      <c r="AG222" s="7">
        <v>0</v>
      </c>
    </row>
    <row r="223" spans="17:33" ht="13.5" thickBot="1">
      <c r="Q223" s="5" t="s">
        <v>23</v>
      </c>
      <c r="R223" s="7">
        <v>0</v>
      </c>
      <c r="S223" s="7">
        <v>500</v>
      </c>
      <c r="T223" s="7">
        <v>12500</v>
      </c>
      <c r="U223" s="7">
        <v>0</v>
      </c>
      <c r="V223" s="7">
        <v>29750</v>
      </c>
      <c r="W223" s="7">
        <v>7250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50000</v>
      </c>
      <c r="AE223" s="7">
        <v>50000</v>
      </c>
      <c r="AF223" s="7">
        <v>0</v>
      </c>
      <c r="AG223" s="7">
        <v>0</v>
      </c>
    </row>
    <row r="224" spans="17:33" ht="13.5" thickBot="1">
      <c r="Q224" s="5" t="s">
        <v>24</v>
      </c>
      <c r="R224" s="7">
        <v>0</v>
      </c>
      <c r="S224" s="7">
        <v>500</v>
      </c>
      <c r="T224" s="7">
        <v>12500</v>
      </c>
      <c r="U224" s="7">
        <v>0</v>
      </c>
      <c r="V224" s="7">
        <v>29750</v>
      </c>
      <c r="W224" s="7">
        <v>7250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50000</v>
      </c>
      <c r="AE224" s="7">
        <v>50000</v>
      </c>
      <c r="AF224" s="7">
        <v>0</v>
      </c>
      <c r="AG224" s="7">
        <v>0</v>
      </c>
    </row>
    <row r="225" spans="17:33" ht="13.5" thickBot="1">
      <c r="Q225" s="5" t="s">
        <v>25</v>
      </c>
      <c r="R225" s="7">
        <v>0</v>
      </c>
      <c r="S225" s="7">
        <v>2500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19500</v>
      </c>
      <c r="Z225" s="7">
        <v>0</v>
      </c>
      <c r="AA225" s="7">
        <v>0</v>
      </c>
      <c r="AB225" s="7">
        <v>0</v>
      </c>
      <c r="AC225" s="7">
        <v>0</v>
      </c>
      <c r="AD225" s="7">
        <v>22000</v>
      </c>
      <c r="AE225" s="7">
        <v>22000</v>
      </c>
      <c r="AF225" s="7">
        <v>0</v>
      </c>
      <c r="AG225" s="7">
        <v>0</v>
      </c>
    </row>
    <row r="226" spans="17:33" ht="13.5" thickBot="1">
      <c r="Q226" s="5" t="s">
        <v>26</v>
      </c>
      <c r="R226" s="7">
        <v>7000</v>
      </c>
      <c r="S226" s="7">
        <v>0</v>
      </c>
      <c r="T226" s="7">
        <v>0</v>
      </c>
      <c r="U226" s="7">
        <v>0</v>
      </c>
      <c r="V226" s="7">
        <v>0</v>
      </c>
      <c r="W226" s="7">
        <v>7000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14000</v>
      </c>
      <c r="AE226" s="7">
        <v>14000</v>
      </c>
      <c r="AF226" s="7">
        <v>0</v>
      </c>
      <c r="AG226" s="7">
        <v>0</v>
      </c>
    </row>
    <row r="227" spans="17:33" ht="13.5" thickBot="1">
      <c r="Q227" s="5" t="s">
        <v>27</v>
      </c>
      <c r="R227" s="7">
        <v>0</v>
      </c>
      <c r="S227" s="7">
        <v>500</v>
      </c>
      <c r="T227" s="7">
        <v>0</v>
      </c>
      <c r="U227" s="7">
        <v>0</v>
      </c>
      <c r="V227" s="7">
        <v>0</v>
      </c>
      <c r="W227" s="7">
        <v>6500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7000</v>
      </c>
      <c r="AE227" s="7">
        <v>7000</v>
      </c>
      <c r="AF227" s="7">
        <v>0</v>
      </c>
      <c r="AG227" s="7">
        <v>0</v>
      </c>
    </row>
    <row r="228" spans="17:33" ht="13.5" thickBot="1">
      <c r="Q228" s="5" t="s">
        <v>28</v>
      </c>
      <c r="R228" s="7">
        <v>500</v>
      </c>
      <c r="S228" s="7">
        <v>500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1000</v>
      </c>
      <c r="AE228" s="7">
        <v>1000</v>
      </c>
      <c r="AF228" s="7">
        <v>0</v>
      </c>
      <c r="AG228" s="7">
        <v>0</v>
      </c>
    </row>
    <row r="229" spans="17:33" ht="13.5" thickBot="1">
      <c r="Q229" s="5" t="s">
        <v>29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6000</v>
      </c>
      <c r="Z229" s="7">
        <v>0</v>
      </c>
      <c r="AA229" s="7">
        <v>0</v>
      </c>
      <c r="AB229" s="7">
        <v>0</v>
      </c>
      <c r="AC229" s="7">
        <v>0</v>
      </c>
      <c r="AD229" s="7">
        <v>6000</v>
      </c>
      <c r="AE229" s="7">
        <v>6000</v>
      </c>
      <c r="AF229" s="7">
        <v>0</v>
      </c>
      <c r="AG229" s="7">
        <v>0</v>
      </c>
    </row>
    <row r="230" spans="17:33" ht="13.5" thickBot="1">
      <c r="Q230" s="5" t="s">
        <v>30</v>
      </c>
      <c r="R230" s="7">
        <v>0</v>
      </c>
      <c r="S230" s="7">
        <v>0</v>
      </c>
      <c r="T230" s="7">
        <v>12500</v>
      </c>
      <c r="U230" s="7">
        <v>5250</v>
      </c>
      <c r="V230" s="7">
        <v>0</v>
      </c>
      <c r="W230" s="7">
        <v>21500</v>
      </c>
      <c r="X230" s="7">
        <v>0</v>
      </c>
      <c r="Y230" s="7">
        <v>0</v>
      </c>
      <c r="Z230" s="7">
        <v>0</v>
      </c>
      <c r="AA230" s="7">
        <v>3750</v>
      </c>
      <c r="AB230" s="7">
        <v>0</v>
      </c>
      <c r="AC230" s="7">
        <v>0</v>
      </c>
      <c r="AD230" s="7">
        <v>43000</v>
      </c>
      <c r="AE230" s="7">
        <v>43000</v>
      </c>
      <c r="AF230" s="7">
        <v>0</v>
      </c>
      <c r="AG230" s="7">
        <v>0</v>
      </c>
    </row>
    <row r="231" spans="17:33" ht="13.5" thickBot="1">
      <c r="Q231" s="5" t="s">
        <v>31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18000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18000</v>
      </c>
      <c r="AE231" s="7">
        <v>13000</v>
      </c>
      <c r="AF231" s="7">
        <v>-5000</v>
      </c>
      <c r="AG231" s="7">
        <v>-38.46</v>
      </c>
    </row>
    <row r="232" spans="17:33" ht="13.5" thickBot="1">
      <c r="Q232" s="5" t="s">
        <v>32</v>
      </c>
      <c r="R232" s="7">
        <v>4500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4500</v>
      </c>
      <c r="Z232" s="7">
        <v>0</v>
      </c>
      <c r="AA232" s="7">
        <v>0</v>
      </c>
      <c r="AB232" s="7">
        <v>0</v>
      </c>
      <c r="AC232" s="7">
        <v>0</v>
      </c>
      <c r="AD232" s="7">
        <v>9000</v>
      </c>
      <c r="AE232" s="7">
        <v>9000</v>
      </c>
      <c r="AF232" s="7">
        <v>0</v>
      </c>
      <c r="AG232" s="7">
        <v>0</v>
      </c>
    </row>
    <row r="233" spans="17:33" ht="13.5" thickBot="1">
      <c r="Q233" s="5" t="s">
        <v>33</v>
      </c>
      <c r="R233" s="7">
        <v>0</v>
      </c>
      <c r="S233" s="7">
        <v>0</v>
      </c>
      <c r="T233" s="7">
        <v>0</v>
      </c>
      <c r="U233" s="7">
        <v>5250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8500</v>
      </c>
      <c r="AC233" s="7">
        <v>3250</v>
      </c>
      <c r="AD233" s="7">
        <v>17000</v>
      </c>
      <c r="AE233" s="7">
        <v>17000</v>
      </c>
      <c r="AF233" s="7">
        <v>0</v>
      </c>
      <c r="AG233" s="7">
        <v>0</v>
      </c>
    </row>
    <row r="234" spans="17:33" ht="13.5" thickBot="1">
      <c r="Q234" s="5" t="s">
        <v>34</v>
      </c>
      <c r="R234" s="7">
        <v>0</v>
      </c>
      <c r="S234" s="7">
        <v>0</v>
      </c>
      <c r="T234" s="7">
        <v>12500</v>
      </c>
      <c r="U234" s="7">
        <v>0</v>
      </c>
      <c r="V234" s="7">
        <v>0</v>
      </c>
      <c r="W234" s="7">
        <v>3000</v>
      </c>
      <c r="X234" s="7">
        <v>0</v>
      </c>
      <c r="Y234" s="7">
        <v>0</v>
      </c>
      <c r="Z234" s="7">
        <v>0</v>
      </c>
      <c r="AA234" s="7">
        <v>3750</v>
      </c>
      <c r="AB234" s="7">
        <v>22500</v>
      </c>
      <c r="AC234" s="7">
        <v>3250</v>
      </c>
      <c r="AD234" s="7">
        <v>45000</v>
      </c>
      <c r="AE234" s="7">
        <v>45000</v>
      </c>
      <c r="AF234" s="7">
        <v>0</v>
      </c>
      <c r="AG234" s="7">
        <v>0</v>
      </c>
    </row>
    <row r="235" spans="17:33" ht="13.5" thickBot="1">
      <c r="Q235" s="5" t="s">
        <v>35</v>
      </c>
      <c r="R235" s="7">
        <v>0</v>
      </c>
      <c r="S235" s="7">
        <v>0</v>
      </c>
      <c r="T235" s="7">
        <v>12500</v>
      </c>
      <c r="U235" s="7">
        <v>0</v>
      </c>
      <c r="V235" s="7">
        <v>0</v>
      </c>
      <c r="W235" s="7">
        <v>3000</v>
      </c>
      <c r="X235" s="7">
        <v>0</v>
      </c>
      <c r="Y235" s="7">
        <v>0</v>
      </c>
      <c r="Z235" s="7">
        <v>0</v>
      </c>
      <c r="AA235" s="7">
        <v>3750</v>
      </c>
      <c r="AB235" s="7">
        <v>22500</v>
      </c>
      <c r="AC235" s="7">
        <v>3250</v>
      </c>
      <c r="AD235" s="7">
        <v>45000</v>
      </c>
      <c r="AE235" s="7">
        <v>45000</v>
      </c>
      <c r="AF235" s="7">
        <v>0</v>
      </c>
      <c r="AG235" s="7">
        <v>0</v>
      </c>
    </row>
    <row r="236" spans="17:33" ht="13.5" thickBot="1">
      <c r="Q236" s="5" t="s">
        <v>36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2000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2000</v>
      </c>
      <c r="AE236" s="7">
        <v>2000</v>
      </c>
      <c r="AF236" s="7">
        <v>0</v>
      </c>
      <c r="AG236" s="7">
        <v>0</v>
      </c>
    </row>
    <row r="237" spans="17:33" ht="13.5" thickBot="1">
      <c r="Q237" s="5" t="s">
        <v>37</v>
      </c>
      <c r="R237" s="7">
        <v>250</v>
      </c>
      <c r="S237" s="7">
        <v>500</v>
      </c>
      <c r="T237" s="7">
        <v>12500</v>
      </c>
      <c r="U237" s="7">
        <v>0</v>
      </c>
      <c r="V237" s="7">
        <v>17000</v>
      </c>
      <c r="W237" s="7">
        <v>2000</v>
      </c>
      <c r="X237" s="7">
        <v>0</v>
      </c>
      <c r="Y237" s="7">
        <v>6250</v>
      </c>
      <c r="Z237" s="7">
        <v>0</v>
      </c>
      <c r="AA237" s="7">
        <v>2500</v>
      </c>
      <c r="AB237" s="7">
        <v>0</v>
      </c>
      <c r="AC237" s="7">
        <v>0</v>
      </c>
      <c r="AD237" s="7">
        <v>41000</v>
      </c>
      <c r="AE237" s="7">
        <v>41000</v>
      </c>
      <c r="AF237" s="7">
        <v>0</v>
      </c>
      <c r="AG237" s="7">
        <v>0</v>
      </c>
    </row>
    <row r="238" spans="17:33" ht="13.5" thickBot="1">
      <c r="Q238" s="5" t="s">
        <v>38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4000</v>
      </c>
      <c r="X238" s="7">
        <v>0</v>
      </c>
      <c r="Y238" s="7">
        <v>4000</v>
      </c>
      <c r="Z238" s="7">
        <v>0</v>
      </c>
      <c r="AA238" s="7">
        <v>0</v>
      </c>
      <c r="AB238" s="7">
        <v>0</v>
      </c>
      <c r="AC238" s="7">
        <v>0</v>
      </c>
      <c r="AD238" s="7">
        <v>8000</v>
      </c>
      <c r="AE238" s="7">
        <v>8000</v>
      </c>
      <c r="AF238" s="7">
        <v>0</v>
      </c>
      <c r="AG238" s="7">
        <v>0</v>
      </c>
    </row>
    <row r="239" spans="17:33" ht="13.5" thickBot="1">
      <c r="Q239" s="5" t="s">
        <v>39</v>
      </c>
      <c r="R239" s="7">
        <v>0</v>
      </c>
      <c r="S239" s="7">
        <v>500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2500</v>
      </c>
      <c r="AC239" s="7">
        <v>0</v>
      </c>
      <c r="AD239" s="7">
        <v>3000</v>
      </c>
      <c r="AE239" s="7">
        <v>3000</v>
      </c>
      <c r="AF239" s="7">
        <v>0</v>
      </c>
      <c r="AG239" s="7">
        <v>0</v>
      </c>
    </row>
    <row r="240" spans="17:33" ht="13.5" thickBot="1">
      <c r="Q240" s="5" t="s">
        <v>40</v>
      </c>
      <c r="R240" s="7">
        <v>0</v>
      </c>
      <c r="S240" s="7">
        <v>0</v>
      </c>
      <c r="T240" s="7">
        <v>12500</v>
      </c>
      <c r="U240" s="7">
        <v>5250</v>
      </c>
      <c r="V240" s="7">
        <v>0</v>
      </c>
      <c r="W240" s="7">
        <v>21500</v>
      </c>
      <c r="X240" s="7">
        <v>0</v>
      </c>
      <c r="Y240" s="7">
        <v>0</v>
      </c>
      <c r="Z240" s="7">
        <v>0</v>
      </c>
      <c r="AA240" s="7">
        <v>3750</v>
      </c>
      <c r="AB240" s="7">
        <v>0</v>
      </c>
      <c r="AC240" s="7">
        <v>0</v>
      </c>
      <c r="AD240" s="7">
        <v>43000</v>
      </c>
      <c r="AE240" s="7">
        <v>43000</v>
      </c>
      <c r="AF240" s="7">
        <v>0</v>
      </c>
      <c r="AG240" s="7">
        <v>0</v>
      </c>
    </row>
    <row r="241" spans="17:33" ht="13.5" thickBot="1">
      <c r="Q241" s="5" t="s">
        <v>41</v>
      </c>
      <c r="R241" s="7">
        <v>0</v>
      </c>
      <c r="S241" s="7">
        <v>500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2500</v>
      </c>
      <c r="AC241" s="7">
        <v>0</v>
      </c>
      <c r="AD241" s="7">
        <v>3000</v>
      </c>
      <c r="AE241" s="7">
        <v>3000</v>
      </c>
      <c r="AF241" s="7">
        <v>0</v>
      </c>
      <c r="AG241" s="7">
        <v>0</v>
      </c>
    </row>
    <row r="242" spans="17:33" ht="13.5" thickBot="1">
      <c r="Q242" s="5" t="s">
        <v>42</v>
      </c>
      <c r="R242" s="7">
        <v>0</v>
      </c>
      <c r="S242" s="7">
        <v>0</v>
      </c>
      <c r="T242" s="7">
        <v>12500</v>
      </c>
      <c r="U242" s="7">
        <v>25500</v>
      </c>
      <c r="V242" s="7">
        <v>0</v>
      </c>
      <c r="W242" s="7">
        <v>6000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44000</v>
      </c>
      <c r="AE242" s="7">
        <v>44000</v>
      </c>
      <c r="AF242" s="7">
        <v>0</v>
      </c>
      <c r="AG242" s="7">
        <v>0</v>
      </c>
    </row>
    <row r="243" spans="17:33" ht="13.5" thickBot="1">
      <c r="Q243" s="5" t="s">
        <v>43</v>
      </c>
      <c r="R243" s="7">
        <v>0</v>
      </c>
      <c r="S243" s="7">
        <v>0</v>
      </c>
      <c r="T243" s="7">
        <v>12500</v>
      </c>
      <c r="U243" s="7">
        <v>25500</v>
      </c>
      <c r="V243" s="7">
        <v>0</v>
      </c>
      <c r="W243" s="7">
        <v>6000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44000</v>
      </c>
      <c r="AE243" s="7">
        <v>44000</v>
      </c>
      <c r="AF243" s="7">
        <v>0</v>
      </c>
      <c r="AG243" s="7">
        <v>0</v>
      </c>
    </row>
    <row r="244" spans="17:33" ht="13.5" thickBot="1">
      <c r="Q244" s="5" t="s">
        <v>44</v>
      </c>
      <c r="R244" s="7">
        <v>250</v>
      </c>
      <c r="S244" s="7">
        <v>0</v>
      </c>
      <c r="T244" s="7">
        <v>12500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3750</v>
      </c>
      <c r="AB244" s="7">
        <v>16500</v>
      </c>
      <c r="AC244" s="7">
        <v>0</v>
      </c>
      <c r="AD244" s="7">
        <v>33000</v>
      </c>
      <c r="AE244" s="7">
        <v>33000</v>
      </c>
      <c r="AF244" s="7">
        <v>0</v>
      </c>
      <c r="AG244" s="7">
        <v>0</v>
      </c>
    </row>
    <row r="245" spans="17:33" ht="13.5" thickBot="1">
      <c r="Q245" s="5" t="s">
        <v>45</v>
      </c>
      <c r="R245" s="7">
        <v>250</v>
      </c>
      <c r="S245" s="7">
        <v>0</v>
      </c>
      <c r="T245" s="7">
        <v>12500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3750</v>
      </c>
      <c r="AB245" s="7">
        <v>16500</v>
      </c>
      <c r="AC245" s="7">
        <v>0</v>
      </c>
      <c r="AD245" s="7">
        <v>33000</v>
      </c>
      <c r="AE245" s="7">
        <v>33000</v>
      </c>
      <c r="AF245" s="7">
        <v>0</v>
      </c>
      <c r="AG245" s="7">
        <v>0</v>
      </c>
    </row>
    <row r="246" spans="17:33" ht="13.5" thickBot="1">
      <c r="Q246" s="5" t="s">
        <v>46</v>
      </c>
      <c r="R246" s="7">
        <v>0</v>
      </c>
      <c r="S246" s="7">
        <v>0</v>
      </c>
      <c r="T246" s="7">
        <v>12500</v>
      </c>
      <c r="U246" s="7">
        <v>23750</v>
      </c>
      <c r="V246" s="7">
        <v>0</v>
      </c>
      <c r="W246" s="7">
        <v>3000</v>
      </c>
      <c r="X246" s="7">
        <v>0</v>
      </c>
      <c r="Y246" s="7">
        <v>0</v>
      </c>
      <c r="Z246" s="7">
        <v>0</v>
      </c>
      <c r="AA246" s="7">
        <v>2500</v>
      </c>
      <c r="AB246" s="7">
        <v>0</v>
      </c>
      <c r="AC246" s="7">
        <v>3250</v>
      </c>
      <c r="AD246" s="7">
        <v>45000</v>
      </c>
      <c r="AE246" s="7">
        <v>45000</v>
      </c>
      <c r="AF246" s="7">
        <v>0</v>
      </c>
      <c r="AG246" s="7">
        <v>0</v>
      </c>
    </row>
    <row r="247" spans="17:33" ht="13.5" thickBot="1">
      <c r="Q247" s="5" t="s">
        <v>47</v>
      </c>
      <c r="R247" s="7">
        <v>0</v>
      </c>
      <c r="S247" s="7">
        <v>0</v>
      </c>
      <c r="T247" s="7">
        <v>12500</v>
      </c>
      <c r="U247" s="7">
        <v>5250</v>
      </c>
      <c r="V247" s="7">
        <v>0</v>
      </c>
      <c r="W247" s="7">
        <v>21500</v>
      </c>
      <c r="X247" s="7">
        <v>0</v>
      </c>
      <c r="Y247" s="7">
        <v>0</v>
      </c>
      <c r="Z247" s="7">
        <v>0</v>
      </c>
      <c r="AA247" s="7">
        <v>3750</v>
      </c>
      <c r="AB247" s="7">
        <v>0</v>
      </c>
      <c r="AC247" s="7">
        <v>0</v>
      </c>
      <c r="AD247" s="7">
        <v>43000</v>
      </c>
      <c r="AE247" s="7">
        <v>43000</v>
      </c>
      <c r="AF247" s="7">
        <v>0</v>
      </c>
      <c r="AG247" s="7">
        <v>0</v>
      </c>
    </row>
    <row r="248" spans="17:33" ht="13.5" thickBot="1">
      <c r="Q248" s="5" t="s">
        <v>48</v>
      </c>
      <c r="R248" s="7">
        <v>0</v>
      </c>
      <c r="S248" s="7">
        <v>500</v>
      </c>
      <c r="T248" s="7">
        <v>0</v>
      </c>
      <c r="U248" s="7">
        <v>0</v>
      </c>
      <c r="V248" s="7">
        <v>0</v>
      </c>
      <c r="W248" s="7">
        <v>6500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7000</v>
      </c>
      <c r="AE248" s="7">
        <v>7000</v>
      </c>
      <c r="AF248" s="7">
        <v>0</v>
      </c>
      <c r="AG248" s="7">
        <v>0</v>
      </c>
    </row>
    <row r="249" spans="17:33" ht="13.5" thickBot="1">
      <c r="Q249" s="5" t="s">
        <v>49</v>
      </c>
      <c r="R249" s="7">
        <v>0</v>
      </c>
      <c r="S249" s="7">
        <v>500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2500</v>
      </c>
      <c r="AC249" s="7">
        <v>0</v>
      </c>
      <c r="AD249" s="7">
        <v>3000</v>
      </c>
      <c r="AE249" s="7">
        <v>3000</v>
      </c>
      <c r="AF249" s="7">
        <v>0</v>
      </c>
      <c r="AG249" s="7">
        <v>0</v>
      </c>
    </row>
    <row r="250" spans="17:33" ht="13.5" thickBot="1">
      <c r="Q250" s="5" t="s">
        <v>50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11000</v>
      </c>
      <c r="AD250" s="7">
        <v>11000</v>
      </c>
      <c r="AE250" s="7">
        <v>11000</v>
      </c>
      <c r="AF250" s="7">
        <v>0</v>
      </c>
      <c r="AG250" s="7">
        <v>0</v>
      </c>
    </row>
    <row r="251" spans="17:33" ht="13.5" thickBot="1">
      <c r="Q251" s="5" t="s">
        <v>51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2000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2000</v>
      </c>
      <c r="AD251" s="7">
        <v>4000</v>
      </c>
      <c r="AE251" s="7">
        <v>4000</v>
      </c>
      <c r="AF251" s="7">
        <v>0</v>
      </c>
      <c r="AG251" s="7">
        <v>0</v>
      </c>
    </row>
    <row r="252" spans="17:33" ht="13.5" thickBot="1">
      <c r="Q252" s="5" t="s">
        <v>52</v>
      </c>
      <c r="R252" s="7">
        <v>0</v>
      </c>
      <c r="S252" s="7">
        <v>23500</v>
      </c>
      <c r="T252" s="7">
        <v>0</v>
      </c>
      <c r="U252" s="7">
        <v>0</v>
      </c>
      <c r="V252" s="7">
        <v>0</v>
      </c>
      <c r="W252" s="7">
        <v>3500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27000</v>
      </c>
      <c r="AE252" s="7">
        <v>27000</v>
      </c>
      <c r="AF252" s="7">
        <v>0</v>
      </c>
      <c r="AG252" s="7">
        <v>0</v>
      </c>
    </row>
    <row r="253" spans="17:33" ht="13.5" thickBot="1">
      <c r="Q253" s="5" t="s">
        <v>53</v>
      </c>
      <c r="R253" s="7">
        <v>0</v>
      </c>
      <c r="S253" s="7">
        <v>500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2500</v>
      </c>
      <c r="AC253" s="7">
        <v>0</v>
      </c>
      <c r="AD253" s="7">
        <v>3000</v>
      </c>
      <c r="AE253" s="7">
        <v>3000</v>
      </c>
      <c r="AF253" s="7">
        <v>0</v>
      </c>
      <c r="AG253" s="7">
        <v>0</v>
      </c>
    </row>
    <row r="254" spans="17:33" ht="13.5" thickBot="1">
      <c r="Q254" s="5" t="s">
        <v>54</v>
      </c>
      <c r="R254" s="7">
        <v>7750</v>
      </c>
      <c r="S254" s="7">
        <v>0</v>
      </c>
      <c r="T254" s="7">
        <v>6000</v>
      </c>
      <c r="U254" s="7">
        <v>0</v>
      </c>
      <c r="V254" s="7">
        <v>0</v>
      </c>
      <c r="W254" s="7">
        <v>1250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15000</v>
      </c>
      <c r="AE254" s="7">
        <v>15000</v>
      </c>
      <c r="AF254" s="7">
        <v>0</v>
      </c>
      <c r="AG254" s="7">
        <v>0</v>
      </c>
    </row>
    <row r="255" spans="17:33" ht="13.5" thickBot="1">
      <c r="Q255" s="5" t="s">
        <v>55</v>
      </c>
      <c r="R255" s="7">
        <v>250</v>
      </c>
      <c r="S255" s="7">
        <v>500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19250</v>
      </c>
      <c r="AD255" s="7">
        <v>20000</v>
      </c>
      <c r="AE255" s="7">
        <v>20000</v>
      </c>
      <c r="AF255" s="7">
        <v>0</v>
      </c>
      <c r="AG255" s="7">
        <v>0</v>
      </c>
    </row>
    <row r="256" spans="17:33" ht="13.5" thickBot="1">
      <c r="Q256" s="5" t="s">
        <v>56</v>
      </c>
      <c r="R256" s="7">
        <v>0</v>
      </c>
      <c r="S256" s="7">
        <v>500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2500</v>
      </c>
      <c r="AC256" s="7">
        <v>0</v>
      </c>
      <c r="AD256" s="7">
        <v>3000</v>
      </c>
      <c r="AE256" s="7">
        <v>3000</v>
      </c>
      <c r="AF256" s="7">
        <v>0</v>
      </c>
      <c r="AG256" s="7">
        <v>0</v>
      </c>
    </row>
    <row r="257" spans="17:33" ht="13.5" thickBot="1">
      <c r="Q257" s="5" t="s">
        <v>57</v>
      </c>
      <c r="R257" s="7">
        <v>0</v>
      </c>
      <c r="S257" s="7">
        <v>0</v>
      </c>
      <c r="T257" s="7">
        <v>6000</v>
      </c>
      <c r="U257" s="7">
        <v>0</v>
      </c>
      <c r="V257" s="7">
        <v>0</v>
      </c>
      <c r="W257" s="7">
        <v>7000</v>
      </c>
      <c r="X257" s="7">
        <v>0</v>
      </c>
      <c r="Y257" s="7">
        <v>19000</v>
      </c>
      <c r="Z257" s="7">
        <v>0</v>
      </c>
      <c r="AA257" s="7">
        <v>0</v>
      </c>
      <c r="AB257" s="7">
        <v>0</v>
      </c>
      <c r="AC257" s="7">
        <v>0</v>
      </c>
      <c r="AD257" s="7">
        <v>32000</v>
      </c>
      <c r="AE257" s="7">
        <v>32000</v>
      </c>
      <c r="AF257" s="7">
        <v>0</v>
      </c>
      <c r="AG257" s="7">
        <v>0</v>
      </c>
    </row>
    <row r="258" spans="17:33" ht="13.5" thickBot="1">
      <c r="Q258" s="5" t="s">
        <v>58</v>
      </c>
      <c r="R258" s="7">
        <v>0</v>
      </c>
      <c r="S258" s="7">
        <v>0</v>
      </c>
      <c r="T258" s="7">
        <v>6000</v>
      </c>
      <c r="U258" s="7">
        <v>0</v>
      </c>
      <c r="V258" s="7">
        <v>0</v>
      </c>
      <c r="W258" s="7">
        <v>2000</v>
      </c>
      <c r="X258" s="7">
        <v>0</v>
      </c>
      <c r="Y258" s="7">
        <v>40000</v>
      </c>
      <c r="Z258" s="7">
        <v>0</v>
      </c>
      <c r="AA258" s="7">
        <v>0</v>
      </c>
      <c r="AB258" s="7">
        <v>0</v>
      </c>
      <c r="AC258" s="7">
        <v>0</v>
      </c>
      <c r="AD258" s="7">
        <v>48000</v>
      </c>
      <c r="AE258" s="7">
        <v>48000</v>
      </c>
      <c r="AF258" s="7">
        <v>0</v>
      </c>
      <c r="AG258" s="7">
        <v>0</v>
      </c>
    </row>
    <row r="259" spans="17:33" ht="13.5" thickBot="1">
      <c r="Q259" s="5" t="s">
        <v>59</v>
      </c>
      <c r="R259" s="7">
        <v>0</v>
      </c>
      <c r="S259" s="7">
        <v>13500</v>
      </c>
      <c r="T259" s="7">
        <v>12500</v>
      </c>
      <c r="U259" s="7">
        <v>0</v>
      </c>
      <c r="V259" s="7">
        <v>2000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28000</v>
      </c>
      <c r="AE259" s="7">
        <v>28000</v>
      </c>
      <c r="AF259" s="7">
        <v>0</v>
      </c>
      <c r="AG259" s="7">
        <v>0</v>
      </c>
    </row>
    <row r="260" spans="17:33" ht="13.5" thickBot="1">
      <c r="Q260" s="5" t="s">
        <v>60</v>
      </c>
      <c r="R260" s="7">
        <v>0</v>
      </c>
      <c r="S260" s="7">
        <v>500</v>
      </c>
      <c r="T260" s="7">
        <v>0</v>
      </c>
      <c r="U260" s="7">
        <v>0</v>
      </c>
      <c r="V260" s="7">
        <v>0</v>
      </c>
      <c r="W260" s="7">
        <v>18000</v>
      </c>
      <c r="X260" s="7">
        <v>0</v>
      </c>
      <c r="Y260" s="7">
        <v>0</v>
      </c>
      <c r="Z260" s="7">
        <v>0</v>
      </c>
      <c r="AA260" s="7">
        <v>0</v>
      </c>
      <c r="AB260" s="7">
        <v>2500</v>
      </c>
      <c r="AC260" s="7">
        <v>0</v>
      </c>
      <c r="AD260" s="7">
        <v>21000</v>
      </c>
      <c r="AE260" s="7">
        <v>26000</v>
      </c>
      <c r="AF260" s="7">
        <v>5000</v>
      </c>
      <c r="AG260" s="7">
        <v>19.23</v>
      </c>
    </row>
    <row r="261" spans="17:33" ht="13.5" thickBot="1">
      <c r="Q261" s="5" t="s">
        <v>61</v>
      </c>
      <c r="R261" s="7">
        <v>0</v>
      </c>
      <c r="S261" s="7">
        <v>0</v>
      </c>
      <c r="T261" s="7">
        <v>12500</v>
      </c>
      <c r="U261" s="7">
        <v>5250</v>
      </c>
      <c r="V261" s="7">
        <v>0</v>
      </c>
      <c r="W261" s="7">
        <v>21500</v>
      </c>
      <c r="X261" s="7">
        <v>0</v>
      </c>
      <c r="Y261" s="7">
        <v>0</v>
      </c>
      <c r="Z261" s="7">
        <v>0</v>
      </c>
      <c r="AA261" s="7">
        <v>3750</v>
      </c>
      <c r="AB261" s="7">
        <v>0</v>
      </c>
      <c r="AC261" s="7">
        <v>0</v>
      </c>
      <c r="AD261" s="7">
        <v>43000</v>
      </c>
      <c r="AE261" s="7">
        <v>43000</v>
      </c>
      <c r="AF261" s="7">
        <v>0</v>
      </c>
      <c r="AG261" s="7">
        <v>0</v>
      </c>
    </row>
    <row r="262" spans="17:33" ht="13.5" thickBot="1">
      <c r="Q262" s="5" t="s">
        <v>62</v>
      </c>
      <c r="R262" s="7">
        <v>0</v>
      </c>
      <c r="S262" s="7">
        <v>500</v>
      </c>
      <c r="T262" s="7">
        <v>12500</v>
      </c>
      <c r="U262" s="7">
        <v>0</v>
      </c>
      <c r="V262" s="7">
        <v>17000</v>
      </c>
      <c r="W262" s="7">
        <v>8500</v>
      </c>
      <c r="X262" s="7">
        <v>0</v>
      </c>
      <c r="Y262" s="7">
        <v>0</v>
      </c>
      <c r="Z262" s="7">
        <v>0</v>
      </c>
      <c r="AA262" s="7">
        <v>2500</v>
      </c>
      <c r="AB262" s="7">
        <v>0</v>
      </c>
      <c r="AC262" s="7">
        <v>11000</v>
      </c>
      <c r="AD262" s="7">
        <v>52000</v>
      </c>
      <c r="AE262" s="7">
        <v>52000</v>
      </c>
      <c r="AF262" s="7">
        <v>0</v>
      </c>
      <c r="AG262" s="7">
        <v>0</v>
      </c>
    </row>
    <row r="263" spans="17:33" ht="13.5" thickBot="1">
      <c r="Q263" s="5" t="s">
        <v>63</v>
      </c>
      <c r="R263" s="7">
        <v>0</v>
      </c>
      <c r="S263" s="7">
        <v>500</v>
      </c>
      <c r="T263" s="7">
        <v>12500</v>
      </c>
      <c r="U263" s="7">
        <v>0</v>
      </c>
      <c r="V263" s="7">
        <v>26750</v>
      </c>
      <c r="W263" s="7">
        <v>8500</v>
      </c>
      <c r="X263" s="7">
        <v>0</v>
      </c>
      <c r="Y263" s="7">
        <v>0</v>
      </c>
      <c r="Z263" s="7">
        <v>0</v>
      </c>
      <c r="AA263" s="7">
        <v>3750</v>
      </c>
      <c r="AB263" s="7">
        <v>0</v>
      </c>
      <c r="AC263" s="7">
        <v>0</v>
      </c>
      <c r="AD263" s="7">
        <v>52000</v>
      </c>
      <c r="AE263" s="7">
        <v>52000</v>
      </c>
      <c r="AF263" s="7">
        <v>0</v>
      </c>
      <c r="AG263" s="7">
        <v>0</v>
      </c>
    </row>
    <row r="264" spans="17:33" ht="13.5" thickBot="1">
      <c r="Q264" s="5" t="s">
        <v>64</v>
      </c>
      <c r="R264" s="7">
        <v>0</v>
      </c>
      <c r="S264" s="7">
        <v>23500</v>
      </c>
      <c r="T264" s="7">
        <v>0</v>
      </c>
      <c r="U264" s="7">
        <v>0</v>
      </c>
      <c r="V264" s="7">
        <v>0</v>
      </c>
      <c r="W264" s="7">
        <v>3500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27000</v>
      </c>
      <c r="AE264" s="7">
        <v>27000</v>
      </c>
      <c r="AF264" s="7">
        <v>0</v>
      </c>
      <c r="AG264" s="7">
        <v>0</v>
      </c>
    </row>
    <row r="265" spans="17:33" ht="13.5" thickBot="1">
      <c r="Q265" s="5" t="s">
        <v>65</v>
      </c>
      <c r="R265" s="7">
        <v>0</v>
      </c>
      <c r="S265" s="7">
        <v>500</v>
      </c>
      <c r="T265" s="7">
        <v>0</v>
      </c>
      <c r="U265" s="7">
        <v>0</v>
      </c>
      <c r="V265" s="7">
        <v>0</v>
      </c>
      <c r="W265" s="7">
        <v>3250</v>
      </c>
      <c r="X265" s="7">
        <v>0</v>
      </c>
      <c r="Y265" s="7">
        <v>0</v>
      </c>
      <c r="Z265" s="7">
        <v>0</v>
      </c>
      <c r="AA265" s="7">
        <v>0</v>
      </c>
      <c r="AB265" s="7">
        <v>14250</v>
      </c>
      <c r="AC265" s="7">
        <v>0</v>
      </c>
      <c r="AD265" s="7">
        <v>18000</v>
      </c>
      <c r="AE265" s="7">
        <v>18000</v>
      </c>
      <c r="AF265" s="7">
        <v>0</v>
      </c>
      <c r="AG265" s="7">
        <v>0</v>
      </c>
    </row>
    <row r="266" spans="17:33" ht="13.5" thickBot="1">
      <c r="Q266" s="5" t="s">
        <v>66</v>
      </c>
      <c r="R266" s="7">
        <v>0</v>
      </c>
      <c r="S266" s="7">
        <v>500</v>
      </c>
      <c r="T266" s="7">
        <v>0</v>
      </c>
      <c r="U266" s="7">
        <v>5250</v>
      </c>
      <c r="V266" s="7">
        <v>0</v>
      </c>
      <c r="W266" s="7">
        <v>3250</v>
      </c>
      <c r="X266" s="7">
        <v>0</v>
      </c>
      <c r="Y266" s="7">
        <v>0</v>
      </c>
      <c r="Z266" s="7">
        <v>0</v>
      </c>
      <c r="AA266" s="7">
        <v>0</v>
      </c>
      <c r="AB266" s="7">
        <v>9000</v>
      </c>
      <c r="AC266" s="7">
        <v>0</v>
      </c>
      <c r="AD266" s="7">
        <v>18000</v>
      </c>
      <c r="AE266" s="7">
        <v>18000</v>
      </c>
      <c r="AF266" s="7">
        <v>0</v>
      </c>
      <c r="AG266" s="7">
        <v>0</v>
      </c>
    </row>
    <row r="267" spans="17:33" ht="13.5" thickBot="1">
      <c r="Q267" s="5" t="s">
        <v>67</v>
      </c>
      <c r="R267" s="7">
        <v>0</v>
      </c>
      <c r="S267" s="7">
        <v>500</v>
      </c>
      <c r="T267" s="7">
        <v>0</v>
      </c>
      <c r="U267" s="7">
        <v>0</v>
      </c>
      <c r="V267" s="7">
        <v>0</v>
      </c>
      <c r="W267" s="7">
        <v>3250</v>
      </c>
      <c r="X267" s="7">
        <v>0</v>
      </c>
      <c r="Y267" s="7">
        <v>0</v>
      </c>
      <c r="Z267" s="7">
        <v>0</v>
      </c>
      <c r="AA267" s="7">
        <v>0</v>
      </c>
      <c r="AB267" s="7">
        <v>14250</v>
      </c>
      <c r="AC267" s="7">
        <v>0</v>
      </c>
      <c r="AD267" s="7">
        <v>18000</v>
      </c>
      <c r="AE267" s="7">
        <v>18000</v>
      </c>
      <c r="AF267" s="7">
        <v>0</v>
      </c>
      <c r="AG267" s="7">
        <v>0</v>
      </c>
    </row>
    <row r="268" spans="17:33" ht="13.5" thickBot="1">
      <c r="Q268" s="5" t="s">
        <v>68</v>
      </c>
      <c r="R268" s="7">
        <v>0</v>
      </c>
      <c r="S268" s="7">
        <v>500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2500</v>
      </c>
      <c r="AC268" s="7">
        <v>0</v>
      </c>
      <c r="AD268" s="7">
        <v>3000</v>
      </c>
      <c r="AE268" s="7">
        <v>3000</v>
      </c>
      <c r="AF268" s="7">
        <v>0</v>
      </c>
      <c r="AG268" s="7">
        <v>0</v>
      </c>
    </row>
    <row r="269" spans="17:33" ht="13.5" thickBot="1">
      <c r="Q269" s="5" t="s">
        <v>69</v>
      </c>
      <c r="R269" s="7">
        <v>0</v>
      </c>
      <c r="S269" s="7">
        <v>500</v>
      </c>
      <c r="T269" s="7">
        <v>0</v>
      </c>
      <c r="U269" s="7">
        <v>0</v>
      </c>
      <c r="V269" s="7">
        <v>0</v>
      </c>
      <c r="W269" s="7">
        <v>6500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7000</v>
      </c>
      <c r="AE269" s="7">
        <v>7000</v>
      </c>
      <c r="AF269" s="7">
        <v>0</v>
      </c>
      <c r="AG269" s="7">
        <v>0</v>
      </c>
    </row>
    <row r="270" spans="17:33" ht="13.5" thickBot="1">
      <c r="Q270" s="5" t="s">
        <v>70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5000</v>
      </c>
      <c r="AA270" s="7">
        <v>0</v>
      </c>
      <c r="AB270" s="7">
        <v>5000</v>
      </c>
      <c r="AC270" s="7">
        <v>0</v>
      </c>
      <c r="AD270" s="7">
        <v>10000</v>
      </c>
      <c r="AE270" s="7">
        <v>10000</v>
      </c>
      <c r="AF270" s="7">
        <v>0</v>
      </c>
      <c r="AG270" s="7">
        <v>0</v>
      </c>
    </row>
    <row r="271" spans="17:33" ht="13.5" thickBot="1">
      <c r="Q271" s="5" t="s">
        <v>71</v>
      </c>
      <c r="R271" s="7">
        <v>0</v>
      </c>
      <c r="S271" s="7">
        <v>500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2500</v>
      </c>
      <c r="AC271" s="7">
        <v>0</v>
      </c>
      <c r="AD271" s="7">
        <v>3000</v>
      </c>
      <c r="AE271" s="7">
        <v>3000</v>
      </c>
      <c r="AF271" s="7">
        <v>0</v>
      </c>
      <c r="AG271" s="7">
        <v>0</v>
      </c>
    </row>
    <row r="272" spans="17:33" ht="13.5" thickBot="1">
      <c r="Q272" s="5" t="s">
        <v>72</v>
      </c>
      <c r="R272" s="7">
        <v>0</v>
      </c>
      <c r="S272" s="7">
        <v>0</v>
      </c>
      <c r="T272" s="7">
        <v>6000</v>
      </c>
      <c r="U272" s="7">
        <v>0</v>
      </c>
      <c r="V272" s="7">
        <v>0</v>
      </c>
      <c r="W272" s="7">
        <v>0</v>
      </c>
      <c r="X272" s="7">
        <v>0</v>
      </c>
      <c r="Y272" s="7">
        <v>6000</v>
      </c>
      <c r="Z272" s="7">
        <v>0</v>
      </c>
      <c r="AA272" s="7">
        <v>0</v>
      </c>
      <c r="AB272" s="7">
        <v>0</v>
      </c>
      <c r="AC272" s="7">
        <v>0</v>
      </c>
      <c r="AD272" s="7">
        <v>12000</v>
      </c>
      <c r="AE272" s="7">
        <v>12000</v>
      </c>
      <c r="AF272" s="7">
        <v>0</v>
      </c>
      <c r="AG272" s="7">
        <v>0</v>
      </c>
    </row>
    <row r="273" spans="17:33" ht="13.5" thickBot="1">
      <c r="Q273" s="5" t="s">
        <v>73</v>
      </c>
      <c r="R273" s="7">
        <v>250</v>
      </c>
      <c r="S273" s="7">
        <v>500</v>
      </c>
      <c r="T273" s="7">
        <v>12500</v>
      </c>
      <c r="U273" s="7">
        <v>0</v>
      </c>
      <c r="V273" s="7">
        <v>17000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4750</v>
      </c>
      <c r="AD273" s="7">
        <v>35000</v>
      </c>
      <c r="AE273" s="7">
        <v>35000</v>
      </c>
      <c r="AF273" s="7">
        <v>0</v>
      </c>
      <c r="AG273" s="7">
        <v>0</v>
      </c>
    </row>
    <row r="274" spans="17:33" ht="13.5" thickBot="1">
      <c r="Q274" s="5" t="s">
        <v>74</v>
      </c>
      <c r="R274" s="7">
        <v>0</v>
      </c>
      <c r="S274" s="7">
        <v>500</v>
      </c>
      <c r="T274" s="7">
        <v>0</v>
      </c>
      <c r="U274" s="7">
        <v>9000</v>
      </c>
      <c r="V274" s="7">
        <v>0</v>
      </c>
      <c r="W274" s="7">
        <v>3500</v>
      </c>
      <c r="X274" s="7">
        <v>0</v>
      </c>
      <c r="Y274" s="7">
        <v>0</v>
      </c>
      <c r="Z274" s="7">
        <v>5000</v>
      </c>
      <c r="AA274" s="7">
        <v>0</v>
      </c>
      <c r="AB274" s="7">
        <v>0</v>
      </c>
      <c r="AC274" s="7">
        <v>0</v>
      </c>
      <c r="AD274" s="7">
        <v>18000</v>
      </c>
      <c r="AE274" s="7">
        <v>18000</v>
      </c>
      <c r="AF274" s="7">
        <v>0</v>
      </c>
      <c r="AG274" s="7">
        <v>0</v>
      </c>
    </row>
    <row r="275" spans="17:33" ht="13.5" thickBot="1">
      <c r="Q275" s="5" t="s">
        <v>75</v>
      </c>
      <c r="R275" s="7">
        <v>0</v>
      </c>
      <c r="S275" s="7">
        <v>500</v>
      </c>
      <c r="T275" s="7">
        <v>0</v>
      </c>
      <c r="U275" s="7">
        <v>9000</v>
      </c>
      <c r="V275" s="7">
        <v>0</v>
      </c>
      <c r="W275" s="7">
        <v>3500</v>
      </c>
      <c r="X275" s="7">
        <v>0</v>
      </c>
      <c r="Y275" s="7">
        <v>0</v>
      </c>
      <c r="Z275" s="7">
        <v>5000</v>
      </c>
      <c r="AA275" s="7">
        <v>0</v>
      </c>
      <c r="AB275" s="7">
        <v>0</v>
      </c>
      <c r="AC275" s="7">
        <v>0</v>
      </c>
      <c r="AD275" s="7">
        <v>18000</v>
      </c>
      <c r="AE275" s="7">
        <v>18000</v>
      </c>
      <c r="AF275" s="7">
        <v>0</v>
      </c>
      <c r="AG275" s="7">
        <v>0</v>
      </c>
    </row>
    <row r="276" spans="17:33" ht="13.5" thickBot="1">
      <c r="Q276" s="5" t="s">
        <v>76</v>
      </c>
      <c r="R276" s="7">
        <v>0</v>
      </c>
      <c r="S276" s="7">
        <v>500</v>
      </c>
      <c r="T276" s="7">
        <v>12500</v>
      </c>
      <c r="U276" s="7">
        <v>0</v>
      </c>
      <c r="V276" s="7">
        <v>0</v>
      </c>
      <c r="W276" s="7">
        <v>15500</v>
      </c>
      <c r="X276" s="7">
        <v>0</v>
      </c>
      <c r="Y276" s="7">
        <v>0</v>
      </c>
      <c r="Z276" s="7">
        <v>0</v>
      </c>
      <c r="AA276" s="7">
        <v>2500</v>
      </c>
      <c r="AB276" s="7">
        <v>0</v>
      </c>
      <c r="AC276" s="7">
        <v>0</v>
      </c>
      <c r="AD276" s="7">
        <v>31000</v>
      </c>
      <c r="AE276" s="7">
        <v>31000</v>
      </c>
      <c r="AF276" s="7">
        <v>0</v>
      </c>
      <c r="AG276" s="7">
        <v>0</v>
      </c>
    </row>
    <row r="277" spans="17:33" ht="13.5" thickBot="1">
      <c r="Q277" s="5" t="s">
        <v>77</v>
      </c>
      <c r="R277" s="7">
        <v>0</v>
      </c>
      <c r="S277" s="7">
        <v>500</v>
      </c>
      <c r="T277" s="7">
        <v>12500</v>
      </c>
      <c r="U277" s="7">
        <v>0</v>
      </c>
      <c r="V277" s="7">
        <v>17000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30000</v>
      </c>
      <c r="AE277" s="7">
        <v>30000</v>
      </c>
      <c r="AF277" s="7">
        <v>0</v>
      </c>
      <c r="AG277" s="7">
        <v>0</v>
      </c>
    </row>
    <row r="278" spans="17:33" ht="13.5" thickBot="1">
      <c r="Q278" s="5" t="s">
        <v>78</v>
      </c>
      <c r="R278" s="7">
        <v>250</v>
      </c>
      <c r="S278" s="7">
        <v>0</v>
      </c>
      <c r="T278" s="7">
        <v>0</v>
      </c>
      <c r="U278" s="7">
        <v>5250</v>
      </c>
      <c r="V278" s="7">
        <v>0</v>
      </c>
      <c r="W278" s="7">
        <v>0</v>
      </c>
      <c r="X278" s="7">
        <v>0</v>
      </c>
      <c r="Y278" s="7">
        <v>15500</v>
      </c>
      <c r="Z278" s="7">
        <v>0</v>
      </c>
      <c r="AA278" s="7">
        <v>0</v>
      </c>
      <c r="AB278" s="7">
        <v>0</v>
      </c>
      <c r="AC278" s="7">
        <v>0</v>
      </c>
      <c r="AD278" s="7">
        <v>21000</v>
      </c>
      <c r="AE278" s="7">
        <v>21000</v>
      </c>
      <c r="AF278" s="7">
        <v>0</v>
      </c>
      <c r="AG278" s="7">
        <v>0</v>
      </c>
    </row>
    <row r="279" spans="17:33" ht="13.5" thickBot="1">
      <c r="Q279" s="5" t="s">
        <v>79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5000</v>
      </c>
      <c r="AA279" s="7">
        <v>0</v>
      </c>
      <c r="AB279" s="7">
        <v>5000</v>
      </c>
      <c r="AC279" s="7">
        <v>0</v>
      </c>
      <c r="AD279" s="7">
        <v>10000</v>
      </c>
      <c r="AE279" s="7">
        <v>10000</v>
      </c>
      <c r="AF279" s="7">
        <v>0</v>
      </c>
      <c r="AG279" s="7">
        <v>0</v>
      </c>
    </row>
    <row r="280" spans="17:33" ht="13.5" thickBot="1">
      <c r="Q280" s="5" t="s">
        <v>80</v>
      </c>
      <c r="R280" s="7">
        <v>0</v>
      </c>
      <c r="S280" s="7">
        <v>500</v>
      </c>
      <c r="T280" s="7">
        <v>12500</v>
      </c>
      <c r="U280" s="7">
        <v>0</v>
      </c>
      <c r="V280" s="7">
        <v>0</v>
      </c>
      <c r="W280" s="7">
        <v>8500</v>
      </c>
      <c r="X280" s="7">
        <v>0</v>
      </c>
      <c r="Y280" s="7">
        <v>0</v>
      </c>
      <c r="Z280" s="7">
        <v>0</v>
      </c>
      <c r="AA280" s="7">
        <v>0</v>
      </c>
      <c r="AB280" s="7">
        <v>29500</v>
      </c>
      <c r="AC280" s="7">
        <v>0</v>
      </c>
      <c r="AD280" s="7">
        <v>51000</v>
      </c>
      <c r="AE280" s="7">
        <v>51000</v>
      </c>
      <c r="AF280" s="7">
        <v>0</v>
      </c>
      <c r="AG280" s="7">
        <v>0</v>
      </c>
    </row>
    <row r="281" spans="17:33" ht="13.5" thickBot="1">
      <c r="Q281" s="5" t="s">
        <v>81</v>
      </c>
      <c r="R281" s="7">
        <v>0</v>
      </c>
      <c r="S281" s="7">
        <v>500</v>
      </c>
      <c r="T281" s="7">
        <v>0</v>
      </c>
      <c r="U281" s="7">
        <v>0</v>
      </c>
      <c r="V281" s="7">
        <v>0</v>
      </c>
      <c r="W281" s="7">
        <v>18000</v>
      </c>
      <c r="X281" s="7">
        <v>0</v>
      </c>
      <c r="Y281" s="7">
        <v>4500</v>
      </c>
      <c r="Z281" s="7">
        <v>0</v>
      </c>
      <c r="AA281" s="7">
        <v>0</v>
      </c>
      <c r="AB281" s="7">
        <v>0</v>
      </c>
      <c r="AC281" s="7">
        <v>0</v>
      </c>
      <c r="AD281" s="7">
        <v>23000</v>
      </c>
      <c r="AE281" s="7">
        <v>23000</v>
      </c>
      <c r="AF281" s="7">
        <v>0</v>
      </c>
      <c r="AG281" s="7">
        <v>0</v>
      </c>
    </row>
    <row r="282" spans="17:33" ht="13.5" thickBot="1">
      <c r="Q282" s="5" t="s">
        <v>82</v>
      </c>
      <c r="R282" s="7">
        <v>4500</v>
      </c>
      <c r="S282" s="7">
        <v>0</v>
      </c>
      <c r="T282" s="7">
        <v>12500</v>
      </c>
      <c r="U282" s="7">
        <v>0</v>
      </c>
      <c r="V282" s="7">
        <v>0</v>
      </c>
      <c r="W282" s="7">
        <v>0</v>
      </c>
      <c r="X282" s="7">
        <v>0</v>
      </c>
      <c r="Y282" s="7">
        <v>17000</v>
      </c>
      <c r="Z282" s="7">
        <v>0</v>
      </c>
      <c r="AA282" s="7">
        <v>0</v>
      </c>
      <c r="AB282" s="7">
        <v>0</v>
      </c>
      <c r="AC282" s="7">
        <v>0</v>
      </c>
      <c r="AD282" s="7">
        <v>34000</v>
      </c>
      <c r="AE282" s="7">
        <v>34000</v>
      </c>
      <c r="AF282" s="7">
        <v>0</v>
      </c>
      <c r="AG282" s="7">
        <v>0</v>
      </c>
    </row>
    <row r="283" spans="17:33" ht="13.5" thickBot="1">
      <c r="Q283" s="5" t="s">
        <v>83</v>
      </c>
      <c r="R283" s="7">
        <v>500</v>
      </c>
      <c r="S283" s="7">
        <v>500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1000</v>
      </c>
      <c r="AE283" s="7">
        <v>1000</v>
      </c>
      <c r="AF283" s="7">
        <v>0</v>
      </c>
      <c r="AG283" s="7">
        <v>0</v>
      </c>
    </row>
    <row r="284" spans="17:33" ht="13.5" thickBot="1">
      <c r="Q284" s="5" t="s">
        <v>84</v>
      </c>
      <c r="R284" s="7">
        <v>0</v>
      </c>
      <c r="S284" s="7">
        <v>500</v>
      </c>
      <c r="T284" s="7">
        <v>12500</v>
      </c>
      <c r="U284" s="7">
        <v>0</v>
      </c>
      <c r="V284" s="7">
        <v>17000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30000</v>
      </c>
      <c r="AE284" s="7">
        <v>30000</v>
      </c>
      <c r="AF284" s="7">
        <v>0</v>
      </c>
      <c r="AG284" s="7">
        <v>0</v>
      </c>
    </row>
    <row r="285" spans="17:33" ht="13.5" thickBot="1">
      <c r="Q285" s="5" t="s">
        <v>85</v>
      </c>
      <c r="R285" s="7">
        <v>0</v>
      </c>
      <c r="S285" s="7">
        <v>500</v>
      </c>
      <c r="T285" s="7">
        <v>12500</v>
      </c>
      <c r="U285" s="7">
        <v>0</v>
      </c>
      <c r="V285" s="7">
        <v>0</v>
      </c>
      <c r="W285" s="7">
        <v>15500</v>
      </c>
      <c r="X285" s="7">
        <v>0</v>
      </c>
      <c r="Y285" s="7">
        <v>0</v>
      </c>
      <c r="Z285" s="7">
        <v>0</v>
      </c>
      <c r="AA285" s="7">
        <v>2500</v>
      </c>
      <c r="AB285" s="7">
        <v>0</v>
      </c>
      <c r="AC285" s="7">
        <v>0</v>
      </c>
      <c r="AD285" s="7">
        <v>31000</v>
      </c>
      <c r="AE285" s="7">
        <v>31000</v>
      </c>
      <c r="AF285" s="7">
        <v>0</v>
      </c>
      <c r="AG285" s="7">
        <v>0</v>
      </c>
    </row>
    <row r="286" spans="17:33" ht="13.5" thickBot="1">
      <c r="Q286" s="5" t="s">
        <v>86</v>
      </c>
      <c r="R286" s="7">
        <v>16000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16000</v>
      </c>
      <c r="AE286" s="7">
        <v>16000</v>
      </c>
      <c r="AF286" s="7">
        <v>0</v>
      </c>
      <c r="AG286" s="7">
        <v>0</v>
      </c>
    </row>
    <row r="287" spans="17:33" ht="13.5" thickBot="1">
      <c r="Q287" s="5" t="s">
        <v>87</v>
      </c>
      <c r="R287" s="7">
        <v>0</v>
      </c>
      <c r="S287" s="7">
        <v>500</v>
      </c>
      <c r="T287" s="7">
        <v>12500</v>
      </c>
      <c r="U287" s="7">
        <v>0</v>
      </c>
      <c r="V287" s="7">
        <v>17500</v>
      </c>
      <c r="W287" s="7">
        <v>1250</v>
      </c>
      <c r="X287" s="7">
        <v>0</v>
      </c>
      <c r="Y287" s="7">
        <v>0</v>
      </c>
      <c r="Z287" s="7">
        <v>0</v>
      </c>
      <c r="AA287" s="7">
        <v>3750</v>
      </c>
      <c r="AB287" s="7">
        <v>2500</v>
      </c>
      <c r="AC287" s="7">
        <v>0</v>
      </c>
      <c r="AD287" s="7">
        <v>38000</v>
      </c>
      <c r="AE287" s="7">
        <v>38000</v>
      </c>
      <c r="AF287" s="7">
        <v>0</v>
      </c>
      <c r="AG287" s="7">
        <v>0</v>
      </c>
    </row>
    <row r="288" spans="17:33" ht="13.5" thickBot="1">
      <c r="Q288" s="5" t="s">
        <v>88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5000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5000</v>
      </c>
      <c r="AE288" s="7">
        <v>5000</v>
      </c>
      <c r="AF288" s="7">
        <v>0</v>
      </c>
      <c r="AG288" s="7">
        <v>0</v>
      </c>
    </row>
    <row r="289" spans="17:33" ht="13.5" thickBot="1">
      <c r="Q289" s="5" t="s">
        <v>89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5000</v>
      </c>
      <c r="AA289" s="7">
        <v>0</v>
      </c>
      <c r="AB289" s="7">
        <v>5000</v>
      </c>
      <c r="AC289" s="7">
        <v>0</v>
      </c>
      <c r="AD289" s="7">
        <v>10000</v>
      </c>
      <c r="AE289" s="7">
        <v>10000</v>
      </c>
      <c r="AF289" s="7">
        <v>0</v>
      </c>
      <c r="AG289" s="7">
        <v>0</v>
      </c>
    </row>
    <row r="290" spans="17:33" ht="13.5" thickBot="1">
      <c r="Q290" s="5" t="s">
        <v>90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4000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15000</v>
      </c>
      <c r="AD290" s="7">
        <v>19000</v>
      </c>
      <c r="AE290" s="7">
        <v>19000</v>
      </c>
      <c r="AF290" s="7">
        <v>0</v>
      </c>
      <c r="AG290" s="7">
        <v>0</v>
      </c>
    </row>
    <row r="291" spans="17:33" ht="13.5" thickBot="1">
      <c r="Q291" s="5" t="s">
        <v>91</v>
      </c>
      <c r="R291" s="7">
        <v>9500</v>
      </c>
      <c r="S291" s="7">
        <v>0</v>
      </c>
      <c r="T291" s="7">
        <v>12500</v>
      </c>
      <c r="U291" s="7">
        <v>0</v>
      </c>
      <c r="V291" s="7">
        <v>0</v>
      </c>
      <c r="W291" s="7">
        <v>18000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40000</v>
      </c>
      <c r="AE291" s="7">
        <v>40000</v>
      </c>
      <c r="AF291" s="7">
        <v>0</v>
      </c>
      <c r="AG291" s="7">
        <v>0</v>
      </c>
    </row>
    <row r="292" spans="17:33" ht="13.5" thickBot="1">
      <c r="Q292" s="5" t="s">
        <v>92</v>
      </c>
      <c r="R292" s="7">
        <v>0</v>
      </c>
      <c r="S292" s="7">
        <v>500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5000</v>
      </c>
      <c r="AA292" s="7">
        <v>0</v>
      </c>
      <c r="AB292" s="7">
        <v>19500</v>
      </c>
      <c r="AC292" s="7">
        <v>0</v>
      </c>
      <c r="AD292" s="7">
        <v>25000</v>
      </c>
      <c r="AE292" s="7">
        <v>25000</v>
      </c>
      <c r="AF292" s="7">
        <v>0</v>
      </c>
      <c r="AG292" s="7">
        <v>0</v>
      </c>
    </row>
    <row r="293" spans="17:33" ht="13.5" thickBot="1">
      <c r="Q293" s="5" t="s">
        <v>93</v>
      </c>
      <c r="R293" s="7">
        <v>250</v>
      </c>
      <c r="S293" s="7">
        <v>500</v>
      </c>
      <c r="T293" s="7">
        <v>12500</v>
      </c>
      <c r="U293" s="7">
        <v>0</v>
      </c>
      <c r="V293" s="7">
        <v>17000</v>
      </c>
      <c r="W293" s="7">
        <v>0</v>
      </c>
      <c r="X293" s="7">
        <v>0</v>
      </c>
      <c r="Y293" s="7">
        <v>0</v>
      </c>
      <c r="Z293" s="7">
        <v>0</v>
      </c>
      <c r="AA293" s="7">
        <v>2500</v>
      </c>
      <c r="AB293" s="7">
        <v>0</v>
      </c>
      <c r="AC293" s="7">
        <v>16250</v>
      </c>
      <c r="AD293" s="7">
        <v>49000</v>
      </c>
      <c r="AE293" s="7">
        <v>49000</v>
      </c>
      <c r="AF293" s="7">
        <v>0</v>
      </c>
      <c r="AG293" s="7">
        <v>0</v>
      </c>
    </row>
    <row r="294" spans="17:33" ht="13.5" thickBot="1">
      <c r="Q294" s="5" t="s">
        <v>94</v>
      </c>
      <c r="R294" s="7">
        <v>0</v>
      </c>
      <c r="S294" s="7">
        <v>500</v>
      </c>
      <c r="T294" s="7">
        <v>0</v>
      </c>
      <c r="U294" s="7">
        <v>0</v>
      </c>
      <c r="V294" s="7">
        <v>0</v>
      </c>
      <c r="W294" s="7">
        <v>18000</v>
      </c>
      <c r="X294" s="7">
        <v>0</v>
      </c>
      <c r="Y294" s="7">
        <v>4500</v>
      </c>
      <c r="Z294" s="7">
        <v>0</v>
      </c>
      <c r="AA294" s="7">
        <v>0</v>
      </c>
      <c r="AB294" s="7">
        <v>0</v>
      </c>
      <c r="AC294" s="7">
        <v>0</v>
      </c>
      <c r="AD294" s="7">
        <v>23000</v>
      </c>
      <c r="AE294" s="7">
        <v>23000</v>
      </c>
      <c r="AF294" s="7">
        <v>0</v>
      </c>
      <c r="AG294" s="7">
        <v>0</v>
      </c>
    </row>
    <row r="295" spans="17:33" ht="13.5" thickBot="1">
      <c r="Q295" s="5" t="s">
        <v>95</v>
      </c>
      <c r="R295" s="7">
        <v>18500</v>
      </c>
      <c r="S295" s="7">
        <v>0</v>
      </c>
      <c r="T295" s="7">
        <v>12500</v>
      </c>
      <c r="U295" s="7">
        <v>0</v>
      </c>
      <c r="V295" s="7">
        <v>0</v>
      </c>
      <c r="W295" s="7">
        <v>6000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37000</v>
      </c>
      <c r="AE295" s="7">
        <v>37000</v>
      </c>
      <c r="AF295" s="7">
        <v>0</v>
      </c>
      <c r="AG295" s="7">
        <v>0</v>
      </c>
    </row>
    <row r="296" spans="17:33" ht="13.5" thickBot="1">
      <c r="Q296" s="5" t="s">
        <v>96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5000</v>
      </c>
      <c r="AA296" s="7">
        <v>0</v>
      </c>
      <c r="AB296" s="7">
        <v>5000</v>
      </c>
      <c r="AC296" s="7">
        <v>0</v>
      </c>
      <c r="AD296" s="7">
        <v>10000</v>
      </c>
      <c r="AE296" s="7">
        <v>10000</v>
      </c>
      <c r="AF296" s="7">
        <v>0</v>
      </c>
      <c r="AG296" s="7">
        <v>0</v>
      </c>
    </row>
    <row r="297" spans="17:33" ht="13.5" thickBot="1">
      <c r="Q297" s="5" t="s">
        <v>97</v>
      </c>
      <c r="R297" s="7">
        <v>0</v>
      </c>
      <c r="S297" s="7">
        <v>0</v>
      </c>
      <c r="T297" s="7">
        <v>6000</v>
      </c>
      <c r="U297" s="7">
        <v>0</v>
      </c>
      <c r="V297" s="7">
        <v>0</v>
      </c>
      <c r="W297" s="7">
        <v>7250</v>
      </c>
      <c r="X297" s="7">
        <v>0</v>
      </c>
      <c r="Y297" s="7">
        <v>15750</v>
      </c>
      <c r="Z297" s="7">
        <v>0</v>
      </c>
      <c r="AA297" s="7">
        <v>0</v>
      </c>
      <c r="AB297" s="7">
        <v>0</v>
      </c>
      <c r="AC297" s="7">
        <v>0</v>
      </c>
      <c r="AD297" s="7">
        <v>29000</v>
      </c>
      <c r="AE297" s="7">
        <v>29000</v>
      </c>
      <c r="AF297" s="7">
        <v>0</v>
      </c>
      <c r="AG297" s="7">
        <v>0</v>
      </c>
    </row>
    <row r="298" spans="17:33" ht="13.5" thickBot="1">
      <c r="Q298" s="5" t="s">
        <v>98</v>
      </c>
      <c r="R298" s="7">
        <v>0</v>
      </c>
      <c r="S298" s="7">
        <v>2500</v>
      </c>
      <c r="T298" s="7">
        <v>12500</v>
      </c>
      <c r="U298" s="7">
        <v>0</v>
      </c>
      <c r="V298" s="7">
        <v>14500</v>
      </c>
      <c r="W298" s="7">
        <v>6500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36000</v>
      </c>
      <c r="AE298" s="7">
        <v>36000</v>
      </c>
      <c r="AF298" s="7">
        <v>0</v>
      </c>
      <c r="AG298" s="7">
        <v>0</v>
      </c>
    </row>
    <row r="299" spans="17:33" ht="13.5" thickBot="1">
      <c r="Q299" s="5" t="s">
        <v>99</v>
      </c>
      <c r="R299" s="7">
        <v>0</v>
      </c>
      <c r="S299" s="7">
        <v>500</v>
      </c>
      <c r="T299" s="7">
        <v>0</v>
      </c>
      <c r="U299" s="7">
        <v>0</v>
      </c>
      <c r="V299" s="7">
        <v>0</v>
      </c>
      <c r="W299" s="7">
        <v>6500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7000</v>
      </c>
      <c r="AE299" s="7">
        <v>7000</v>
      </c>
      <c r="AF299" s="7">
        <v>0</v>
      </c>
      <c r="AG299" s="7">
        <v>0</v>
      </c>
    </row>
    <row r="300" spans="17:33" ht="13.5" thickBot="1">
      <c r="Q300" s="5" t="s">
        <v>100</v>
      </c>
      <c r="R300" s="7">
        <v>38500</v>
      </c>
      <c r="S300" s="7">
        <v>0</v>
      </c>
      <c r="T300" s="7">
        <v>6000</v>
      </c>
      <c r="U300" s="7">
        <v>0</v>
      </c>
      <c r="V300" s="7">
        <v>0</v>
      </c>
      <c r="W300" s="7">
        <v>8500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53000</v>
      </c>
      <c r="AE300" s="7">
        <v>53000</v>
      </c>
      <c r="AF300" s="7">
        <v>0</v>
      </c>
      <c r="AG300" s="7">
        <v>0</v>
      </c>
    </row>
    <row r="301" spans="17:33" ht="13.5" thickBot="1">
      <c r="Q301" s="5" t="s">
        <v>101</v>
      </c>
      <c r="R301" s="7">
        <v>5500</v>
      </c>
      <c r="S301" s="7">
        <v>13500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5000</v>
      </c>
      <c r="AA301" s="7">
        <v>0</v>
      </c>
      <c r="AB301" s="7">
        <v>0</v>
      </c>
      <c r="AC301" s="7">
        <v>0</v>
      </c>
      <c r="AD301" s="7">
        <v>24000</v>
      </c>
      <c r="AE301" s="7">
        <v>24000</v>
      </c>
      <c r="AF301" s="7">
        <v>0</v>
      </c>
      <c r="AG301" s="7">
        <v>0</v>
      </c>
    </row>
    <row r="302" spans="17:33" ht="13.5" thickBot="1">
      <c r="Q302" s="5" t="s">
        <v>102</v>
      </c>
      <c r="R302" s="7">
        <v>0</v>
      </c>
      <c r="S302" s="7">
        <v>0</v>
      </c>
      <c r="T302" s="7">
        <v>12500</v>
      </c>
      <c r="U302" s="7">
        <v>0</v>
      </c>
      <c r="V302" s="7">
        <v>0</v>
      </c>
      <c r="W302" s="7">
        <v>19500</v>
      </c>
      <c r="X302" s="7">
        <v>0</v>
      </c>
      <c r="Y302" s="7">
        <v>0</v>
      </c>
      <c r="Z302" s="7">
        <v>0</v>
      </c>
      <c r="AA302" s="7">
        <v>3750</v>
      </c>
      <c r="AB302" s="7">
        <v>0</v>
      </c>
      <c r="AC302" s="7">
        <v>3250</v>
      </c>
      <c r="AD302" s="7">
        <v>39000</v>
      </c>
      <c r="AE302" s="7">
        <v>39000</v>
      </c>
      <c r="AF302" s="7">
        <v>0</v>
      </c>
      <c r="AG302" s="7">
        <v>0</v>
      </c>
    </row>
    <row r="303" spans="17:33" ht="13.5" thickBot="1">
      <c r="Q303" s="5" t="s">
        <v>103</v>
      </c>
      <c r="R303" s="7">
        <v>0</v>
      </c>
      <c r="S303" s="7">
        <v>0</v>
      </c>
      <c r="T303" s="7">
        <v>12500</v>
      </c>
      <c r="U303" s="7">
        <v>0</v>
      </c>
      <c r="V303" s="7">
        <v>0</v>
      </c>
      <c r="W303" s="7">
        <v>19500</v>
      </c>
      <c r="X303" s="7">
        <v>0</v>
      </c>
      <c r="Y303" s="7">
        <v>0</v>
      </c>
      <c r="Z303" s="7">
        <v>0</v>
      </c>
      <c r="AA303" s="7">
        <v>3750</v>
      </c>
      <c r="AB303" s="7">
        <v>0</v>
      </c>
      <c r="AC303" s="7">
        <v>3250</v>
      </c>
      <c r="AD303" s="7">
        <v>39000</v>
      </c>
      <c r="AE303" s="7">
        <v>39000</v>
      </c>
      <c r="AF303" s="7">
        <v>0</v>
      </c>
      <c r="AG303" s="7">
        <v>0</v>
      </c>
    </row>
    <row r="304" spans="17:33" ht="13.5" thickBot="1">
      <c r="Q304" s="5" t="s">
        <v>104</v>
      </c>
      <c r="R304" s="7">
        <v>0</v>
      </c>
      <c r="S304" s="7">
        <v>0</v>
      </c>
      <c r="T304" s="7">
        <v>12500</v>
      </c>
      <c r="U304" s="7">
        <v>0</v>
      </c>
      <c r="V304" s="7">
        <v>0</v>
      </c>
      <c r="W304" s="7">
        <v>19500</v>
      </c>
      <c r="X304" s="7">
        <v>0</v>
      </c>
      <c r="Y304" s="7">
        <v>0</v>
      </c>
      <c r="Z304" s="7">
        <v>0</v>
      </c>
      <c r="AA304" s="7">
        <v>3750</v>
      </c>
      <c r="AB304" s="7">
        <v>0</v>
      </c>
      <c r="AC304" s="7">
        <v>3250</v>
      </c>
      <c r="AD304" s="7">
        <v>39000</v>
      </c>
      <c r="AE304" s="7">
        <v>39000</v>
      </c>
      <c r="AF304" s="7">
        <v>0</v>
      </c>
      <c r="AG304" s="7">
        <v>0</v>
      </c>
    </row>
    <row r="305" spans="17:33" ht="13.5" thickBot="1">
      <c r="Q305" s="5" t="s">
        <v>105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5000</v>
      </c>
      <c r="AA305" s="7">
        <v>0</v>
      </c>
      <c r="AB305" s="7">
        <v>5000</v>
      </c>
      <c r="AC305" s="7">
        <v>0</v>
      </c>
      <c r="AD305" s="7">
        <v>10000</v>
      </c>
      <c r="AE305" s="7">
        <v>10000</v>
      </c>
      <c r="AF305" s="7">
        <v>0</v>
      </c>
      <c r="AG305" s="7">
        <v>0</v>
      </c>
    </row>
    <row r="306" spans="17:33" ht="13.5" thickBot="1">
      <c r="Q306" s="5" t="s">
        <v>106</v>
      </c>
      <c r="R306" s="7">
        <v>0</v>
      </c>
      <c r="S306" s="7">
        <v>0</v>
      </c>
      <c r="T306" s="7">
        <v>12500</v>
      </c>
      <c r="U306" s="7">
        <v>5250</v>
      </c>
      <c r="V306" s="7">
        <v>22750</v>
      </c>
      <c r="W306" s="7">
        <v>6500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47000</v>
      </c>
      <c r="AE306" s="7">
        <v>47000</v>
      </c>
      <c r="AF306" s="7">
        <v>0</v>
      </c>
      <c r="AG306" s="7">
        <v>0</v>
      </c>
    </row>
    <row r="307" spans="17:33" ht="13.5" thickBot="1">
      <c r="Q307" s="5" t="s">
        <v>107</v>
      </c>
      <c r="R307" s="7">
        <v>0</v>
      </c>
      <c r="S307" s="7">
        <v>0</v>
      </c>
      <c r="T307" s="7">
        <v>12500</v>
      </c>
      <c r="U307" s="7">
        <v>5250</v>
      </c>
      <c r="V307" s="7">
        <v>0</v>
      </c>
      <c r="W307" s="7">
        <v>7250</v>
      </c>
      <c r="X307" s="7">
        <v>0</v>
      </c>
      <c r="Y307" s="7">
        <v>25000</v>
      </c>
      <c r="Z307" s="7">
        <v>0</v>
      </c>
      <c r="AA307" s="7">
        <v>0</v>
      </c>
      <c r="AB307" s="7">
        <v>0</v>
      </c>
      <c r="AC307" s="7">
        <v>0</v>
      </c>
      <c r="AD307" s="7">
        <v>50000</v>
      </c>
      <c r="AE307" s="7">
        <v>50000</v>
      </c>
      <c r="AF307" s="7">
        <v>0</v>
      </c>
      <c r="AG307" s="7">
        <v>0</v>
      </c>
    </row>
    <row r="308" spans="17:33" ht="13.5" thickBot="1">
      <c r="Q308" s="5" t="s">
        <v>108</v>
      </c>
      <c r="R308" s="7">
        <v>0</v>
      </c>
      <c r="S308" s="7">
        <v>0</v>
      </c>
      <c r="T308" s="7">
        <v>12500</v>
      </c>
      <c r="U308" s="7">
        <v>0</v>
      </c>
      <c r="V308" s="7">
        <v>0</v>
      </c>
      <c r="W308" s="7">
        <v>6750</v>
      </c>
      <c r="X308" s="7">
        <v>0</v>
      </c>
      <c r="Y308" s="7">
        <v>0</v>
      </c>
      <c r="Z308" s="7">
        <v>0</v>
      </c>
      <c r="AA308" s="7">
        <v>3750</v>
      </c>
      <c r="AB308" s="7">
        <v>0</v>
      </c>
      <c r="AC308" s="7">
        <v>23000</v>
      </c>
      <c r="AD308" s="7">
        <v>46000</v>
      </c>
      <c r="AE308" s="7">
        <v>46000</v>
      </c>
      <c r="AF308" s="7">
        <v>0</v>
      </c>
      <c r="AG308" s="7">
        <v>0</v>
      </c>
    </row>
    <row r="309" spans="17:33" ht="13.5" thickBot="1">
      <c r="Q309" s="5" t="s">
        <v>109</v>
      </c>
      <c r="R309" s="7">
        <v>0</v>
      </c>
      <c r="S309" s="7">
        <v>0</v>
      </c>
      <c r="T309" s="7">
        <v>12500</v>
      </c>
      <c r="U309" s="7">
        <v>0</v>
      </c>
      <c r="V309" s="7">
        <v>0</v>
      </c>
      <c r="W309" s="7">
        <v>6750</v>
      </c>
      <c r="X309" s="7">
        <v>0</v>
      </c>
      <c r="Y309" s="7">
        <v>0</v>
      </c>
      <c r="Z309" s="7">
        <v>0</v>
      </c>
      <c r="AA309" s="7">
        <v>3750</v>
      </c>
      <c r="AB309" s="7">
        <v>0</v>
      </c>
      <c r="AC309" s="7">
        <v>23000</v>
      </c>
      <c r="AD309" s="7">
        <v>46000</v>
      </c>
      <c r="AE309" s="7">
        <v>46000</v>
      </c>
      <c r="AF309" s="7">
        <v>0</v>
      </c>
      <c r="AG309" s="7">
        <v>0</v>
      </c>
    </row>
    <row r="310" spans="17:33" ht="13.5" thickBot="1">
      <c r="Q310" s="5" t="s">
        <v>110</v>
      </c>
      <c r="R310" s="7">
        <v>0</v>
      </c>
      <c r="S310" s="7">
        <v>0</v>
      </c>
      <c r="T310" s="7">
        <v>12500</v>
      </c>
      <c r="U310" s="7">
        <v>0</v>
      </c>
      <c r="V310" s="7">
        <v>0</v>
      </c>
      <c r="W310" s="7">
        <v>6750</v>
      </c>
      <c r="X310" s="7">
        <v>0</v>
      </c>
      <c r="Y310" s="7">
        <v>0</v>
      </c>
      <c r="Z310" s="7">
        <v>0</v>
      </c>
      <c r="AA310" s="7">
        <v>3750</v>
      </c>
      <c r="AB310" s="7">
        <v>0</v>
      </c>
      <c r="AC310" s="7">
        <v>23000</v>
      </c>
      <c r="AD310" s="7">
        <v>46000</v>
      </c>
      <c r="AE310" s="7">
        <v>46000</v>
      </c>
      <c r="AF310" s="7">
        <v>0</v>
      </c>
      <c r="AG310" s="7">
        <v>0</v>
      </c>
    </row>
    <row r="311" spans="17:33" ht="13.5" thickBot="1">
      <c r="Q311" s="5" t="s">
        <v>111</v>
      </c>
      <c r="R311" s="7">
        <v>500</v>
      </c>
      <c r="S311" s="7">
        <v>500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1000</v>
      </c>
      <c r="AE311" s="7">
        <v>1000</v>
      </c>
      <c r="AF311" s="7">
        <v>0</v>
      </c>
      <c r="AG311" s="7">
        <v>0</v>
      </c>
    </row>
    <row r="312" spans="17:33" ht="13.5" thickBot="1">
      <c r="Q312" s="5" t="s">
        <v>112</v>
      </c>
      <c r="R312" s="7">
        <v>0</v>
      </c>
      <c r="S312" s="7">
        <v>500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2500</v>
      </c>
      <c r="AC312" s="7">
        <v>0</v>
      </c>
      <c r="AD312" s="7">
        <v>3000</v>
      </c>
      <c r="AE312" s="7">
        <v>3000</v>
      </c>
      <c r="AF312" s="7">
        <v>0</v>
      </c>
      <c r="AG312" s="7">
        <v>0</v>
      </c>
    </row>
    <row r="313" spans="17:33" ht="13.5" thickBot="1">
      <c r="Q313" s="5" t="s">
        <v>113</v>
      </c>
      <c r="R313" s="7">
        <v>0</v>
      </c>
      <c r="S313" s="7">
        <v>500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2500</v>
      </c>
      <c r="AC313" s="7">
        <v>0</v>
      </c>
      <c r="AD313" s="7">
        <v>3000</v>
      </c>
      <c r="AE313" s="7">
        <v>3000</v>
      </c>
      <c r="AF313" s="7">
        <v>0</v>
      </c>
      <c r="AG313" s="7">
        <v>0</v>
      </c>
    </row>
    <row r="314" spans="17:33" ht="13.5" thickBot="1">
      <c r="Q314" s="5" t="s">
        <v>114</v>
      </c>
      <c r="R314" s="7">
        <v>0</v>
      </c>
      <c r="S314" s="7">
        <v>0</v>
      </c>
      <c r="T314" s="7">
        <v>12500</v>
      </c>
      <c r="U314" s="7">
        <v>5250</v>
      </c>
      <c r="V314" s="7">
        <v>22750</v>
      </c>
      <c r="W314" s="7">
        <v>6500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47000</v>
      </c>
      <c r="AE314" s="7">
        <v>47000</v>
      </c>
      <c r="AF314" s="7">
        <v>0</v>
      </c>
      <c r="AG314" s="7">
        <v>0</v>
      </c>
    </row>
    <row r="315" spans="17:33" ht="13.5" thickBot="1">
      <c r="Q315" s="5" t="s">
        <v>115</v>
      </c>
      <c r="R315" s="7">
        <v>0</v>
      </c>
      <c r="S315" s="7">
        <v>0</v>
      </c>
      <c r="T315" s="7">
        <v>12500</v>
      </c>
      <c r="U315" s="7">
        <v>0</v>
      </c>
      <c r="V315" s="7">
        <v>0</v>
      </c>
      <c r="W315" s="7">
        <v>8500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21000</v>
      </c>
      <c r="AD315" s="7">
        <v>42000</v>
      </c>
      <c r="AE315" s="7">
        <v>42000</v>
      </c>
      <c r="AF315" s="7">
        <v>0</v>
      </c>
      <c r="AG315" s="7">
        <v>0</v>
      </c>
    </row>
    <row r="316" ht="13.5" thickBot="1">
      <c r="Q316" s="2"/>
    </row>
    <row r="317" spans="17:18" ht="13.5" thickBot="1">
      <c r="Q317" s="8" t="s">
        <v>181</v>
      </c>
      <c r="R317" s="9">
        <v>121250</v>
      </c>
    </row>
    <row r="318" spans="17:18" ht="21.75" thickBot="1">
      <c r="Q318" s="8" t="s">
        <v>190</v>
      </c>
      <c r="R318" s="9">
        <v>0</v>
      </c>
    </row>
    <row r="319" spans="17:18" ht="21.75" thickBot="1">
      <c r="Q319" s="8" t="s">
        <v>182</v>
      </c>
      <c r="R319" s="9">
        <v>2388000</v>
      </c>
    </row>
    <row r="320" spans="17:18" ht="21.75" thickBot="1">
      <c r="Q320" s="8" t="s">
        <v>183</v>
      </c>
      <c r="R320" s="9">
        <v>2388000</v>
      </c>
    </row>
    <row r="321" spans="17:18" ht="32.25" thickBot="1">
      <c r="Q321" s="8" t="s">
        <v>184</v>
      </c>
      <c r="R321" s="9">
        <v>0</v>
      </c>
    </row>
    <row r="322" spans="17:18" ht="32.25" thickBot="1">
      <c r="Q322" s="8" t="s">
        <v>185</v>
      </c>
      <c r="R322" s="9"/>
    </row>
    <row r="323" spans="17:18" ht="32.25" thickBot="1">
      <c r="Q323" s="8" t="s">
        <v>186</v>
      </c>
      <c r="R323" s="9"/>
    </row>
    <row r="324" spans="17:18" ht="21.75" thickBot="1">
      <c r="Q324" s="8" t="s">
        <v>187</v>
      </c>
      <c r="R324" s="9">
        <v>0</v>
      </c>
    </row>
    <row r="325" ht="12.75">
      <c r="Q325" s="2"/>
    </row>
    <row r="326" ht="12.75">
      <c r="Q326" s="2"/>
    </row>
    <row r="327" ht="12.75">
      <c r="Q327" s="10" t="s">
        <v>267</v>
      </c>
    </row>
    <row r="328" ht="12.75">
      <c r="Q328" s="10" t="s">
        <v>268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 t="s">
        <v>638</v>
      </c>
      <c r="B1" t="str">
        <f>info!B4</f>
        <v>székhely</v>
      </c>
      <c r="C1" t="str">
        <f>info!C4</f>
        <v>telephely</v>
      </c>
      <c r="D1" t="str">
        <f>info!D4</f>
        <v>levelezési cím</v>
      </c>
      <c r="E1" t="str">
        <f>info!E4</f>
        <v>iratok őrzésének helye</v>
      </c>
      <c r="F1" t="str">
        <f>info!F4</f>
        <v>tevékenység végzésének formája</v>
      </c>
      <c r="G1" t="str">
        <f>info!G4</f>
        <v>fő_tevékenység</v>
      </c>
      <c r="H1" t="str">
        <f>info!H4</f>
        <v>egyéb_tevékenység(i)</v>
      </c>
      <c r="I1" t="str">
        <f>info!I4</f>
        <v>munkavégzés jellege</v>
      </c>
      <c r="J1" t="str">
        <f>info!J4</f>
        <v>átalányadózás</v>
      </c>
      <c r="K1" t="str">
        <f>info!K4</f>
        <v>tételes átalányadózás</v>
      </c>
      <c r="L1" t="str">
        <f>info!L4</f>
        <v>meghatalmazott</v>
      </c>
      <c r="M1" t="str">
        <f>info!M4</f>
        <v>törvényes képviselő</v>
      </c>
      <c r="N1" t="str">
        <f>info!N4</f>
        <v>özvegy</v>
      </c>
      <c r="O1" t="s">
        <v>644</v>
      </c>
      <c r="Q1" t="str">
        <f>C1</f>
        <v>telephely</v>
      </c>
    </row>
    <row r="2" spans="1:17" ht="12.75">
      <c r="A2">
        <v>19286</v>
      </c>
      <c r="B2">
        <v>22</v>
      </c>
      <c r="D2">
        <v>1</v>
      </c>
      <c r="E2">
        <v>3</v>
      </c>
      <c r="F2">
        <v>3</v>
      </c>
      <c r="G2">
        <v>33</v>
      </c>
      <c r="H2">
        <v>15</v>
      </c>
      <c r="I2">
        <v>3</v>
      </c>
      <c r="J2">
        <v>10</v>
      </c>
      <c r="K2">
        <v>1</v>
      </c>
      <c r="L2">
        <v>7</v>
      </c>
      <c r="M2">
        <v>18</v>
      </c>
      <c r="N2">
        <v>48</v>
      </c>
      <c r="O2">
        <f>Q2*1000</f>
        <v>50000</v>
      </c>
      <c r="Q2">
        <v>50</v>
      </c>
    </row>
    <row r="3" spans="1:19" ht="12.75">
      <c r="A3">
        <v>20373</v>
      </c>
      <c r="B3">
        <v>50</v>
      </c>
      <c r="D3">
        <v>6</v>
      </c>
      <c r="E3">
        <v>1</v>
      </c>
      <c r="F3">
        <v>13</v>
      </c>
      <c r="G3">
        <v>2</v>
      </c>
      <c r="H3">
        <v>22</v>
      </c>
      <c r="I3">
        <v>3</v>
      </c>
      <c r="J3">
        <v>34</v>
      </c>
      <c r="K3">
        <v>1</v>
      </c>
      <c r="L3">
        <v>1</v>
      </c>
      <c r="M3">
        <v>7</v>
      </c>
      <c r="N3">
        <v>14</v>
      </c>
      <c r="O3">
        <f aca="true" t="shared" si="0" ref="O3:O66">Q3*1000</f>
        <v>30000</v>
      </c>
      <c r="Q3">
        <v>30</v>
      </c>
      <c r="S3" s="2"/>
    </row>
    <row r="4" spans="1:19" ht="12.75">
      <c r="A4">
        <v>20398</v>
      </c>
      <c r="B4">
        <v>50</v>
      </c>
      <c r="D4">
        <v>6</v>
      </c>
      <c r="E4">
        <v>1</v>
      </c>
      <c r="F4">
        <v>13</v>
      </c>
      <c r="G4">
        <v>2</v>
      </c>
      <c r="H4">
        <v>22</v>
      </c>
      <c r="I4">
        <v>3</v>
      </c>
      <c r="J4">
        <v>34</v>
      </c>
      <c r="K4">
        <v>1</v>
      </c>
      <c r="L4">
        <v>1</v>
      </c>
      <c r="M4">
        <v>7</v>
      </c>
      <c r="N4">
        <v>14</v>
      </c>
      <c r="O4">
        <f t="shared" si="0"/>
        <v>30000</v>
      </c>
      <c r="Q4">
        <v>30</v>
      </c>
      <c r="S4" s="2"/>
    </row>
    <row r="5" spans="1:30" ht="32.25">
      <c r="A5">
        <v>36632</v>
      </c>
      <c r="B5">
        <v>22</v>
      </c>
      <c r="D5">
        <v>1</v>
      </c>
      <c r="E5">
        <v>3</v>
      </c>
      <c r="F5">
        <v>3</v>
      </c>
      <c r="G5">
        <v>33</v>
      </c>
      <c r="H5">
        <v>15</v>
      </c>
      <c r="I5">
        <v>3</v>
      </c>
      <c r="J5">
        <v>10</v>
      </c>
      <c r="K5">
        <v>1</v>
      </c>
      <c r="L5">
        <v>7</v>
      </c>
      <c r="M5">
        <v>18</v>
      </c>
      <c r="N5">
        <v>48</v>
      </c>
      <c r="O5">
        <f t="shared" si="0"/>
        <v>50000</v>
      </c>
      <c r="Q5">
        <v>50</v>
      </c>
      <c r="S5" s="3" t="s">
        <v>0</v>
      </c>
      <c r="T5" s="4" t="s">
        <v>1</v>
      </c>
      <c r="U5" s="3" t="s">
        <v>2</v>
      </c>
      <c r="V5" s="4">
        <v>94</v>
      </c>
      <c r="W5" s="3" t="s">
        <v>3</v>
      </c>
      <c r="X5" s="4">
        <v>12</v>
      </c>
      <c r="Y5" s="3" t="s">
        <v>4</v>
      </c>
      <c r="Z5" s="4">
        <v>57</v>
      </c>
      <c r="AA5" s="3" t="s">
        <v>5</v>
      </c>
      <c r="AB5" s="4">
        <v>0</v>
      </c>
      <c r="AC5" s="3" t="s">
        <v>6</v>
      </c>
      <c r="AD5" s="4" t="s">
        <v>7</v>
      </c>
    </row>
    <row r="6" spans="1:17" ht="13.5" thickBot="1">
      <c r="A6">
        <v>44355</v>
      </c>
      <c r="B6">
        <v>14</v>
      </c>
      <c r="D6">
        <v>2</v>
      </c>
      <c r="E6">
        <v>3</v>
      </c>
      <c r="F6">
        <v>7</v>
      </c>
      <c r="G6">
        <v>21</v>
      </c>
      <c r="H6">
        <v>24</v>
      </c>
      <c r="I6">
        <v>3</v>
      </c>
      <c r="J6">
        <v>28</v>
      </c>
      <c r="K6">
        <v>1</v>
      </c>
      <c r="L6">
        <v>7</v>
      </c>
      <c r="M6">
        <v>20</v>
      </c>
      <c r="N6">
        <v>50</v>
      </c>
      <c r="O6">
        <f t="shared" si="0"/>
        <v>8000</v>
      </c>
      <c r="Q6">
        <v>8</v>
      </c>
    </row>
    <row r="7" spans="1:32" ht="13.5" thickBot="1">
      <c r="A7">
        <v>44519</v>
      </c>
      <c r="B7">
        <v>7</v>
      </c>
      <c r="D7">
        <v>6</v>
      </c>
      <c r="E7">
        <v>3</v>
      </c>
      <c r="F7">
        <v>12</v>
      </c>
      <c r="G7">
        <v>30</v>
      </c>
      <c r="H7">
        <v>18</v>
      </c>
      <c r="I7">
        <v>3</v>
      </c>
      <c r="J7">
        <v>38</v>
      </c>
      <c r="K7">
        <v>3</v>
      </c>
      <c r="L7">
        <v>3</v>
      </c>
      <c r="M7">
        <v>14</v>
      </c>
      <c r="N7">
        <v>33</v>
      </c>
      <c r="O7">
        <f t="shared" si="0"/>
        <v>14000</v>
      </c>
      <c r="Q7">
        <v>14</v>
      </c>
      <c r="S7" s="5" t="s">
        <v>8</v>
      </c>
      <c r="T7" s="5" t="s">
        <v>9</v>
      </c>
      <c r="U7" s="5" t="s">
        <v>10</v>
      </c>
      <c r="V7" s="5" t="s">
        <v>11</v>
      </c>
      <c r="W7" s="5" t="s">
        <v>12</v>
      </c>
      <c r="X7" s="5" t="s">
        <v>13</v>
      </c>
      <c r="Y7" s="5" t="s">
        <v>14</v>
      </c>
      <c r="Z7" s="5" t="s">
        <v>15</v>
      </c>
      <c r="AA7" s="5" t="s">
        <v>16</v>
      </c>
      <c r="AB7" s="5" t="s">
        <v>17</v>
      </c>
      <c r="AC7" s="5" t="s">
        <v>18</v>
      </c>
      <c r="AD7" s="5" t="s">
        <v>19</v>
      </c>
      <c r="AE7" s="5" t="s">
        <v>20</v>
      </c>
      <c r="AF7" s="5" t="s">
        <v>192</v>
      </c>
    </row>
    <row r="8" spans="1:32" ht="13.5" thickBot="1">
      <c r="A8">
        <v>59966</v>
      </c>
      <c r="B8">
        <v>1</v>
      </c>
      <c r="D8">
        <v>6</v>
      </c>
      <c r="E8">
        <v>3</v>
      </c>
      <c r="F8">
        <v>13</v>
      </c>
      <c r="G8">
        <v>23</v>
      </c>
      <c r="H8">
        <v>2</v>
      </c>
      <c r="I8">
        <v>3</v>
      </c>
      <c r="J8">
        <v>26</v>
      </c>
      <c r="K8">
        <v>3</v>
      </c>
      <c r="L8">
        <v>1</v>
      </c>
      <c r="M8">
        <v>4</v>
      </c>
      <c r="N8">
        <v>20</v>
      </c>
      <c r="O8">
        <f t="shared" si="0"/>
        <v>17000</v>
      </c>
      <c r="Q8">
        <v>17</v>
      </c>
      <c r="S8" s="6" t="s">
        <v>22</v>
      </c>
      <c r="T8" s="7">
        <v>22</v>
      </c>
      <c r="U8" s="7">
        <v>1</v>
      </c>
      <c r="V8" s="7">
        <v>3</v>
      </c>
      <c r="W8" s="7">
        <v>3</v>
      </c>
      <c r="X8" s="7">
        <v>33</v>
      </c>
      <c r="Y8" s="7">
        <v>15</v>
      </c>
      <c r="Z8" s="7">
        <v>3</v>
      </c>
      <c r="AA8" s="7">
        <v>10</v>
      </c>
      <c r="AB8" s="7">
        <v>1</v>
      </c>
      <c r="AC8" s="7">
        <v>7</v>
      </c>
      <c r="AD8" s="7">
        <v>18</v>
      </c>
      <c r="AE8" s="7">
        <v>48</v>
      </c>
      <c r="AF8" s="7">
        <v>50000</v>
      </c>
    </row>
    <row r="9" spans="1:32" ht="13.5" thickBot="1">
      <c r="A9">
        <v>74116</v>
      </c>
      <c r="B9">
        <v>6</v>
      </c>
      <c r="D9">
        <v>2</v>
      </c>
      <c r="E9">
        <v>3</v>
      </c>
      <c r="F9">
        <v>7</v>
      </c>
      <c r="G9">
        <v>36</v>
      </c>
      <c r="H9">
        <v>13</v>
      </c>
      <c r="I9">
        <v>2</v>
      </c>
      <c r="J9">
        <v>11</v>
      </c>
      <c r="K9">
        <v>1</v>
      </c>
      <c r="L9">
        <v>7</v>
      </c>
      <c r="M9">
        <v>34</v>
      </c>
      <c r="N9">
        <v>47</v>
      </c>
      <c r="O9">
        <f t="shared" si="0"/>
        <v>49000</v>
      </c>
      <c r="Q9">
        <v>49</v>
      </c>
      <c r="S9" s="6" t="s">
        <v>23</v>
      </c>
      <c r="T9" s="7">
        <v>50</v>
      </c>
      <c r="U9" s="7">
        <v>6</v>
      </c>
      <c r="V9" s="7">
        <v>1</v>
      </c>
      <c r="W9" s="7">
        <v>13</v>
      </c>
      <c r="X9" s="7">
        <v>2</v>
      </c>
      <c r="Y9" s="7">
        <v>22</v>
      </c>
      <c r="Z9" s="7">
        <v>3</v>
      </c>
      <c r="AA9" s="7">
        <v>34</v>
      </c>
      <c r="AB9" s="7">
        <v>1</v>
      </c>
      <c r="AC9" s="7">
        <v>1</v>
      </c>
      <c r="AD9" s="7">
        <v>7</v>
      </c>
      <c r="AE9" s="7">
        <v>14</v>
      </c>
      <c r="AF9" s="7">
        <v>30000</v>
      </c>
    </row>
    <row r="10" spans="1:32" ht="13.5" thickBot="1">
      <c r="A10">
        <v>86886</v>
      </c>
      <c r="B10">
        <v>43</v>
      </c>
      <c r="D10">
        <v>7</v>
      </c>
      <c r="E10">
        <v>1</v>
      </c>
      <c r="F10">
        <v>5</v>
      </c>
      <c r="G10">
        <v>9</v>
      </c>
      <c r="H10">
        <v>7</v>
      </c>
      <c r="I10">
        <v>3</v>
      </c>
      <c r="J10">
        <v>8</v>
      </c>
      <c r="K10">
        <v>1</v>
      </c>
      <c r="L10">
        <v>6</v>
      </c>
      <c r="M10">
        <v>22</v>
      </c>
      <c r="N10">
        <v>18</v>
      </c>
      <c r="O10">
        <f t="shared" si="0"/>
        <v>40000</v>
      </c>
      <c r="Q10">
        <v>40</v>
      </c>
      <c r="S10" s="6" t="s">
        <v>24</v>
      </c>
      <c r="T10" s="7">
        <v>50</v>
      </c>
      <c r="U10" s="7">
        <v>6</v>
      </c>
      <c r="V10" s="7">
        <v>1</v>
      </c>
      <c r="W10" s="7">
        <v>13</v>
      </c>
      <c r="X10" s="7">
        <v>2</v>
      </c>
      <c r="Y10" s="7">
        <v>22</v>
      </c>
      <c r="Z10" s="7">
        <v>3</v>
      </c>
      <c r="AA10" s="7">
        <v>34</v>
      </c>
      <c r="AB10" s="7">
        <v>1</v>
      </c>
      <c r="AC10" s="7">
        <v>1</v>
      </c>
      <c r="AD10" s="7">
        <v>7</v>
      </c>
      <c r="AE10" s="7">
        <v>14</v>
      </c>
      <c r="AF10" s="7">
        <v>30000</v>
      </c>
    </row>
    <row r="11" spans="1:32" ht="13.5" thickBot="1">
      <c r="A11">
        <v>91700</v>
      </c>
      <c r="B11">
        <v>13</v>
      </c>
      <c r="D11">
        <v>2</v>
      </c>
      <c r="E11">
        <v>3</v>
      </c>
      <c r="F11">
        <v>7</v>
      </c>
      <c r="G11">
        <v>38</v>
      </c>
      <c r="H11">
        <v>19</v>
      </c>
      <c r="I11">
        <v>2</v>
      </c>
      <c r="J11">
        <v>14</v>
      </c>
      <c r="K11">
        <v>1</v>
      </c>
      <c r="L11">
        <v>7</v>
      </c>
      <c r="M11">
        <v>46</v>
      </c>
      <c r="N11">
        <v>36</v>
      </c>
      <c r="O11">
        <f t="shared" si="0"/>
        <v>45000</v>
      </c>
      <c r="Q11">
        <v>45</v>
      </c>
      <c r="S11" s="6" t="s">
        <v>25</v>
      </c>
      <c r="T11" s="7">
        <v>22</v>
      </c>
      <c r="U11" s="7">
        <v>1</v>
      </c>
      <c r="V11" s="7">
        <v>3</v>
      </c>
      <c r="W11" s="7">
        <v>3</v>
      </c>
      <c r="X11" s="7">
        <v>33</v>
      </c>
      <c r="Y11" s="7">
        <v>15</v>
      </c>
      <c r="Z11" s="7">
        <v>3</v>
      </c>
      <c r="AA11" s="7">
        <v>10</v>
      </c>
      <c r="AB11" s="7">
        <v>1</v>
      </c>
      <c r="AC11" s="7">
        <v>7</v>
      </c>
      <c r="AD11" s="7">
        <v>18</v>
      </c>
      <c r="AE11" s="7">
        <v>48</v>
      </c>
      <c r="AF11" s="7">
        <v>50000</v>
      </c>
    </row>
    <row r="12" spans="1:32" ht="13.5" thickBot="1">
      <c r="A12">
        <v>105473</v>
      </c>
      <c r="B12">
        <v>9</v>
      </c>
      <c r="D12">
        <v>2</v>
      </c>
      <c r="E12">
        <v>3</v>
      </c>
      <c r="F12">
        <v>7</v>
      </c>
      <c r="G12">
        <v>35</v>
      </c>
      <c r="H12">
        <v>28</v>
      </c>
      <c r="I12">
        <v>2</v>
      </c>
      <c r="J12">
        <v>16</v>
      </c>
      <c r="K12">
        <v>1</v>
      </c>
      <c r="L12">
        <v>7</v>
      </c>
      <c r="M12">
        <v>48</v>
      </c>
      <c r="N12">
        <v>55</v>
      </c>
      <c r="O12">
        <f t="shared" si="0"/>
        <v>51000</v>
      </c>
      <c r="Q12">
        <v>51</v>
      </c>
      <c r="S12" s="6" t="s">
        <v>26</v>
      </c>
      <c r="T12" s="7">
        <v>14</v>
      </c>
      <c r="U12" s="7">
        <v>2</v>
      </c>
      <c r="V12" s="7">
        <v>3</v>
      </c>
      <c r="W12" s="7">
        <v>7</v>
      </c>
      <c r="X12" s="7">
        <v>21</v>
      </c>
      <c r="Y12" s="7">
        <v>24</v>
      </c>
      <c r="Z12" s="7">
        <v>3</v>
      </c>
      <c r="AA12" s="7">
        <v>28</v>
      </c>
      <c r="AB12" s="7">
        <v>1</v>
      </c>
      <c r="AC12" s="7">
        <v>7</v>
      </c>
      <c r="AD12" s="7">
        <v>20</v>
      </c>
      <c r="AE12" s="7">
        <v>50</v>
      </c>
      <c r="AF12" s="7">
        <v>8000</v>
      </c>
    </row>
    <row r="13" spans="1:32" ht="13.5" thickBot="1">
      <c r="A13">
        <v>121976</v>
      </c>
      <c r="B13">
        <v>17</v>
      </c>
      <c r="D13">
        <v>2</v>
      </c>
      <c r="E13">
        <v>3</v>
      </c>
      <c r="F13">
        <v>5</v>
      </c>
      <c r="G13">
        <v>20</v>
      </c>
      <c r="H13">
        <v>23</v>
      </c>
      <c r="I13">
        <v>3</v>
      </c>
      <c r="J13">
        <v>32</v>
      </c>
      <c r="K13">
        <v>3</v>
      </c>
      <c r="L13">
        <v>1</v>
      </c>
      <c r="M13">
        <v>12</v>
      </c>
      <c r="N13">
        <v>2</v>
      </c>
      <c r="O13">
        <f t="shared" si="0"/>
        <v>42000</v>
      </c>
      <c r="Q13">
        <v>42</v>
      </c>
      <c r="S13" s="6" t="s">
        <v>27</v>
      </c>
      <c r="T13" s="7">
        <v>7</v>
      </c>
      <c r="U13" s="7">
        <v>6</v>
      </c>
      <c r="V13" s="7">
        <v>3</v>
      </c>
      <c r="W13" s="7">
        <v>12</v>
      </c>
      <c r="X13" s="7">
        <v>30</v>
      </c>
      <c r="Y13" s="7">
        <v>18</v>
      </c>
      <c r="Z13" s="7">
        <v>3</v>
      </c>
      <c r="AA13" s="7">
        <v>38</v>
      </c>
      <c r="AB13" s="7">
        <v>3</v>
      </c>
      <c r="AC13" s="7">
        <v>3</v>
      </c>
      <c r="AD13" s="7">
        <v>14</v>
      </c>
      <c r="AE13" s="7">
        <v>33</v>
      </c>
      <c r="AF13" s="7">
        <v>14000</v>
      </c>
    </row>
    <row r="14" spans="1:32" ht="13.5" thickBot="1">
      <c r="A14">
        <v>142658</v>
      </c>
      <c r="B14">
        <v>45</v>
      </c>
      <c r="D14">
        <v>7</v>
      </c>
      <c r="E14">
        <v>1</v>
      </c>
      <c r="F14">
        <v>9</v>
      </c>
      <c r="G14">
        <v>17</v>
      </c>
      <c r="H14">
        <v>3</v>
      </c>
      <c r="I14">
        <v>3</v>
      </c>
      <c r="J14">
        <v>31</v>
      </c>
      <c r="K14">
        <v>1</v>
      </c>
      <c r="L14">
        <v>6</v>
      </c>
      <c r="M14">
        <v>10</v>
      </c>
      <c r="N14">
        <v>2</v>
      </c>
      <c r="O14">
        <f t="shared" si="0"/>
        <v>23000</v>
      </c>
      <c r="Q14">
        <v>23</v>
      </c>
      <c r="S14" s="6" t="s">
        <v>28</v>
      </c>
      <c r="T14" s="7">
        <v>1</v>
      </c>
      <c r="U14" s="7">
        <v>6</v>
      </c>
      <c r="V14" s="7">
        <v>3</v>
      </c>
      <c r="W14" s="7">
        <v>13</v>
      </c>
      <c r="X14" s="7">
        <v>23</v>
      </c>
      <c r="Y14" s="7">
        <v>2</v>
      </c>
      <c r="Z14" s="7">
        <v>3</v>
      </c>
      <c r="AA14" s="7">
        <v>26</v>
      </c>
      <c r="AB14" s="7">
        <v>3</v>
      </c>
      <c r="AC14" s="7">
        <v>1</v>
      </c>
      <c r="AD14" s="7">
        <v>4</v>
      </c>
      <c r="AE14" s="7">
        <v>20</v>
      </c>
      <c r="AF14" s="7">
        <v>17000</v>
      </c>
    </row>
    <row r="15" spans="1:32" ht="13.5" thickBot="1">
      <c r="A15">
        <v>149481</v>
      </c>
      <c r="B15">
        <v>45</v>
      </c>
      <c r="D15">
        <v>7</v>
      </c>
      <c r="E15">
        <v>1</v>
      </c>
      <c r="F15">
        <v>9</v>
      </c>
      <c r="G15">
        <v>17</v>
      </c>
      <c r="H15">
        <v>3</v>
      </c>
      <c r="I15">
        <v>3</v>
      </c>
      <c r="J15">
        <v>31</v>
      </c>
      <c r="K15">
        <v>1</v>
      </c>
      <c r="L15">
        <v>6</v>
      </c>
      <c r="M15">
        <v>10</v>
      </c>
      <c r="N15">
        <v>2</v>
      </c>
      <c r="O15">
        <f t="shared" si="0"/>
        <v>23000</v>
      </c>
      <c r="Q15">
        <v>23</v>
      </c>
      <c r="S15" s="6" t="s">
        <v>29</v>
      </c>
      <c r="T15" s="7">
        <v>6</v>
      </c>
      <c r="U15" s="7">
        <v>2</v>
      </c>
      <c r="V15" s="7">
        <v>3</v>
      </c>
      <c r="W15" s="7">
        <v>7</v>
      </c>
      <c r="X15" s="7">
        <v>36</v>
      </c>
      <c r="Y15" s="7">
        <v>13</v>
      </c>
      <c r="Z15" s="7">
        <v>2</v>
      </c>
      <c r="AA15" s="7">
        <v>11</v>
      </c>
      <c r="AB15" s="7">
        <v>1</v>
      </c>
      <c r="AC15" s="7">
        <v>7</v>
      </c>
      <c r="AD15" s="7">
        <v>34</v>
      </c>
      <c r="AE15" s="7">
        <v>47</v>
      </c>
      <c r="AF15" s="7">
        <v>49000</v>
      </c>
    </row>
    <row r="16" spans="1:32" ht="13.5" thickBot="1">
      <c r="A16">
        <v>159342</v>
      </c>
      <c r="B16">
        <v>2</v>
      </c>
      <c r="D16">
        <v>7</v>
      </c>
      <c r="E16">
        <v>3</v>
      </c>
      <c r="F16">
        <v>9</v>
      </c>
      <c r="G16">
        <v>18</v>
      </c>
      <c r="H16">
        <v>1</v>
      </c>
      <c r="I16">
        <v>3</v>
      </c>
      <c r="J16">
        <v>17</v>
      </c>
      <c r="K16">
        <v>3</v>
      </c>
      <c r="L16">
        <v>3</v>
      </c>
      <c r="M16">
        <v>39</v>
      </c>
      <c r="N16">
        <v>17</v>
      </c>
      <c r="O16">
        <f t="shared" si="0"/>
        <v>34000</v>
      </c>
      <c r="Q16">
        <v>34</v>
      </c>
      <c r="S16" s="6" t="s">
        <v>30</v>
      </c>
      <c r="T16" s="7">
        <v>43</v>
      </c>
      <c r="U16" s="7">
        <v>7</v>
      </c>
      <c r="V16" s="7">
        <v>1</v>
      </c>
      <c r="W16" s="7">
        <v>5</v>
      </c>
      <c r="X16" s="7">
        <v>9</v>
      </c>
      <c r="Y16" s="7">
        <v>7</v>
      </c>
      <c r="Z16" s="7">
        <v>3</v>
      </c>
      <c r="AA16" s="7">
        <v>8</v>
      </c>
      <c r="AB16" s="7">
        <v>1</v>
      </c>
      <c r="AC16" s="7">
        <v>6</v>
      </c>
      <c r="AD16" s="7">
        <v>22</v>
      </c>
      <c r="AE16" s="7">
        <v>18</v>
      </c>
      <c r="AF16" s="7">
        <v>40000</v>
      </c>
    </row>
    <row r="17" spans="1:32" ht="13.5" thickBot="1">
      <c r="A17">
        <v>182181</v>
      </c>
      <c r="B17">
        <v>41</v>
      </c>
      <c r="D17">
        <v>6</v>
      </c>
      <c r="E17">
        <v>1</v>
      </c>
      <c r="F17">
        <v>13</v>
      </c>
      <c r="G17">
        <v>3</v>
      </c>
      <c r="H17">
        <v>27</v>
      </c>
      <c r="I17">
        <v>3</v>
      </c>
      <c r="J17">
        <v>6</v>
      </c>
      <c r="K17">
        <v>1</v>
      </c>
      <c r="L17">
        <v>5</v>
      </c>
      <c r="M17">
        <v>17</v>
      </c>
      <c r="N17">
        <v>9</v>
      </c>
      <c r="O17">
        <f t="shared" si="0"/>
        <v>32000</v>
      </c>
      <c r="Q17">
        <v>32</v>
      </c>
      <c r="S17" s="6" t="s">
        <v>31</v>
      </c>
      <c r="T17" s="7">
        <v>13</v>
      </c>
      <c r="U17" s="7">
        <v>2</v>
      </c>
      <c r="V17" s="7">
        <v>3</v>
      </c>
      <c r="W17" s="7">
        <v>7</v>
      </c>
      <c r="X17" s="7">
        <v>38</v>
      </c>
      <c r="Y17" s="7">
        <v>19</v>
      </c>
      <c r="Z17" s="7">
        <v>2</v>
      </c>
      <c r="AA17" s="7">
        <v>14</v>
      </c>
      <c r="AB17" s="7">
        <v>1</v>
      </c>
      <c r="AC17" s="7">
        <v>7</v>
      </c>
      <c r="AD17" s="7">
        <v>46</v>
      </c>
      <c r="AE17" s="7">
        <v>36</v>
      </c>
      <c r="AF17" s="7">
        <v>45000</v>
      </c>
    </row>
    <row r="18" spans="1:32" ht="13.5" thickBot="1">
      <c r="A18">
        <v>189186</v>
      </c>
      <c r="B18">
        <v>8</v>
      </c>
      <c r="D18">
        <v>2</v>
      </c>
      <c r="E18">
        <v>3</v>
      </c>
      <c r="F18">
        <v>7</v>
      </c>
      <c r="G18">
        <v>35</v>
      </c>
      <c r="H18">
        <v>14</v>
      </c>
      <c r="I18">
        <v>2</v>
      </c>
      <c r="J18">
        <v>25</v>
      </c>
      <c r="K18">
        <v>1</v>
      </c>
      <c r="L18">
        <v>7</v>
      </c>
      <c r="M18">
        <v>47</v>
      </c>
      <c r="N18">
        <v>56</v>
      </c>
      <c r="O18">
        <f t="shared" si="0"/>
        <v>46000</v>
      </c>
      <c r="Q18">
        <v>46</v>
      </c>
      <c r="S18" s="6" t="s">
        <v>32</v>
      </c>
      <c r="T18" s="7">
        <v>9</v>
      </c>
      <c r="U18" s="7">
        <v>2</v>
      </c>
      <c r="V18" s="7">
        <v>3</v>
      </c>
      <c r="W18" s="7">
        <v>7</v>
      </c>
      <c r="X18" s="7">
        <v>35</v>
      </c>
      <c r="Y18" s="7">
        <v>28</v>
      </c>
      <c r="Z18" s="7">
        <v>2</v>
      </c>
      <c r="AA18" s="7">
        <v>16</v>
      </c>
      <c r="AB18" s="7">
        <v>1</v>
      </c>
      <c r="AC18" s="7">
        <v>7</v>
      </c>
      <c r="AD18" s="7">
        <v>48</v>
      </c>
      <c r="AE18" s="7">
        <v>55</v>
      </c>
      <c r="AF18" s="7">
        <v>51000</v>
      </c>
    </row>
    <row r="19" spans="1:32" ht="13.5" thickBot="1">
      <c r="A19">
        <v>192082</v>
      </c>
      <c r="B19">
        <v>3</v>
      </c>
      <c r="D19">
        <v>6</v>
      </c>
      <c r="E19">
        <v>3</v>
      </c>
      <c r="F19">
        <v>13</v>
      </c>
      <c r="G19">
        <v>28</v>
      </c>
      <c r="H19">
        <v>23</v>
      </c>
      <c r="I19">
        <v>3</v>
      </c>
      <c r="J19">
        <v>48</v>
      </c>
      <c r="K19">
        <v>3</v>
      </c>
      <c r="L19">
        <v>3</v>
      </c>
      <c r="M19">
        <v>3</v>
      </c>
      <c r="N19">
        <v>29</v>
      </c>
      <c r="O19">
        <f t="shared" si="0"/>
        <v>21000</v>
      </c>
      <c r="Q19">
        <v>21</v>
      </c>
      <c r="S19" s="6" t="s">
        <v>33</v>
      </c>
      <c r="T19" s="7">
        <v>17</v>
      </c>
      <c r="U19" s="7">
        <v>2</v>
      </c>
      <c r="V19" s="7">
        <v>3</v>
      </c>
      <c r="W19" s="7">
        <v>5</v>
      </c>
      <c r="X19" s="7">
        <v>20</v>
      </c>
      <c r="Y19" s="7">
        <v>23</v>
      </c>
      <c r="Z19" s="7">
        <v>3</v>
      </c>
      <c r="AA19" s="7">
        <v>32</v>
      </c>
      <c r="AB19" s="7">
        <v>3</v>
      </c>
      <c r="AC19" s="7">
        <v>1</v>
      </c>
      <c r="AD19" s="7">
        <v>12</v>
      </c>
      <c r="AE19" s="7">
        <v>2</v>
      </c>
      <c r="AF19" s="7">
        <v>42000</v>
      </c>
    </row>
    <row r="20" spans="1:32" ht="13.5" thickBot="1">
      <c r="A20">
        <v>193169</v>
      </c>
      <c r="B20">
        <v>43</v>
      </c>
      <c r="D20">
        <v>7</v>
      </c>
      <c r="E20">
        <v>1</v>
      </c>
      <c r="F20">
        <v>5</v>
      </c>
      <c r="G20">
        <v>9</v>
      </c>
      <c r="H20">
        <v>7</v>
      </c>
      <c r="I20">
        <v>3</v>
      </c>
      <c r="J20">
        <v>8</v>
      </c>
      <c r="K20">
        <v>1</v>
      </c>
      <c r="L20">
        <v>6</v>
      </c>
      <c r="M20">
        <v>22</v>
      </c>
      <c r="N20">
        <v>18</v>
      </c>
      <c r="O20">
        <f t="shared" si="0"/>
        <v>40000</v>
      </c>
      <c r="Q20">
        <v>40</v>
      </c>
      <c r="S20" s="6" t="s">
        <v>34</v>
      </c>
      <c r="T20" s="7">
        <v>45</v>
      </c>
      <c r="U20" s="7">
        <v>7</v>
      </c>
      <c r="V20" s="7">
        <v>1</v>
      </c>
      <c r="W20" s="7">
        <v>9</v>
      </c>
      <c r="X20" s="7">
        <v>17</v>
      </c>
      <c r="Y20" s="7">
        <v>3</v>
      </c>
      <c r="Z20" s="7">
        <v>3</v>
      </c>
      <c r="AA20" s="7">
        <v>31</v>
      </c>
      <c r="AB20" s="7">
        <v>1</v>
      </c>
      <c r="AC20" s="7">
        <v>6</v>
      </c>
      <c r="AD20" s="7">
        <v>10</v>
      </c>
      <c r="AE20" s="7">
        <v>2</v>
      </c>
      <c r="AF20" s="7">
        <v>23000</v>
      </c>
    </row>
    <row r="21" spans="1:32" ht="13.5" thickBot="1">
      <c r="A21">
        <v>194726</v>
      </c>
      <c r="B21">
        <v>3</v>
      </c>
      <c r="D21">
        <v>6</v>
      </c>
      <c r="E21">
        <v>3</v>
      </c>
      <c r="F21">
        <v>13</v>
      </c>
      <c r="G21">
        <v>28</v>
      </c>
      <c r="H21">
        <v>23</v>
      </c>
      <c r="I21">
        <v>3</v>
      </c>
      <c r="J21">
        <v>48</v>
      </c>
      <c r="K21">
        <v>3</v>
      </c>
      <c r="L21">
        <v>3</v>
      </c>
      <c r="M21">
        <v>3</v>
      </c>
      <c r="N21">
        <v>29</v>
      </c>
      <c r="O21">
        <f t="shared" si="0"/>
        <v>21000</v>
      </c>
      <c r="Q21">
        <v>21</v>
      </c>
      <c r="S21" s="6" t="s">
        <v>35</v>
      </c>
      <c r="T21" s="7">
        <v>45</v>
      </c>
      <c r="U21" s="7">
        <v>7</v>
      </c>
      <c r="V21" s="7">
        <v>1</v>
      </c>
      <c r="W21" s="7">
        <v>9</v>
      </c>
      <c r="X21" s="7">
        <v>17</v>
      </c>
      <c r="Y21" s="7">
        <v>3</v>
      </c>
      <c r="Z21" s="7">
        <v>3</v>
      </c>
      <c r="AA21" s="7">
        <v>31</v>
      </c>
      <c r="AB21" s="7">
        <v>1</v>
      </c>
      <c r="AC21" s="7">
        <v>6</v>
      </c>
      <c r="AD21" s="7">
        <v>10</v>
      </c>
      <c r="AE21" s="7">
        <v>2</v>
      </c>
      <c r="AF21" s="7">
        <v>23000</v>
      </c>
    </row>
    <row r="22" spans="1:32" ht="13.5" thickBot="1">
      <c r="A22">
        <v>211974</v>
      </c>
      <c r="B22">
        <v>44</v>
      </c>
      <c r="D22">
        <v>7</v>
      </c>
      <c r="E22">
        <v>1</v>
      </c>
      <c r="F22">
        <v>1</v>
      </c>
      <c r="G22">
        <v>15</v>
      </c>
      <c r="H22">
        <v>17</v>
      </c>
      <c r="I22">
        <v>3</v>
      </c>
      <c r="J22">
        <v>5</v>
      </c>
      <c r="K22">
        <v>1</v>
      </c>
      <c r="L22">
        <v>2</v>
      </c>
      <c r="M22">
        <v>16</v>
      </c>
      <c r="N22">
        <v>23</v>
      </c>
      <c r="O22">
        <f t="shared" si="0"/>
        <v>9000</v>
      </c>
      <c r="Q22">
        <v>9</v>
      </c>
      <c r="S22" s="6" t="s">
        <v>36</v>
      </c>
      <c r="T22" s="7">
        <v>2</v>
      </c>
      <c r="U22" s="7">
        <v>7</v>
      </c>
      <c r="V22" s="7">
        <v>3</v>
      </c>
      <c r="W22" s="7">
        <v>9</v>
      </c>
      <c r="X22" s="7">
        <v>18</v>
      </c>
      <c r="Y22" s="7">
        <v>1</v>
      </c>
      <c r="Z22" s="7">
        <v>3</v>
      </c>
      <c r="AA22" s="7">
        <v>17</v>
      </c>
      <c r="AB22" s="7">
        <v>3</v>
      </c>
      <c r="AC22" s="7">
        <v>3</v>
      </c>
      <c r="AD22" s="7">
        <v>39</v>
      </c>
      <c r="AE22" s="7">
        <v>17</v>
      </c>
      <c r="AF22" s="7">
        <v>34000</v>
      </c>
    </row>
    <row r="23" spans="1:32" ht="13.5" thickBot="1">
      <c r="A23">
        <v>212070</v>
      </c>
      <c r="B23">
        <v>44</v>
      </c>
      <c r="D23">
        <v>7</v>
      </c>
      <c r="E23">
        <v>1</v>
      </c>
      <c r="F23">
        <v>1</v>
      </c>
      <c r="G23">
        <v>15</v>
      </c>
      <c r="H23">
        <v>17</v>
      </c>
      <c r="I23">
        <v>3</v>
      </c>
      <c r="J23">
        <v>5</v>
      </c>
      <c r="K23">
        <v>1</v>
      </c>
      <c r="L23">
        <v>2</v>
      </c>
      <c r="M23">
        <v>16</v>
      </c>
      <c r="N23">
        <v>23</v>
      </c>
      <c r="O23">
        <f t="shared" si="0"/>
        <v>44000</v>
      </c>
      <c r="Q23">
        <v>44</v>
      </c>
      <c r="S23" s="6" t="s">
        <v>37</v>
      </c>
      <c r="T23" s="7">
        <v>41</v>
      </c>
      <c r="U23" s="7">
        <v>6</v>
      </c>
      <c r="V23" s="7">
        <v>1</v>
      </c>
      <c r="W23" s="7">
        <v>13</v>
      </c>
      <c r="X23" s="7">
        <v>3</v>
      </c>
      <c r="Y23" s="7">
        <v>27</v>
      </c>
      <c r="Z23" s="7">
        <v>3</v>
      </c>
      <c r="AA23" s="7">
        <v>6</v>
      </c>
      <c r="AB23" s="7">
        <v>1</v>
      </c>
      <c r="AC23" s="7">
        <v>5</v>
      </c>
      <c r="AD23" s="7">
        <v>17</v>
      </c>
      <c r="AE23" s="7">
        <v>9</v>
      </c>
      <c r="AF23" s="7">
        <v>32000</v>
      </c>
    </row>
    <row r="24" spans="1:32" ht="13.5" thickBot="1">
      <c r="A24">
        <v>258095</v>
      </c>
      <c r="B24">
        <v>33</v>
      </c>
      <c r="D24">
        <v>7</v>
      </c>
      <c r="E24">
        <v>1</v>
      </c>
      <c r="F24">
        <v>2</v>
      </c>
      <c r="G24">
        <v>16</v>
      </c>
      <c r="H24">
        <v>15</v>
      </c>
      <c r="I24">
        <v>3</v>
      </c>
      <c r="J24">
        <v>46</v>
      </c>
      <c r="K24">
        <v>1</v>
      </c>
      <c r="L24">
        <v>6</v>
      </c>
      <c r="M24">
        <v>1</v>
      </c>
      <c r="N24">
        <v>3</v>
      </c>
      <c r="O24">
        <f t="shared" si="0"/>
        <v>20000</v>
      </c>
      <c r="Q24">
        <v>20</v>
      </c>
      <c r="S24" s="6" t="s">
        <v>38</v>
      </c>
      <c r="T24" s="7">
        <v>8</v>
      </c>
      <c r="U24" s="7">
        <v>2</v>
      </c>
      <c r="V24" s="7">
        <v>3</v>
      </c>
      <c r="W24" s="7">
        <v>7</v>
      </c>
      <c r="X24" s="7">
        <v>35</v>
      </c>
      <c r="Y24" s="7">
        <v>14</v>
      </c>
      <c r="Z24" s="7">
        <v>2</v>
      </c>
      <c r="AA24" s="7">
        <v>25</v>
      </c>
      <c r="AB24" s="7">
        <v>1</v>
      </c>
      <c r="AC24" s="7">
        <v>7</v>
      </c>
      <c r="AD24" s="7">
        <v>47</v>
      </c>
      <c r="AE24" s="7">
        <v>56</v>
      </c>
      <c r="AF24" s="7">
        <v>46000</v>
      </c>
    </row>
    <row r="25" spans="1:32" ht="13.5" thickBot="1">
      <c r="A25">
        <v>258096</v>
      </c>
      <c r="B25">
        <v>33</v>
      </c>
      <c r="D25">
        <v>7</v>
      </c>
      <c r="E25">
        <v>1</v>
      </c>
      <c r="F25">
        <v>2</v>
      </c>
      <c r="G25">
        <v>16</v>
      </c>
      <c r="H25">
        <v>15</v>
      </c>
      <c r="I25">
        <v>3</v>
      </c>
      <c r="J25">
        <v>46</v>
      </c>
      <c r="K25">
        <v>1</v>
      </c>
      <c r="L25">
        <v>6</v>
      </c>
      <c r="M25">
        <v>1</v>
      </c>
      <c r="N25">
        <v>3</v>
      </c>
      <c r="O25">
        <f t="shared" si="0"/>
        <v>32000</v>
      </c>
      <c r="Q25">
        <v>32</v>
      </c>
      <c r="S25" s="6" t="s">
        <v>39</v>
      </c>
      <c r="T25" s="7">
        <v>3</v>
      </c>
      <c r="U25" s="7">
        <v>6</v>
      </c>
      <c r="V25" s="7">
        <v>3</v>
      </c>
      <c r="W25" s="7">
        <v>13</v>
      </c>
      <c r="X25" s="7">
        <v>28</v>
      </c>
      <c r="Y25" s="7">
        <v>23</v>
      </c>
      <c r="Z25" s="7">
        <v>3</v>
      </c>
      <c r="AA25" s="7">
        <v>48</v>
      </c>
      <c r="AB25" s="7">
        <v>3</v>
      </c>
      <c r="AC25" s="7">
        <v>3</v>
      </c>
      <c r="AD25" s="7">
        <v>3</v>
      </c>
      <c r="AE25" s="7">
        <v>29</v>
      </c>
      <c r="AF25" s="7">
        <v>21000</v>
      </c>
    </row>
    <row r="26" spans="1:32" ht="13.5" thickBot="1">
      <c r="A26">
        <v>304897</v>
      </c>
      <c r="B26">
        <v>45</v>
      </c>
      <c r="D26">
        <v>7</v>
      </c>
      <c r="E26">
        <v>1</v>
      </c>
      <c r="F26">
        <v>4</v>
      </c>
      <c r="G26">
        <v>12</v>
      </c>
      <c r="H26">
        <v>3</v>
      </c>
      <c r="I26">
        <v>3</v>
      </c>
      <c r="J26">
        <v>12</v>
      </c>
      <c r="K26">
        <v>1</v>
      </c>
      <c r="L26">
        <v>5</v>
      </c>
      <c r="M26">
        <v>5</v>
      </c>
      <c r="N26">
        <v>2</v>
      </c>
      <c r="O26">
        <f t="shared" si="0"/>
        <v>33000</v>
      </c>
      <c r="Q26">
        <v>33</v>
      </c>
      <c r="S26" s="6" t="s">
        <v>40</v>
      </c>
      <c r="T26" s="7">
        <v>43</v>
      </c>
      <c r="U26" s="7">
        <v>7</v>
      </c>
      <c r="V26" s="7">
        <v>1</v>
      </c>
      <c r="W26" s="7">
        <v>5</v>
      </c>
      <c r="X26" s="7">
        <v>9</v>
      </c>
      <c r="Y26" s="7">
        <v>7</v>
      </c>
      <c r="Z26" s="7">
        <v>3</v>
      </c>
      <c r="AA26" s="7">
        <v>8</v>
      </c>
      <c r="AB26" s="7">
        <v>1</v>
      </c>
      <c r="AC26" s="7">
        <v>6</v>
      </c>
      <c r="AD26" s="7">
        <v>22</v>
      </c>
      <c r="AE26" s="7">
        <v>18</v>
      </c>
      <c r="AF26" s="7">
        <v>40000</v>
      </c>
    </row>
    <row r="27" spans="1:32" ht="13.5" thickBot="1">
      <c r="A27">
        <v>325401</v>
      </c>
      <c r="B27">
        <v>43</v>
      </c>
      <c r="D27">
        <v>7</v>
      </c>
      <c r="E27">
        <v>1</v>
      </c>
      <c r="F27">
        <v>5</v>
      </c>
      <c r="G27">
        <v>9</v>
      </c>
      <c r="H27">
        <v>7</v>
      </c>
      <c r="I27">
        <v>3</v>
      </c>
      <c r="J27">
        <v>8</v>
      </c>
      <c r="K27">
        <v>1</v>
      </c>
      <c r="L27">
        <v>6</v>
      </c>
      <c r="M27">
        <v>22</v>
      </c>
      <c r="N27">
        <v>18</v>
      </c>
      <c r="O27">
        <f t="shared" si="0"/>
        <v>40000</v>
      </c>
      <c r="Q27">
        <v>40</v>
      </c>
      <c r="S27" s="6" t="s">
        <v>41</v>
      </c>
      <c r="T27" s="7">
        <v>3</v>
      </c>
      <c r="U27" s="7">
        <v>6</v>
      </c>
      <c r="V27" s="7">
        <v>3</v>
      </c>
      <c r="W27" s="7">
        <v>13</v>
      </c>
      <c r="X27" s="7">
        <v>28</v>
      </c>
      <c r="Y27" s="7">
        <v>23</v>
      </c>
      <c r="Z27" s="7">
        <v>3</v>
      </c>
      <c r="AA27" s="7">
        <v>48</v>
      </c>
      <c r="AB27" s="7">
        <v>3</v>
      </c>
      <c r="AC27" s="7">
        <v>3</v>
      </c>
      <c r="AD27" s="7">
        <v>3</v>
      </c>
      <c r="AE27" s="7">
        <v>29</v>
      </c>
      <c r="AF27" s="7">
        <v>21000</v>
      </c>
    </row>
    <row r="28" spans="1:32" ht="13.5" thickBot="1">
      <c r="A28">
        <v>335404</v>
      </c>
      <c r="B28">
        <v>7</v>
      </c>
      <c r="D28">
        <v>6</v>
      </c>
      <c r="E28">
        <v>3</v>
      </c>
      <c r="F28">
        <v>12</v>
      </c>
      <c r="G28">
        <v>30</v>
      </c>
      <c r="H28">
        <v>18</v>
      </c>
      <c r="I28">
        <v>3</v>
      </c>
      <c r="J28">
        <v>38</v>
      </c>
      <c r="K28">
        <v>3</v>
      </c>
      <c r="L28">
        <v>3</v>
      </c>
      <c r="M28">
        <v>14</v>
      </c>
      <c r="N28">
        <v>33</v>
      </c>
      <c r="O28">
        <f t="shared" si="0"/>
        <v>14000</v>
      </c>
      <c r="Q28">
        <v>14</v>
      </c>
      <c r="S28" s="6" t="s">
        <v>42</v>
      </c>
      <c r="T28" s="7">
        <v>44</v>
      </c>
      <c r="U28" s="7">
        <v>7</v>
      </c>
      <c r="V28" s="7">
        <v>1</v>
      </c>
      <c r="W28" s="7">
        <v>1</v>
      </c>
      <c r="X28" s="7">
        <v>15</v>
      </c>
      <c r="Y28" s="7">
        <v>17</v>
      </c>
      <c r="Z28" s="7">
        <v>3</v>
      </c>
      <c r="AA28" s="7">
        <v>5</v>
      </c>
      <c r="AB28" s="7">
        <v>1</v>
      </c>
      <c r="AC28" s="7">
        <v>2</v>
      </c>
      <c r="AD28" s="7">
        <v>16</v>
      </c>
      <c r="AE28" s="7">
        <v>23</v>
      </c>
      <c r="AF28" s="7">
        <v>9000</v>
      </c>
    </row>
    <row r="29" spans="1:32" ht="13.5" thickBot="1">
      <c r="A29">
        <v>354533</v>
      </c>
      <c r="B29">
        <v>3</v>
      </c>
      <c r="D29">
        <v>6</v>
      </c>
      <c r="E29">
        <v>3</v>
      </c>
      <c r="F29">
        <v>13</v>
      </c>
      <c r="G29">
        <v>28</v>
      </c>
      <c r="H29">
        <v>23</v>
      </c>
      <c r="I29">
        <v>3</v>
      </c>
      <c r="J29">
        <v>48</v>
      </c>
      <c r="K29">
        <v>3</v>
      </c>
      <c r="L29">
        <v>3</v>
      </c>
      <c r="M29">
        <v>3</v>
      </c>
      <c r="N29">
        <v>29</v>
      </c>
      <c r="O29">
        <f t="shared" si="0"/>
        <v>21000</v>
      </c>
      <c r="Q29">
        <v>21</v>
      </c>
      <c r="S29" s="6" t="s">
        <v>43</v>
      </c>
      <c r="T29" s="7">
        <v>44</v>
      </c>
      <c r="U29" s="7">
        <v>7</v>
      </c>
      <c r="V29" s="7">
        <v>1</v>
      </c>
      <c r="W29" s="7">
        <v>1</v>
      </c>
      <c r="X29" s="7">
        <v>15</v>
      </c>
      <c r="Y29" s="7">
        <v>17</v>
      </c>
      <c r="Z29" s="7">
        <v>3</v>
      </c>
      <c r="AA29" s="7">
        <v>5</v>
      </c>
      <c r="AB29" s="7">
        <v>1</v>
      </c>
      <c r="AC29" s="7">
        <v>2</v>
      </c>
      <c r="AD29" s="7">
        <v>16</v>
      </c>
      <c r="AE29" s="7">
        <v>23</v>
      </c>
      <c r="AF29" s="7">
        <v>44000</v>
      </c>
    </row>
    <row r="30" spans="1:32" ht="13.5" thickBot="1">
      <c r="A30">
        <v>362208</v>
      </c>
      <c r="B30">
        <v>11</v>
      </c>
      <c r="D30">
        <v>2</v>
      </c>
      <c r="E30">
        <v>3</v>
      </c>
      <c r="F30">
        <v>7</v>
      </c>
      <c r="G30">
        <v>38</v>
      </c>
      <c r="H30">
        <v>15</v>
      </c>
      <c r="I30">
        <v>2</v>
      </c>
      <c r="J30">
        <v>36</v>
      </c>
      <c r="K30">
        <v>1</v>
      </c>
      <c r="L30">
        <v>7</v>
      </c>
      <c r="M30">
        <v>46</v>
      </c>
      <c r="N30">
        <v>35</v>
      </c>
      <c r="O30">
        <f t="shared" si="0"/>
        <v>9000</v>
      </c>
      <c r="Q30">
        <v>9</v>
      </c>
      <c r="S30" s="6" t="s">
        <v>44</v>
      </c>
      <c r="T30" s="7">
        <v>33</v>
      </c>
      <c r="U30" s="7">
        <v>7</v>
      </c>
      <c r="V30" s="7">
        <v>1</v>
      </c>
      <c r="W30" s="7">
        <v>2</v>
      </c>
      <c r="X30" s="7">
        <v>16</v>
      </c>
      <c r="Y30" s="7">
        <v>15</v>
      </c>
      <c r="Z30" s="7">
        <v>3</v>
      </c>
      <c r="AA30" s="7">
        <v>46</v>
      </c>
      <c r="AB30" s="7">
        <v>1</v>
      </c>
      <c r="AC30" s="7">
        <v>6</v>
      </c>
      <c r="AD30" s="7">
        <v>1</v>
      </c>
      <c r="AE30" s="7">
        <v>3</v>
      </c>
      <c r="AF30" s="7">
        <v>20000</v>
      </c>
    </row>
    <row r="31" spans="1:32" ht="13.5" thickBot="1">
      <c r="A31">
        <v>367851</v>
      </c>
      <c r="B31">
        <v>4</v>
      </c>
      <c r="D31">
        <v>7</v>
      </c>
      <c r="E31">
        <v>3</v>
      </c>
      <c r="F31">
        <v>9</v>
      </c>
      <c r="G31">
        <v>18</v>
      </c>
      <c r="H31">
        <v>27</v>
      </c>
      <c r="I31">
        <v>3</v>
      </c>
      <c r="J31">
        <v>17</v>
      </c>
      <c r="K31">
        <v>3</v>
      </c>
      <c r="L31">
        <v>3</v>
      </c>
      <c r="M31">
        <v>39</v>
      </c>
      <c r="N31">
        <v>16</v>
      </c>
      <c r="O31">
        <f t="shared" si="0"/>
        <v>39000</v>
      </c>
      <c r="Q31">
        <v>39</v>
      </c>
      <c r="S31" s="6" t="s">
        <v>45</v>
      </c>
      <c r="T31" s="7">
        <v>33</v>
      </c>
      <c r="U31" s="7">
        <v>7</v>
      </c>
      <c r="V31" s="7">
        <v>1</v>
      </c>
      <c r="W31" s="7">
        <v>2</v>
      </c>
      <c r="X31" s="7">
        <v>16</v>
      </c>
      <c r="Y31" s="7">
        <v>15</v>
      </c>
      <c r="Z31" s="7">
        <v>3</v>
      </c>
      <c r="AA31" s="7">
        <v>46</v>
      </c>
      <c r="AB31" s="7">
        <v>1</v>
      </c>
      <c r="AC31" s="7">
        <v>6</v>
      </c>
      <c r="AD31" s="7">
        <v>1</v>
      </c>
      <c r="AE31" s="7">
        <v>3</v>
      </c>
      <c r="AF31" s="7">
        <v>32000</v>
      </c>
    </row>
    <row r="32" spans="1:32" ht="13.5" thickBot="1">
      <c r="A32">
        <v>375061</v>
      </c>
      <c r="B32">
        <v>27</v>
      </c>
      <c r="D32">
        <v>4</v>
      </c>
      <c r="E32">
        <v>3</v>
      </c>
      <c r="F32">
        <v>10</v>
      </c>
      <c r="G32">
        <v>39</v>
      </c>
      <c r="H32">
        <v>16</v>
      </c>
      <c r="I32">
        <v>3</v>
      </c>
      <c r="J32">
        <v>42</v>
      </c>
      <c r="K32">
        <v>1</v>
      </c>
      <c r="L32">
        <v>8</v>
      </c>
      <c r="M32">
        <v>41</v>
      </c>
      <c r="N32">
        <v>51</v>
      </c>
      <c r="O32">
        <f t="shared" si="0"/>
        <v>18000</v>
      </c>
      <c r="Q32">
        <v>18</v>
      </c>
      <c r="S32" s="6" t="s">
        <v>46</v>
      </c>
      <c r="T32" s="7">
        <v>45</v>
      </c>
      <c r="U32" s="7">
        <v>7</v>
      </c>
      <c r="V32" s="7">
        <v>1</v>
      </c>
      <c r="W32" s="7">
        <v>4</v>
      </c>
      <c r="X32" s="7">
        <v>12</v>
      </c>
      <c r="Y32" s="7">
        <v>3</v>
      </c>
      <c r="Z32" s="7">
        <v>3</v>
      </c>
      <c r="AA32" s="7">
        <v>12</v>
      </c>
      <c r="AB32" s="7">
        <v>1</v>
      </c>
      <c r="AC32" s="7">
        <v>5</v>
      </c>
      <c r="AD32" s="7">
        <v>5</v>
      </c>
      <c r="AE32" s="7">
        <v>2</v>
      </c>
      <c r="AF32" s="7">
        <v>33000</v>
      </c>
    </row>
    <row r="33" spans="1:32" ht="13.5" thickBot="1">
      <c r="A33">
        <v>375869</v>
      </c>
      <c r="B33">
        <v>3</v>
      </c>
      <c r="D33">
        <v>6</v>
      </c>
      <c r="E33">
        <v>3</v>
      </c>
      <c r="F33">
        <v>13</v>
      </c>
      <c r="G33">
        <v>28</v>
      </c>
      <c r="H33">
        <v>23</v>
      </c>
      <c r="I33">
        <v>3</v>
      </c>
      <c r="J33">
        <v>48</v>
      </c>
      <c r="K33">
        <v>3</v>
      </c>
      <c r="L33">
        <v>3</v>
      </c>
      <c r="M33">
        <v>3</v>
      </c>
      <c r="N33">
        <v>29</v>
      </c>
      <c r="O33">
        <f t="shared" si="0"/>
        <v>21000</v>
      </c>
      <c r="Q33">
        <v>21</v>
      </c>
      <c r="S33" s="6" t="s">
        <v>47</v>
      </c>
      <c r="T33" s="7">
        <v>43</v>
      </c>
      <c r="U33" s="7">
        <v>7</v>
      </c>
      <c r="V33" s="7">
        <v>1</v>
      </c>
      <c r="W33" s="7">
        <v>5</v>
      </c>
      <c r="X33" s="7">
        <v>9</v>
      </c>
      <c r="Y33" s="7">
        <v>7</v>
      </c>
      <c r="Z33" s="7">
        <v>3</v>
      </c>
      <c r="AA33" s="7">
        <v>8</v>
      </c>
      <c r="AB33" s="7">
        <v>1</v>
      </c>
      <c r="AC33" s="7">
        <v>6</v>
      </c>
      <c r="AD33" s="7">
        <v>22</v>
      </c>
      <c r="AE33" s="7">
        <v>18</v>
      </c>
      <c r="AF33" s="7">
        <v>40000</v>
      </c>
    </row>
    <row r="34" spans="1:32" ht="13.5" thickBot="1">
      <c r="A34">
        <v>380362</v>
      </c>
      <c r="B34">
        <v>15</v>
      </c>
      <c r="D34">
        <v>2</v>
      </c>
      <c r="E34">
        <v>2</v>
      </c>
      <c r="F34">
        <v>7</v>
      </c>
      <c r="G34">
        <v>27</v>
      </c>
      <c r="H34">
        <v>10</v>
      </c>
      <c r="I34">
        <v>1</v>
      </c>
      <c r="J34">
        <v>9</v>
      </c>
      <c r="K34">
        <v>1</v>
      </c>
      <c r="L34">
        <v>7</v>
      </c>
      <c r="M34">
        <v>27</v>
      </c>
      <c r="N34">
        <v>45</v>
      </c>
      <c r="O34">
        <f t="shared" si="0"/>
        <v>4000</v>
      </c>
      <c r="Q34">
        <v>4</v>
      </c>
      <c r="S34" s="6" t="s">
        <v>48</v>
      </c>
      <c r="T34" s="7">
        <v>7</v>
      </c>
      <c r="U34" s="7">
        <v>6</v>
      </c>
      <c r="V34" s="7">
        <v>3</v>
      </c>
      <c r="W34" s="7">
        <v>12</v>
      </c>
      <c r="X34" s="7">
        <v>30</v>
      </c>
      <c r="Y34" s="7">
        <v>18</v>
      </c>
      <c r="Z34" s="7">
        <v>3</v>
      </c>
      <c r="AA34" s="7">
        <v>38</v>
      </c>
      <c r="AB34" s="7">
        <v>3</v>
      </c>
      <c r="AC34" s="7">
        <v>3</v>
      </c>
      <c r="AD34" s="7">
        <v>14</v>
      </c>
      <c r="AE34" s="7">
        <v>33</v>
      </c>
      <c r="AF34" s="7">
        <v>14000</v>
      </c>
    </row>
    <row r="35" spans="1:32" ht="13.5" thickBot="1">
      <c r="A35">
        <v>380742</v>
      </c>
      <c r="B35">
        <v>20</v>
      </c>
      <c r="D35">
        <v>6</v>
      </c>
      <c r="E35">
        <v>3</v>
      </c>
      <c r="F35">
        <v>13</v>
      </c>
      <c r="G35">
        <v>32</v>
      </c>
      <c r="H35">
        <v>13</v>
      </c>
      <c r="I35">
        <v>3</v>
      </c>
      <c r="J35">
        <v>44</v>
      </c>
      <c r="K35">
        <v>3</v>
      </c>
      <c r="L35">
        <v>1</v>
      </c>
      <c r="M35">
        <v>31</v>
      </c>
      <c r="N35">
        <v>1</v>
      </c>
      <c r="O35">
        <f t="shared" si="0"/>
        <v>32000</v>
      </c>
      <c r="Q35">
        <v>32</v>
      </c>
      <c r="S35" s="6" t="s">
        <v>49</v>
      </c>
      <c r="T35" s="7">
        <v>3</v>
      </c>
      <c r="U35" s="7">
        <v>6</v>
      </c>
      <c r="V35" s="7">
        <v>3</v>
      </c>
      <c r="W35" s="7">
        <v>13</v>
      </c>
      <c r="X35" s="7">
        <v>28</v>
      </c>
      <c r="Y35" s="7">
        <v>23</v>
      </c>
      <c r="Z35" s="7">
        <v>3</v>
      </c>
      <c r="AA35" s="7">
        <v>48</v>
      </c>
      <c r="AB35" s="7">
        <v>3</v>
      </c>
      <c r="AC35" s="7">
        <v>3</v>
      </c>
      <c r="AD35" s="7">
        <v>3</v>
      </c>
      <c r="AE35" s="7">
        <v>29</v>
      </c>
      <c r="AF35" s="7">
        <v>21000</v>
      </c>
    </row>
    <row r="36" spans="1:32" ht="13.5" thickBot="1">
      <c r="A36">
        <v>382959</v>
      </c>
      <c r="B36">
        <v>3</v>
      </c>
      <c r="D36">
        <v>6</v>
      </c>
      <c r="E36">
        <v>3</v>
      </c>
      <c r="F36">
        <v>13</v>
      </c>
      <c r="G36">
        <v>28</v>
      </c>
      <c r="H36">
        <v>23</v>
      </c>
      <c r="I36">
        <v>3</v>
      </c>
      <c r="J36">
        <v>48</v>
      </c>
      <c r="K36">
        <v>3</v>
      </c>
      <c r="L36">
        <v>3</v>
      </c>
      <c r="M36">
        <v>3</v>
      </c>
      <c r="N36">
        <v>29</v>
      </c>
      <c r="O36">
        <f t="shared" si="0"/>
        <v>21000</v>
      </c>
      <c r="Q36">
        <v>21</v>
      </c>
      <c r="S36" s="6" t="s">
        <v>50</v>
      </c>
      <c r="T36" s="7">
        <v>11</v>
      </c>
      <c r="U36" s="7">
        <v>2</v>
      </c>
      <c r="V36" s="7">
        <v>3</v>
      </c>
      <c r="W36" s="7">
        <v>7</v>
      </c>
      <c r="X36" s="7">
        <v>38</v>
      </c>
      <c r="Y36" s="7">
        <v>15</v>
      </c>
      <c r="Z36" s="7">
        <v>2</v>
      </c>
      <c r="AA36" s="7">
        <v>36</v>
      </c>
      <c r="AB36" s="7">
        <v>1</v>
      </c>
      <c r="AC36" s="7">
        <v>7</v>
      </c>
      <c r="AD36" s="7">
        <v>46</v>
      </c>
      <c r="AE36" s="7">
        <v>35</v>
      </c>
      <c r="AF36" s="7">
        <v>9000</v>
      </c>
    </row>
    <row r="37" spans="1:32" ht="13.5" thickBot="1">
      <c r="A37">
        <v>387577</v>
      </c>
      <c r="B37">
        <v>32</v>
      </c>
      <c r="D37">
        <v>2</v>
      </c>
      <c r="E37">
        <v>2</v>
      </c>
      <c r="F37">
        <v>7</v>
      </c>
      <c r="G37">
        <v>27</v>
      </c>
      <c r="H37">
        <v>24</v>
      </c>
      <c r="I37">
        <v>3</v>
      </c>
      <c r="J37">
        <v>13</v>
      </c>
      <c r="K37">
        <v>1</v>
      </c>
      <c r="L37">
        <v>7</v>
      </c>
      <c r="M37">
        <v>27</v>
      </c>
      <c r="N37">
        <v>46</v>
      </c>
      <c r="O37">
        <f t="shared" si="0"/>
        <v>35000</v>
      </c>
      <c r="Q37">
        <v>35</v>
      </c>
      <c r="S37" s="6" t="s">
        <v>51</v>
      </c>
      <c r="T37" s="7">
        <v>4</v>
      </c>
      <c r="U37" s="7">
        <v>7</v>
      </c>
      <c r="V37" s="7">
        <v>3</v>
      </c>
      <c r="W37" s="7">
        <v>9</v>
      </c>
      <c r="X37" s="7">
        <v>18</v>
      </c>
      <c r="Y37" s="7">
        <v>27</v>
      </c>
      <c r="Z37" s="7">
        <v>3</v>
      </c>
      <c r="AA37" s="7">
        <v>17</v>
      </c>
      <c r="AB37" s="7">
        <v>3</v>
      </c>
      <c r="AC37" s="7">
        <v>3</v>
      </c>
      <c r="AD37" s="7">
        <v>39</v>
      </c>
      <c r="AE37" s="7">
        <v>16</v>
      </c>
      <c r="AF37" s="7">
        <v>39000</v>
      </c>
    </row>
    <row r="38" spans="1:32" ht="13.5" thickBot="1">
      <c r="A38">
        <v>400053</v>
      </c>
      <c r="B38">
        <v>48</v>
      </c>
      <c r="D38">
        <v>2</v>
      </c>
      <c r="E38">
        <v>2</v>
      </c>
      <c r="F38">
        <v>7</v>
      </c>
      <c r="G38">
        <v>27</v>
      </c>
      <c r="H38">
        <v>1</v>
      </c>
      <c r="I38">
        <v>1</v>
      </c>
      <c r="J38">
        <v>3</v>
      </c>
      <c r="K38">
        <v>1</v>
      </c>
      <c r="L38">
        <v>7</v>
      </c>
      <c r="M38">
        <v>27</v>
      </c>
      <c r="N38">
        <v>41</v>
      </c>
      <c r="O38">
        <f t="shared" si="0"/>
        <v>52000</v>
      </c>
      <c r="Q38">
        <v>52</v>
      </c>
      <c r="S38" s="6" t="s">
        <v>52</v>
      </c>
      <c r="T38" s="7">
        <v>27</v>
      </c>
      <c r="U38" s="7">
        <v>4</v>
      </c>
      <c r="V38" s="7">
        <v>3</v>
      </c>
      <c r="W38" s="7">
        <v>10</v>
      </c>
      <c r="X38" s="7">
        <v>39</v>
      </c>
      <c r="Y38" s="7">
        <v>16</v>
      </c>
      <c r="Z38" s="7">
        <v>3</v>
      </c>
      <c r="AA38" s="7">
        <v>42</v>
      </c>
      <c r="AB38" s="7">
        <v>1</v>
      </c>
      <c r="AC38" s="7">
        <v>8</v>
      </c>
      <c r="AD38" s="7">
        <v>41</v>
      </c>
      <c r="AE38" s="7">
        <v>51</v>
      </c>
      <c r="AF38" s="7">
        <v>18000</v>
      </c>
    </row>
    <row r="39" spans="1:32" ht="13.5" thickBot="1">
      <c r="A39">
        <v>416662</v>
      </c>
      <c r="B39">
        <v>28</v>
      </c>
      <c r="D39">
        <v>3</v>
      </c>
      <c r="E39">
        <v>1</v>
      </c>
      <c r="F39">
        <v>8</v>
      </c>
      <c r="G39">
        <v>1</v>
      </c>
      <c r="H39">
        <v>13</v>
      </c>
      <c r="I39">
        <v>3</v>
      </c>
      <c r="J39">
        <v>33</v>
      </c>
      <c r="K39">
        <v>1</v>
      </c>
      <c r="L39">
        <v>3</v>
      </c>
      <c r="M39">
        <v>26</v>
      </c>
      <c r="N39">
        <v>39</v>
      </c>
      <c r="O39">
        <f t="shared" si="0"/>
        <v>21000</v>
      </c>
      <c r="Q39">
        <v>21</v>
      </c>
      <c r="S39" s="6" t="s">
        <v>53</v>
      </c>
      <c r="T39" s="7">
        <v>3</v>
      </c>
      <c r="U39" s="7">
        <v>6</v>
      </c>
      <c r="V39" s="7">
        <v>3</v>
      </c>
      <c r="W39" s="7">
        <v>13</v>
      </c>
      <c r="X39" s="7">
        <v>28</v>
      </c>
      <c r="Y39" s="7">
        <v>23</v>
      </c>
      <c r="Z39" s="7">
        <v>3</v>
      </c>
      <c r="AA39" s="7">
        <v>48</v>
      </c>
      <c r="AB39" s="7">
        <v>3</v>
      </c>
      <c r="AC39" s="7">
        <v>3</v>
      </c>
      <c r="AD39" s="7">
        <v>3</v>
      </c>
      <c r="AE39" s="7">
        <v>29</v>
      </c>
      <c r="AF39" s="7">
        <v>21000</v>
      </c>
    </row>
    <row r="40" spans="1:32" ht="13.5" thickBot="1">
      <c r="A40">
        <v>420518</v>
      </c>
      <c r="B40">
        <v>26</v>
      </c>
      <c r="D40">
        <v>6</v>
      </c>
      <c r="E40">
        <v>3</v>
      </c>
      <c r="F40">
        <v>13</v>
      </c>
      <c r="G40">
        <v>28</v>
      </c>
      <c r="H40">
        <v>19</v>
      </c>
      <c r="I40">
        <v>3</v>
      </c>
      <c r="J40">
        <v>48</v>
      </c>
      <c r="K40">
        <v>3</v>
      </c>
      <c r="L40">
        <v>3</v>
      </c>
      <c r="M40">
        <v>3</v>
      </c>
      <c r="N40">
        <v>29</v>
      </c>
      <c r="O40">
        <f t="shared" si="0"/>
        <v>21000</v>
      </c>
      <c r="Q40">
        <v>21</v>
      </c>
      <c r="S40" s="6" t="s">
        <v>54</v>
      </c>
      <c r="T40" s="7">
        <v>15</v>
      </c>
      <c r="U40" s="7">
        <v>2</v>
      </c>
      <c r="V40" s="7">
        <v>2</v>
      </c>
      <c r="W40" s="7">
        <v>7</v>
      </c>
      <c r="X40" s="7">
        <v>27</v>
      </c>
      <c r="Y40" s="7">
        <v>10</v>
      </c>
      <c r="Z40" s="7">
        <v>1</v>
      </c>
      <c r="AA40" s="7">
        <v>9</v>
      </c>
      <c r="AB40" s="7">
        <v>1</v>
      </c>
      <c r="AC40" s="7">
        <v>7</v>
      </c>
      <c r="AD40" s="7">
        <v>27</v>
      </c>
      <c r="AE40" s="7">
        <v>45</v>
      </c>
      <c r="AF40" s="7">
        <v>4000</v>
      </c>
    </row>
    <row r="41" spans="1:32" ht="13.5" thickBot="1">
      <c r="A41">
        <v>421139</v>
      </c>
      <c r="B41">
        <v>43</v>
      </c>
      <c r="D41">
        <v>7</v>
      </c>
      <c r="E41">
        <v>1</v>
      </c>
      <c r="F41">
        <v>5</v>
      </c>
      <c r="G41">
        <v>9</v>
      </c>
      <c r="H41">
        <v>7</v>
      </c>
      <c r="I41">
        <v>3</v>
      </c>
      <c r="J41">
        <v>8</v>
      </c>
      <c r="K41">
        <v>1</v>
      </c>
      <c r="L41">
        <v>6</v>
      </c>
      <c r="M41">
        <v>22</v>
      </c>
      <c r="N41">
        <v>19</v>
      </c>
      <c r="O41">
        <f t="shared" si="0"/>
        <v>40000</v>
      </c>
      <c r="Q41">
        <v>40</v>
      </c>
      <c r="S41" s="6" t="s">
        <v>55</v>
      </c>
      <c r="T41" s="7">
        <v>20</v>
      </c>
      <c r="U41" s="7">
        <v>6</v>
      </c>
      <c r="V41" s="7">
        <v>3</v>
      </c>
      <c r="W41" s="7">
        <v>13</v>
      </c>
      <c r="X41" s="7">
        <v>32</v>
      </c>
      <c r="Y41" s="7">
        <v>13</v>
      </c>
      <c r="Z41" s="7">
        <v>3</v>
      </c>
      <c r="AA41" s="7">
        <v>44</v>
      </c>
      <c r="AB41" s="7">
        <v>3</v>
      </c>
      <c r="AC41" s="7">
        <v>1</v>
      </c>
      <c r="AD41" s="7">
        <v>31</v>
      </c>
      <c r="AE41" s="7">
        <v>1</v>
      </c>
      <c r="AF41" s="7">
        <v>32000</v>
      </c>
    </row>
    <row r="42" spans="1:32" ht="13.5" thickBot="1">
      <c r="A42">
        <v>429949</v>
      </c>
      <c r="B42">
        <v>52</v>
      </c>
      <c r="D42">
        <v>6</v>
      </c>
      <c r="E42">
        <v>1</v>
      </c>
      <c r="F42">
        <v>13</v>
      </c>
      <c r="G42">
        <v>3</v>
      </c>
      <c r="H42">
        <v>12</v>
      </c>
      <c r="I42">
        <v>3</v>
      </c>
      <c r="J42">
        <v>43</v>
      </c>
      <c r="K42">
        <v>1</v>
      </c>
      <c r="L42">
        <v>5</v>
      </c>
      <c r="M42">
        <v>13</v>
      </c>
      <c r="N42">
        <v>4</v>
      </c>
      <c r="O42">
        <f t="shared" si="0"/>
        <v>29000</v>
      </c>
      <c r="Q42">
        <v>29</v>
      </c>
      <c r="S42" s="6" t="s">
        <v>56</v>
      </c>
      <c r="T42" s="7">
        <v>3</v>
      </c>
      <c r="U42" s="7">
        <v>6</v>
      </c>
      <c r="V42" s="7">
        <v>3</v>
      </c>
      <c r="W42" s="7">
        <v>13</v>
      </c>
      <c r="X42" s="7">
        <v>28</v>
      </c>
      <c r="Y42" s="7">
        <v>23</v>
      </c>
      <c r="Z42" s="7">
        <v>3</v>
      </c>
      <c r="AA42" s="7">
        <v>48</v>
      </c>
      <c r="AB42" s="7">
        <v>3</v>
      </c>
      <c r="AC42" s="7">
        <v>3</v>
      </c>
      <c r="AD42" s="7">
        <v>3</v>
      </c>
      <c r="AE42" s="7">
        <v>29</v>
      </c>
      <c r="AF42" s="7">
        <v>21000</v>
      </c>
    </row>
    <row r="43" spans="1:32" ht="13.5" thickBot="1">
      <c r="A43">
        <v>429982</v>
      </c>
      <c r="B43">
        <v>52</v>
      </c>
      <c r="D43">
        <v>6</v>
      </c>
      <c r="E43">
        <v>1</v>
      </c>
      <c r="F43">
        <v>13</v>
      </c>
      <c r="G43">
        <v>5</v>
      </c>
      <c r="H43">
        <v>12</v>
      </c>
      <c r="I43">
        <v>3</v>
      </c>
      <c r="J43">
        <v>37</v>
      </c>
      <c r="K43">
        <v>1</v>
      </c>
      <c r="L43">
        <v>6</v>
      </c>
      <c r="M43">
        <v>32</v>
      </c>
      <c r="N43">
        <v>5</v>
      </c>
      <c r="O43">
        <f t="shared" si="0"/>
        <v>38000</v>
      </c>
      <c r="Q43">
        <v>38</v>
      </c>
      <c r="S43" s="6" t="s">
        <v>57</v>
      </c>
      <c r="T43" s="7">
        <v>32</v>
      </c>
      <c r="U43" s="7">
        <v>2</v>
      </c>
      <c r="V43" s="7">
        <v>2</v>
      </c>
      <c r="W43" s="7">
        <v>7</v>
      </c>
      <c r="X43" s="7">
        <v>27</v>
      </c>
      <c r="Y43" s="7">
        <v>24</v>
      </c>
      <c r="Z43" s="7">
        <v>3</v>
      </c>
      <c r="AA43" s="7">
        <v>13</v>
      </c>
      <c r="AB43" s="7">
        <v>1</v>
      </c>
      <c r="AC43" s="7">
        <v>7</v>
      </c>
      <c r="AD43" s="7">
        <v>27</v>
      </c>
      <c r="AE43" s="7">
        <v>46</v>
      </c>
      <c r="AF43" s="7">
        <v>35000</v>
      </c>
    </row>
    <row r="44" spans="1:32" ht="13.5" thickBot="1">
      <c r="A44">
        <v>445038</v>
      </c>
      <c r="B44">
        <v>27</v>
      </c>
      <c r="D44">
        <v>4</v>
      </c>
      <c r="E44">
        <v>3</v>
      </c>
      <c r="F44">
        <v>10</v>
      </c>
      <c r="G44">
        <v>26</v>
      </c>
      <c r="H44">
        <v>16</v>
      </c>
      <c r="I44">
        <v>3</v>
      </c>
      <c r="J44">
        <v>18</v>
      </c>
      <c r="K44">
        <v>1</v>
      </c>
      <c r="L44">
        <v>7</v>
      </c>
      <c r="M44">
        <v>23</v>
      </c>
      <c r="N44">
        <v>15</v>
      </c>
      <c r="O44">
        <f t="shared" si="0"/>
        <v>12000</v>
      </c>
      <c r="Q44">
        <v>12</v>
      </c>
      <c r="S44" s="6" t="s">
        <v>58</v>
      </c>
      <c r="T44" s="7">
        <v>48</v>
      </c>
      <c r="U44" s="7">
        <v>2</v>
      </c>
      <c r="V44" s="7">
        <v>2</v>
      </c>
      <c r="W44" s="7">
        <v>7</v>
      </c>
      <c r="X44" s="7">
        <v>27</v>
      </c>
      <c r="Y44" s="7">
        <v>1</v>
      </c>
      <c r="Z44" s="7">
        <v>1</v>
      </c>
      <c r="AA44" s="7">
        <v>3</v>
      </c>
      <c r="AB44" s="7">
        <v>1</v>
      </c>
      <c r="AC44" s="7">
        <v>7</v>
      </c>
      <c r="AD44" s="7">
        <v>27</v>
      </c>
      <c r="AE44" s="7">
        <v>41</v>
      </c>
      <c r="AF44" s="7">
        <v>52000</v>
      </c>
    </row>
    <row r="45" spans="1:32" ht="13.5" thickBot="1">
      <c r="A45">
        <v>446113</v>
      </c>
      <c r="B45">
        <v>18</v>
      </c>
      <c r="D45">
        <v>6</v>
      </c>
      <c r="E45">
        <v>3</v>
      </c>
      <c r="F45">
        <v>11</v>
      </c>
      <c r="G45">
        <v>34</v>
      </c>
      <c r="H45">
        <v>9</v>
      </c>
      <c r="I45">
        <v>3</v>
      </c>
      <c r="J45">
        <v>20</v>
      </c>
      <c r="K45">
        <v>3</v>
      </c>
      <c r="L45">
        <v>3</v>
      </c>
      <c r="M45">
        <v>8</v>
      </c>
      <c r="N45">
        <v>40</v>
      </c>
      <c r="O45">
        <f t="shared" si="0"/>
        <v>28000</v>
      </c>
      <c r="Q45">
        <v>28</v>
      </c>
      <c r="S45" s="6" t="s">
        <v>59</v>
      </c>
      <c r="T45" s="7">
        <v>28</v>
      </c>
      <c r="U45" s="7">
        <v>3</v>
      </c>
      <c r="V45" s="7">
        <v>1</v>
      </c>
      <c r="W45" s="7">
        <v>8</v>
      </c>
      <c r="X45" s="7">
        <v>1</v>
      </c>
      <c r="Y45" s="7">
        <v>13</v>
      </c>
      <c r="Z45" s="7">
        <v>3</v>
      </c>
      <c r="AA45" s="7">
        <v>33</v>
      </c>
      <c r="AB45" s="7">
        <v>1</v>
      </c>
      <c r="AC45" s="7">
        <v>3</v>
      </c>
      <c r="AD45" s="7">
        <v>26</v>
      </c>
      <c r="AE45" s="7">
        <v>39</v>
      </c>
      <c r="AF45" s="7">
        <v>21000</v>
      </c>
    </row>
    <row r="46" spans="1:32" ht="13.5" thickBot="1">
      <c r="A46">
        <v>446115</v>
      </c>
      <c r="B46">
        <v>18</v>
      </c>
      <c r="D46">
        <v>6</v>
      </c>
      <c r="E46">
        <v>3</v>
      </c>
      <c r="F46">
        <v>5</v>
      </c>
      <c r="G46">
        <v>25</v>
      </c>
      <c r="H46">
        <v>9</v>
      </c>
      <c r="I46">
        <v>3</v>
      </c>
      <c r="J46">
        <v>40</v>
      </c>
      <c r="K46">
        <v>3</v>
      </c>
      <c r="L46">
        <v>3</v>
      </c>
      <c r="M46">
        <v>19</v>
      </c>
      <c r="N46">
        <v>21</v>
      </c>
      <c r="O46">
        <f t="shared" si="0"/>
        <v>28000</v>
      </c>
      <c r="Q46">
        <v>28</v>
      </c>
      <c r="S46" s="6" t="s">
        <v>60</v>
      </c>
      <c r="T46" s="7">
        <v>26</v>
      </c>
      <c r="U46" s="7">
        <v>6</v>
      </c>
      <c r="V46" s="7">
        <v>3</v>
      </c>
      <c r="W46" s="7">
        <v>13</v>
      </c>
      <c r="X46" s="7">
        <v>28</v>
      </c>
      <c r="Y46" s="7">
        <v>19</v>
      </c>
      <c r="Z46" s="7">
        <v>3</v>
      </c>
      <c r="AA46" s="7">
        <v>48</v>
      </c>
      <c r="AB46" s="7">
        <v>3</v>
      </c>
      <c r="AC46" s="7">
        <v>3</v>
      </c>
      <c r="AD46" s="7">
        <v>3</v>
      </c>
      <c r="AE46" s="7">
        <v>29</v>
      </c>
      <c r="AF46" s="7">
        <v>21000</v>
      </c>
    </row>
    <row r="47" spans="1:32" ht="13.5" thickBot="1">
      <c r="A47">
        <v>446117</v>
      </c>
      <c r="B47">
        <v>18</v>
      </c>
      <c r="D47">
        <v>6</v>
      </c>
      <c r="E47">
        <v>3</v>
      </c>
      <c r="F47">
        <v>11</v>
      </c>
      <c r="G47">
        <v>34</v>
      </c>
      <c r="H47">
        <v>9</v>
      </c>
      <c r="I47">
        <v>3</v>
      </c>
      <c r="J47">
        <v>20</v>
      </c>
      <c r="K47">
        <v>3</v>
      </c>
      <c r="L47">
        <v>3</v>
      </c>
      <c r="M47">
        <v>8</v>
      </c>
      <c r="N47">
        <v>40</v>
      </c>
      <c r="O47">
        <f t="shared" si="0"/>
        <v>28000</v>
      </c>
      <c r="Q47">
        <v>28</v>
      </c>
      <c r="S47" s="6" t="s">
        <v>61</v>
      </c>
      <c r="T47" s="7">
        <v>43</v>
      </c>
      <c r="U47" s="7">
        <v>7</v>
      </c>
      <c r="V47" s="7">
        <v>1</v>
      </c>
      <c r="W47" s="7">
        <v>5</v>
      </c>
      <c r="X47" s="7">
        <v>9</v>
      </c>
      <c r="Y47" s="7">
        <v>7</v>
      </c>
      <c r="Z47" s="7">
        <v>3</v>
      </c>
      <c r="AA47" s="7">
        <v>8</v>
      </c>
      <c r="AB47" s="7">
        <v>1</v>
      </c>
      <c r="AC47" s="7">
        <v>6</v>
      </c>
      <c r="AD47" s="7">
        <v>22</v>
      </c>
      <c r="AE47" s="7">
        <v>19</v>
      </c>
      <c r="AF47" s="7">
        <v>40000</v>
      </c>
    </row>
    <row r="48" spans="1:32" ht="13.5" thickBot="1">
      <c r="A48">
        <v>454026</v>
      </c>
      <c r="B48">
        <v>3</v>
      </c>
      <c r="D48">
        <v>6</v>
      </c>
      <c r="E48">
        <v>3</v>
      </c>
      <c r="F48">
        <v>13</v>
      </c>
      <c r="G48">
        <v>28</v>
      </c>
      <c r="H48">
        <v>23</v>
      </c>
      <c r="I48">
        <v>3</v>
      </c>
      <c r="J48">
        <v>48</v>
      </c>
      <c r="K48">
        <v>3</v>
      </c>
      <c r="L48">
        <v>3</v>
      </c>
      <c r="M48">
        <v>3</v>
      </c>
      <c r="N48">
        <v>29</v>
      </c>
      <c r="O48">
        <f t="shared" si="0"/>
        <v>21000</v>
      </c>
      <c r="Q48">
        <v>21</v>
      </c>
      <c r="S48" s="6" t="s">
        <v>62</v>
      </c>
      <c r="T48" s="7">
        <v>52</v>
      </c>
      <c r="U48" s="7">
        <v>6</v>
      </c>
      <c r="V48" s="7">
        <v>1</v>
      </c>
      <c r="W48" s="7">
        <v>13</v>
      </c>
      <c r="X48" s="7">
        <v>3</v>
      </c>
      <c r="Y48" s="7">
        <v>12</v>
      </c>
      <c r="Z48" s="7">
        <v>3</v>
      </c>
      <c r="AA48" s="7">
        <v>43</v>
      </c>
      <c r="AB48" s="7">
        <v>1</v>
      </c>
      <c r="AC48" s="7">
        <v>5</v>
      </c>
      <c r="AD48" s="7">
        <v>13</v>
      </c>
      <c r="AE48" s="7">
        <v>4</v>
      </c>
      <c r="AF48" s="7">
        <v>29000</v>
      </c>
    </row>
    <row r="49" spans="1:32" ht="13.5" thickBot="1">
      <c r="A49">
        <v>481247</v>
      </c>
      <c r="B49">
        <v>7</v>
      </c>
      <c r="D49">
        <v>6</v>
      </c>
      <c r="E49">
        <v>3</v>
      </c>
      <c r="F49">
        <v>12</v>
      </c>
      <c r="G49">
        <v>30</v>
      </c>
      <c r="H49">
        <v>18</v>
      </c>
      <c r="I49">
        <v>3</v>
      </c>
      <c r="J49">
        <v>38</v>
      </c>
      <c r="K49">
        <v>3</v>
      </c>
      <c r="L49">
        <v>3</v>
      </c>
      <c r="M49">
        <v>14</v>
      </c>
      <c r="N49">
        <v>33</v>
      </c>
      <c r="O49">
        <f t="shared" si="0"/>
        <v>16000</v>
      </c>
      <c r="Q49">
        <v>16</v>
      </c>
      <c r="S49" s="6" t="s">
        <v>63</v>
      </c>
      <c r="T49" s="7">
        <v>52</v>
      </c>
      <c r="U49" s="7">
        <v>6</v>
      </c>
      <c r="V49" s="7">
        <v>1</v>
      </c>
      <c r="W49" s="7">
        <v>13</v>
      </c>
      <c r="X49" s="7">
        <v>5</v>
      </c>
      <c r="Y49" s="7">
        <v>12</v>
      </c>
      <c r="Z49" s="7">
        <v>3</v>
      </c>
      <c r="AA49" s="7">
        <v>37</v>
      </c>
      <c r="AB49" s="7">
        <v>1</v>
      </c>
      <c r="AC49" s="7">
        <v>6</v>
      </c>
      <c r="AD49" s="7">
        <v>32</v>
      </c>
      <c r="AE49" s="7">
        <v>5</v>
      </c>
      <c r="AF49" s="7">
        <v>38000</v>
      </c>
    </row>
    <row r="50" spans="1:32" ht="13.5" thickBot="1">
      <c r="A50">
        <v>481334</v>
      </c>
      <c r="B50">
        <v>10</v>
      </c>
      <c r="D50">
        <v>2</v>
      </c>
      <c r="E50">
        <v>3</v>
      </c>
      <c r="F50">
        <v>9</v>
      </c>
      <c r="G50">
        <v>22</v>
      </c>
      <c r="H50">
        <v>25</v>
      </c>
      <c r="I50">
        <v>3</v>
      </c>
      <c r="J50">
        <v>24</v>
      </c>
      <c r="K50">
        <v>2</v>
      </c>
      <c r="L50">
        <v>1</v>
      </c>
      <c r="M50">
        <v>6</v>
      </c>
      <c r="N50">
        <v>13</v>
      </c>
      <c r="O50">
        <f t="shared" si="0"/>
        <v>7000</v>
      </c>
      <c r="Q50">
        <v>7</v>
      </c>
      <c r="S50" s="6" t="s">
        <v>64</v>
      </c>
      <c r="T50" s="7">
        <v>27</v>
      </c>
      <c r="U50" s="7">
        <v>4</v>
      </c>
      <c r="V50" s="7">
        <v>3</v>
      </c>
      <c r="W50" s="7">
        <v>10</v>
      </c>
      <c r="X50" s="7">
        <v>26</v>
      </c>
      <c r="Y50" s="7">
        <v>16</v>
      </c>
      <c r="Z50" s="7">
        <v>3</v>
      </c>
      <c r="AA50" s="7">
        <v>18</v>
      </c>
      <c r="AB50" s="7">
        <v>1</v>
      </c>
      <c r="AC50" s="7">
        <v>7</v>
      </c>
      <c r="AD50" s="7">
        <v>23</v>
      </c>
      <c r="AE50" s="7">
        <v>15</v>
      </c>
      <c r="AF50" s="7">
        <v>12000</v>
      </c>
    </row>
    <row r="51" spans="1:32" ht="13.5" thickBot="1">
      <c r="A51">
        <v>488413</v>
      </c>
      <c r="B51">
        <v>3</v>
      </c>
      <c r="D51">
        <v>6</v>
      </c>
      <c r="E51">
        <v>3</v>
      </c>
      <c r="F51">
        <v>13</v>
      </c>
      <c r="G51">
        <v>28</v>
      </c>
      <c r="H51">
        <v>23</v>
      </c>
      <c r="I51">
        <v>3</v>
      </c>
      <c r="J51">
        <v>48</v>
      </c>
      <c r="K51">
        <v>3</v>
      </c>
      <c r="L51">
        <v>3</v>
      </c>
      <c r="M51">
        <v>3</v>
      </c>
      <c r="N51">
        <v>29</v>
      </c>
      <c r="O51">
        <f t="shared" si="0"/>
        <v>21000</v>
      </c>
      <c r="Q51">
        <v>21</v>
      </c>
      <c r="S51" s="6" t="s">
        <v>65</v>
      </c>
      <c r="T51" s="7">
        <v>18</v>
      </c>
      <c r="U51" s="7">
        <v>6</v>
      </c>
      <c r="V51" s="7">
        <v>3</v>
      </c>
      <c r="W51" s="7">
        <v>11</v>
      </c>
      <c r="X51" s="7">
        <v>34</v>
      </c>
      <c r="Y51" s="7">
        <v>9</v>
      </c>
      <c r="Z51" s="7">
        <v>3</v>
      </c>
      <c r="AA51" s="7">
        <v>20</v>
      </c>
      <c r="AB51" s="7">
        <v>3</v>
      </c>
      <c r="AC51" s="7">
        <v>3</v>
      </c>
      <c r="AD51" s="7">
        <v>8</v>
      </c>
      <c r="AE51" s="7">
        <v>40</v>
      </c>
      <c r="AF51" s="7">
        <v>28000</v>
      </c>
    </row>
    <row r="52" spans="1:32" ht="13.5" thickBot="1">
      <c r="A52">
        <v>496829</v>
      </c>
      <c r="B52">
        <v>12</v>
      </c>
      <c r="D52">
        <v>2</v>
      </c>
      <c r="E52">
        <v>2</v>
      </c>
      <c r="F52">
        <v>7</v>
      </c>
      <c r="G52">
        <v>27</v>
      </c>
      <c r="H52">
        <v>21</v>
      </c>
      <c r="I52">
        <v>1</v>
      </c>
      <c r="J52">
        <v>2</v>
      </c>
      <c r="K52">
        <v>1</v>
      </c>
      <c r="L52">
        <v>7</v>
      </c>
      <c r="M52">
        <v>27</v>
      </c>
      <c r="N52">
        <v>43</v>
      </c>
      <c r="O52">
        <f t="shared" si="0"/>
        <v>48000</v>
      </c>
      <c r="Q52">
        <v>48</v>
      </c>
      <c r="S52" s="6" t="s">
        <v>66</v>
      </c>
      <c r="T52" s="7">
        <v>18</v>
      </c>
      <c r="U52" s="7">
        <v>6</v>
      </c>
      <c r="V52" s="7">
        <v>3</v>
      </c>
      <c r="W52" s="7">
        <v>5</v>
      </c>
      <c r="X52" s="7">
        <v>25</v>
      </c>
      <c r="Y52" s="7">
        <v>9</v>
      </c>
      <c r="Z52" s="7">
        <v>3</v>
      </c>
      <c r="AA52" s="7">
        <v>40</v>
      </c>
      <c r="AB52" s="7">
        <v>3</v>
      </c>
      <c r="AC52" s="7">
        <v>3</v>
      </c>
      <c r="AD52" s="7">
        <v>19</v>
      </c>
      <c r="AE52" s="7">
        <v>21</v>
      </c>
      <c r="AF52" s="7">
        <v>28000</v>
      </c>
    </row>
    <row r="53" spans="1:32" ht="13.5" thickBot="1">
      <c r="A53">
        <v>501539</v>
      </c>
      <c r="B53">
        <v>35</v>
      </c>
      <c r="D53">
        <v>6</v>
      </c>
      <c r="E53">
        <v>1</v>
      </c>
      <c r="F53">
        <v>13</v>
      </c>
      <c r="G53">
        <v>3</v>
      </c>
      <c r="H53">
        <v>30</v>
      </c>
      <c r="I53">
        <v>3</v>
      </c>
      <c r="J53">
        <v>27</v>
      </c>
      <c r="K53">
        <v>1</v>
      </c>
      <c r="L53">
        <v>1</v>
      </c>
      <c r="M53">
        <v>33</v>
      </c>
      <c r="N53">
        <v>12</v>
      </c>
      <c r="O53">
        <f t="shared" si="0"/>
        <v>32000</v>
      </c>
      <c r="Q53">
        <v>32</v>
      </c>
      <c r="S53" s="6" t="s">
        <v>67</v>
      </c>
      <c r="T53" s="7">
        <v>18</v>
      </c>
      <c r="U53" s="7">
        <v>6</v>
      </c>
      <c r="V53" s="7">
        <v>3</v>
      </c>
      <c r="W53" s="7">
        <v>11</v>
      </c>
      <c r="X53" s="7">
        <v>34</v>
      </c>
      <c r="Y53" s="7">
        <v>9</v>
      </c>
      <c r="Z53" s="7">
        <v>3</v>
      </c>
      <c r="AA53" s="7">
        <v>20</v>
      </c>
      <c r="AB53" s="7">
        <v>3</v>
      </c>
      <c r="AC53" s="7">
        <v>3</v>
      </c>
      <c r="AD53" s="7">
        <v>8</v>
      </c>
      <c r="AE53" s="7">
        <v>40</v>
      </c>
      <c r="AF53" s="7">
        <v>28000</v>
      </c>
    </row>
    <row r="54" spans="1:32" ht="13.5" thickBot="1">
      <c r="A54">
        <v>517321</v>
      </c>
      <c r="B54">
        <v>18</v>
      </c>
      <c r="D54">
        <v>6</v>
      </c>
      <c r="E54">
        <v>3</v>
      </c>
      <c r="F54">
        <v>6</v>
      </c>
      <c r="G54">
        <v>37</v>
      </c>
      <c r="H54">
        <v>16</v>
      </c>
      <c r="I54">
        <v>3</v>
      </c>
      <c r="J54">
        <v>41</v>
      </c>
      <c r="K54">
        <v>2</v>
      </c>
      <c r="L54">
        <v>3</v>
      </c>
      <c r="M54">
        <v>28</v>
      </c>
      <c r="N54">
        <v>49</v>
      </c>
      <c r="O54">
        <f t="shared" si="0"/>
        <v>22000</v>
      </c>
      <c r="Q54">
        <v>22</v>
      </c>
      <c r="S54" s="6" t="s">
        <v>68</v>
      </c>
      <c r="T54" s="7">
        <v>3</v>
      </c>
      <c r="U54" s="7">
        <v>6</v>
      </c>
      <c r="V54" s="7">
        <v>3</v>
      </c>
      <c r="W54" s="7">
        <v>13</v>
      </c>
      <c r="X54" s="7">
        <v>28</v>
      </c>
      <c r="Y54" s="7">
        <v>23</v>
      </c>
      <c r="Z54" s="7">
        <v>3</v>
      </c>
      <c r="AA54" s="7">
        <v>48</v>
      </c>
      <c r="AB54" s="7">
        <v>3</v>
      </c>
      <c r="AC54" s="7">
        <v>3</v>
      </c>
      <c r="AD54" s="7">
        <v>3</v>
      </c>
      <c r="AE54" s="7">
        <v>29</v>
      </c>
      <c r="AF54" s="7">
        <v>21000</v>
      </c>
    </row>
    <row r="55" spans="1:32" ht="13.5" thickBot="1">
      <c r="A55">
        <v>517322</v>
      </c>
      <c r="B55">
        <v>18</v>
      </c>
      <c r="D55">
        <v>6</v>
      </c>
      <c r="E55">
        <v>3</v>
      </c>
      <c r="F55">
        <v>6</v>
      </c>
      <c r="G55">
        <v>37</v>
      </c>
      <c r="H55">
        <v>16</v>
      </c>
      <c r="I55">
        <v>3</v>
      </c>
      <c r="J55">
        <v>41</v>
      </c>
      <c r="K55">
        <v>2</v>
      </c>
      <c r="L55">
        <v>3</v>
      </c>
      <c r="M55">
        <v>28</v>
      </c>
      <c r="N55">
        <v>49</v>
      </c>
      <c r="O55">
        <f t="shared" si="0"/>
        <v>22000</v>
      </c>
      <c r="Q55">
        <v>22</v>
      </c>
      <c r="S55" s="6" t="s">
        <v>69</v>
      </c>
      <c r="T55" s="7">
        <v>7</v>
      </c>
      <c r="U55" s="7">
        <v>6</v>
      </c>
      <c r="V55" s="7">
        <v>3</v>
      </c>
      <c r="W55" s="7">
        <v>12</v>
      </c>
      <c r="X55" s="7">
        <v>30</v>
      </c>
      <c r="Y55" s="7">
        <v>18</v>
      </c>
      <c r="Z55" s="7">
        <v>3</v>
      </c>
      <c r="AA55" s="7">
        <v>38</v>
      </c>
      <c r="AB55" s="7">
        <v>3</v>
      </c>
      <c r="AC55" s="7">
        <v>3</v>
      </c>
      <c r="AD55" s="7">
        <v>14</v>
      </c>
      <c r="AE55" s="7">
        <v>33</v>
      </c>
      <c r="AF55" s="7">
        <v>16000</v>
      </c>
    </row>
    <row r="56" spans="1:32" ht="13.5" thickBot="1">
      <c r="A56">
        <v>529400</v>
      </c>
      <c r="B56">
        <v>31</v>
      </c>
      <c r="D56">
        <v>6</v>
      </c>
      <c r="E56">
        <v>1</v>
      </c>
      <c r="F56">
        <v>13</v>
      </c>
      <c r="G56">
        <v>10</v>
      </c>
      <c r="H56">
        <v>8</v>
      </c>
      <c r="I56">
        <v>3</v>
      </c>
      <c r="J56">
        <v>15</v>
      </c>
      <c r="K56">
        <v>1</v>
      </c>
      <c r="L56">
        <v>5</v>
      </c>
      <c r="M56">
        <v>9</v>
      </c>
      <c r="N56">
        <v>8</v>
      </c>
      <c r="O56">
        <f t="shared" si="0"/>
        <v>31000</v>
      </c>
      <c r="Q56">
        <v>31</v>
      </c>
      <c r="S56" s="6" t="s">
        <v>70</v>
      </c>
      <c r="T56" s="7">
        <v>10</v>
      </c>
      <c r="U56" s="7">
        <v>2</v>
      </c>
      <c r="V56" s="7">
        <v>3</v>
      </c>
      <c r="W56" s="7">
        <v>9</v>
      </c>
      <c r="X56" s="7">
        <v>22</v>
      </c>
      <c r="Y56" s="7">
        <v>25</v>
      </c>
      <c r="Z56" s="7">
        <v>3</v>
      </c>
      <c r="AA56" s="7">
        <v>24</v>
      </c>
      <c r="AB56" s="7">
        <v>2</v>
      </c>
      <c r="AC56" s="7">
        <v>1</v>
      </c>
      <c r="AD56" s="7">
        <v>6</v>
      </c>
      <c r="AE56" s="7">
        <v>13</v>
      </c>
      <c r="AF56" s="7">
        <v>7000</v>
      </c>
    </row>
    <row r="57" spans="1:32" ht="13.5" thickBot="1">
      <c r="A57">
        <v>557511</v>
      </c>
      <c r="B57">
        <v>30</v>
      </c>
      <c r="D57">
        <v>6</v>
      </c>
      <c r="E57">
        <v>1</v>
      </c>
      <c r="F57">
        <v>13</v>
      </c>
      <c r="G57">
        <v>3</v>
      </c>
      <c r="H57">
        <v>15</v>
      </c>
      <c r="I57">
        <v>3</v>
      </c>
      <c r="J57">
        <v>54</v>
      </c>
      <c r="K57">
        <v>1</v>
      </c>
      <c r="L57">
        <v>1</v>
      </c>
      <c r="M57">
        <v>25</v>
      </c>
      <c r="N57">
        <v>11</v>
      </c>
      <c r="O57">
        <f t="shared" si="0"/>
        <v>36000</v>
      </c>
      <c r="Q57">
        <v>36</v>
      </c>
      <c r="S57" s="6" t="s">
        <v>71</v>
      </c>
      <c r="T57" s="7">
        <v>3</v>
      </c>
      <c r="U57" s="7">
        <v>6</v>
      </c>
      <c r="V57" s="7">
        <v>3</v>
      </c>
      <c r="W57" s="7">
        <v>13</v>
      </c>
      <c r="X57" s="7">
        <v>28</v>
      </c>
      <c r="Y57" s="7">
        <v>23</v>
      </c>
      <c r="Z57" s="7">
        <v>3</v>
      </c>
      <c r="AA57" s="7">
        <v>48</v>
      </c>
      <c r="AB57" s="7">
        <v>3</v>
      </c>
      <c r="AC57" s="7">
        <v>3</v>
      </c>
      <c r="AD57" s="7">
        <v>3</v>
      </c>
      <c r="AE57" s="7">
        <v>29</v>
      </c>
      <c r="AF57" s="7">
        <v>21000</v>
      </c>
    </row>
    <row r="58" spans="1:32" ht="13.5" thickBot="1">
      <c r="A58">
        <v>558445</v>
      </c>
      <c r="B58">
        <v>21</v>
      </c>
      <c r="D58">
        <v>7</v>
      </c>
      <c r="E58">
        <v>3</v>
      </c>
      <c r="F58">
        <v>5</v>
      </c>
      <c r="G58">
        <v>18</v>
      </c>
      <c r="H58">
        <v>21</v>
      </c>
      <c r="I58">
        <v>3</v>
      </c>
      <c r="J58">
        <v>7</v>
      </c>
      <c r="K58">
        <v>3</v>
      </c>
      <c r="L58">
        <v>3</v>
      </c>
      <c r="M58">
        <v>22</v>
      </c>
      <c r="N58">
        <v>18</v>
      </c>
      <c r="O58">
        <f t="shared" si="0"/>
        <v>32000</v>
      </c>
      <c r="Q58">
        <v>32</v>
      </c>
      <c r="S58" s="6" t="s">
        <v>72</v>
      </c>
      <c r="T58" s="7">
        <v>12</v>
      </c>
      <c r="U58" s="7">
        <v>2</v>
      </c>
      <c r="V58" s="7">
        <v>2</v>
      </c>
      <c r="W58" s="7">
        <v>7</v>
      </c>
      <c r="X58" s="7">
        <v>27</v>
      </c>
      <c r="Y58" s="7">
        <v>21</v>
      </c>
      <c r="Z58" s="7">
        <v>1</v>
      </c>
      <c r="AA58" s="7">
        <v>2</v>
      </c>
      <c r="AB58" s="7">
        <v>1</v>
      </c>
      <c r="AC58" s="7">
        <v>7</v>
      </c>
      <c r="AD58" s="7">
        <v>27</v>
      </c>
      <c r="AE58" s="7">
        <v>43</v>
      </c>
      <c r="AF58" s="7">
        <v>48000</v>
      </c>
    </row>
    <row r="59" spans="1:32" ht="13.5" thickBot="1">
      <c r="A59">
        <v>559031</v>
      </c>
      <c r="B59">
        <v>10</v>
      </c>
      <c r="D59">
        <v>2</v>
      </c>
      <c r="E59">
        <v>3</v>
      </c>
      <c r="F59">
        <v>9</v>
      </c>
      <c r="G59">
        <v>22</v>
      </c>
      <c r="H59">
        <v>25</v>
      </c>
      <c r="I59">
        <v>3</v>
      </c>
      <c r="J59">
        <v>24</v>
      </c>
      <c r="K59">
        <v>2</v>
      </c>
      <c r="L59">
        <v>1</v>
      </c>
      <c r="M59">
        <v>6</v>
      </c>
      <c r="N59">
        <v>13</v>
      </c>
      <c r="O59">
        <f t="shared" si="0"/>
        <v>7000</v>
      </c>
      <c r="Q59">
        <v>7</v>
      </c>
      <c r="S59" s="6" t="s">
        <v>73</v>
      </c>
      <c r="T59" s="7">
        <v>35</v>
      </c>
      <c r="U59" s="7">
        <v>6</v>
      </c>
      <c r="V59" s="7">
        <v>1</v>
      </c>
      <c r="W59" s="7">
        <v>13</v>
      </c>
      <c r="X59" s="7">
        <v>3</v>
      </c>
      <c r="Y59" s="7">
        <v>30</v>
      </c>
      <c r="Z59" s="7">
        <v>3</v>
      </c>
      <c r="AA59" s="7">
        <v>27</v>
      </c>
      <c r="AB59" s="7">
        <v>1</v>
      </c>
      <c r="AC59" s="7">
        <v>1</v>
      </c>
      <c r="AD59" s="7">
        <v>33</v>
      </c>
      <c r="AE59" s="7">
        <v>12</v>
      </c>
      <c r="AF59" s="7">
        <v>32000</v>
      </c>
    </row>
    <row r="60" spans="1:32" ht="13.5" thickBot="1">
      <c r="A60">
        <v>559032</v>
      </c>
      <c r="B60">
        <v>51</v>
      </c>
      <c r="D60">
        <v>6</v>
      </c>
      <c r="E60">
        <v>1</v>
      </c>
      <c r="F60">
        <v>13</v>
      </c>
      <c r="G60">
        <v>11</v>
      </c>
      <c r="H60">
        <v>29</v>
      </c>
      <c r="I60">
        <v>3</v>
      </c>
      <c r="J60">
        <v>39</v>
      </c>
      <c r="K60">
        <v>1</v>
      </c>
      <c r="L60">
        <v>3</v>
      </c>
      <c r="M60">
        <v>2</v>
      </c>
      <c r="N60">
        <v>30</v>
      </c>
      <c r="O60">
        <f t="shared" si="0"/>
        <v>24000</v>
      </c>
      <c r="Q60">
        <v>24</v>
      </c>
      <c r="S60" s="6" t="s">
        <v>74</v>
      </c>
      <c r="T60" s="7">
        <v>18</v>
      </c>
      <c r="U60" s="7">
        <v>6</v>
      </c>
      <c r="V60" s="7">
        <v>3</v>
      </c>
      <c r="W60" s="7">
        <v>6</v>
      </c>
      <c r="X60" s="7">
        <v>37</v>
      </c>
      <c r="Y60" s="7">
        <v>16</v>
      </c>
      <c r="Z60" s="7">
        <v>3</v>
      </c>
      <c r="AA60" s="7">
        <v>41</v>
      </c>
      <c r="AB60" s="7">
        <v>2</v>
      </c>
      <c r="AC60" s="7">
        <v>3</v>
      </c>
      <c r="AD60" s="7">
        <v>28</v>
      </c>
      <c r="AE60" s="7">
        <v>49</v>
      </c>
      <c r="AF60" s="7">
        <v>22000</v>
      </c>
    </row>
    <row r="61" spans="1:32" ht="13.5" thickBot="1">
      <c r="A61">
        <v>559137</v>
      </c>
      <c r="B61">
        <v>23</v>
      </c>
      <c r="D61">
        <v>6</v>
      </c>
      <c r="E61">
        <v>3</v>
      </c>
      <c r="F61">
        <v>13</v>
      </c>
      <c r="G61">
        <v>29</v>
      </c>
      <c r="H61">
        <v>19</v>
      </c>
      <c r="I61">
        <v>3</v>
      </c>
      <c r="J61">
        <v>21</v>
      </c>
      <c r="K61">
        <v>3</v>
      </c>
      <c r="L61">
        <v>3</v>
      </c>
      <c r="M61">
        <v>36</v>
      </c>
      <c r="N61">
        <v>53</v>
      </c>
      <c r="O61">
        <f t="shared" si="0"/>
        <v>41000</v>
      </c>
      <c r="Q61">
        <v>41</v>
      </c>
      <c r="S61" s="6" t="s">
        <v>75</v>
      </c>
      <c r="T61" s="7">
        <v>18</v>
      </c>
      <c r="U61" s="7">
        <v>6</v>
      </c>
      <c r="V61" s="7">
        <v>3</v>
      </c>
      <c r="W61" s="7">
        <v>6</v>
      </c>
      <c r="X61" s="7">
        <v>37</v>
      </c>
      <c r="Y61" s="7">
        <v>16</v>
      </c>
      <c r="Z61" s="7">
        <v>3</v>
      </c>
      <c r="AA61" s="7">
        <v>41</v>
      </c>
      <c r="AB61" s="7">
        <v>2</v>
      </c>
      <c r="AC61" s="7">
        <v>3</v>
      </c>
      <c r="AD61" s="7">
        <v>28</v>
      </c>
      <c r="AE61" s="7">
        <v>49</v>
      </c>
      <c r="AF61" s="7">
        <v>22000</v>
      </c>
    </row>
    <row r="62" spans="1:32" ht="13.5" thickBot="1">
      <c r="A62">
        <v>577600</v>
      </c>
      <c r="B62">
        <v>34</v>
      </c>
      <c r="D62">
        <v>2</v>
      </c>
      <c r="E62">
        <v>1</v>
      </c>
      <c r="F62">
        <v>7</v>
      </c>
      <c r="G62">
        <v>6</v>
      </c>
      <c r="H62">
        <v>2</v>
      </c>
      <c r="I62">
        <v>2</v>
      </c>
      <c r="J62">
        <v>29</v>
      </c>
      <c r="K62">
        <v>1</v>
      </c>
      <c r="L62">
        <v>7</v>
      </c>
      <c r="M62">
        <v>45</v>
      </c>
      <c r="N62">
        <v>38</v>
      </c>
      <c r="O62">
        <f t="shared" si="0"/>
        <v>51000</v>
      </c>
      <c r="Q62">
        <v>51</v>
      </c>
      <c r="S62" s="6" t="s">
        <v>76</v>
      </c>
      <c r="T62" s="7">
        <v>31</v>
      </c>
      <c r="U62" s="7">
        <v>6</v>
      </c>
      <c r="V62" s="7">
        <v>1</v>
      </c>
      <c r="W62" s="7">
        <v>13</v>
      </c>
      <c r="X62" s="7">
        <v>10</v>
      </c>
      <c r="Y62" s="7">
        <v>8</v>
      </c>
      <c r="Z62" s="7">
        <v>3</v>
      </c>
      <c r="AA62" s="7">
        <v>15</v>
      </c>
      <c r="AB62" s="7">
        <v>1</v>
      </c>
      <c r="AC62" s="7">
        <v>5</v>
      </c>
      <c r="AD62" s="7">
        <v>9</v>
      </c>
      <c r="AE62" s="7">
        <v>8</v>
      </c>
      <c r="AF62" s="7">
        <v>31000</v>
      </c>
    </row>
    <row r="63" spans="1:32" ht="13.5" thickBot="1">
      <c r="A63">
        <v>585056</v>
      </c>
      <c r="B63">
        <v>1</v>
      </c>
      <c r="D63">
        <v>6</v>
      </c>
      <c r="E63">
        <v>3</v>
      </c>
      <c r="F63">
        <v>13</v>
      </c>
      <c r="G63">
        <v>23</v>
      </c>
      <c r="H63">
        <v>2</v>
      </c>
      <c r="I63">
        <v>3</v>
      </c>
      <c r="J63">
        <v>26</v>
      </c>
      <c r="K63">
        <v>3</v>
      </c>
      <c r="L63">
        <v>1</v>
      </c>
      <c r="M63">
        <v>4</v>
      </c>
      <c r="N63">
        <v>20</v>
      </c>
      <c r="O63">
        <f t="shared" si="0"/>
        <v>15000</v>
      </c>
      <c r="Q63">
        <v>15</v>
      </c>
      <c r="S63" s="6" t="s">
        <v>77</v>
      </c>
      <c r="T63" s="7">
        <v>30</v>
      </c>
      <c r="U63" s="7">
        <v>6</v>
      </c>
      <c r="V63" s="7">
        <v>1</v>
      </c>
      <c r="W63" s="7">
        <v>13</v>
      </c>
      <c r="X63" s="7">
        <v>3</v>
      </c>
      <c r="Y63" s="7">
        <v>15</v>
      </c>
      <c r="Z63" s="7">
        <v>3</v>
      </c>
      <c r="AA63" s="7">
        <v>54</v>
      </c>
      <c r="AB63" s="7">
        <v>1</v>
      </c>
      <c r="AC63" s="7">
        <v>1</v>
      </c>
      <c r="AD63" s="7">
        <v>25</v>
      </c>
      <c r="AE63" s="7">
        <v>11</v>
      </c>
      <c r="AF63" s="7">
        <v>36000</v>
      </c>
    </row>
    <row r="64" spans="1:32" ht="13.5" thickBot="1">
      <c r="A64">
        <v>590771</v>
      </c>
      <c r="B64">
        <v>30</v>
      </c>
      <c r="D64">
        <v>6</v>
      </c>
      <c r="E64">
        <v>1</v>
      </c>
      <c r="F64">
        <v>13</v>
      </c>
      <c r="G64">
        <v>3</v>
      </c>
      <c r="H64">
        <v>15</v>
      </c>
      <c r="I64">
        <v>3</v>
      </c>
      <c r="J64">
        <v>55</v>
      </c>
      <c r="K64">
        <v>1</v>
      </c>
      <c r="L64">
        <v>1</v>
      </c>
      <c r="M64">
        <v>25</v>
      </c>
      <c r="N64">
        <v>11</v>
      </c>
      <c r="O64">
        <f t="shared" si="0"/>
        <v>37000</v>
      </c>
      <c r="Q64">
        <v>37</v>
      </c>
      <c r="S64" s="6" t="s">
        <v>78</v>
      </c>
      <c r="T64" s="7">
        <v>21</v>
      </c>
      <c r="U64" s="7">
        <v>7</v>
      </c>
      <c r="V64" s="7">
        <v>3</v>
      </c>
      <c r="W64" s="7">
        <v>5</v>
      </c>
      <c r="X64" s="7">
        <v>18</v>
      </c>
      <c r="Y64" s="7">
        <v>21</v>
      </c>
      <c r="Z64" s="7">
        <v>3</v>
      </c>
      <c r="AA64" s="7">
        <v>7</v>
      </c>
      <c r="AB64" s="7">
        <v>3</v>
      </c>
      <c r="AC64" s="7">
        <v>3</v>
      </c>
      <c r="AD64" s="7">
        <v>22</v>
      </c>
      <c r="AE64" s="7">
        <v>18</v>
      </c>
      <c r="AF64" s="7">
        <v>32000</v>
      </c>
    </row>
    <row r="65" spans="1:32" ht="13.5" thickBot="1">
      <c r="A65">
        <v>621720</v>
      </c>
      <c r="B65">
        <v>31</v>
      </c>
      <c r="D65">
        <v>6</v>
      </c>
      <c r="E65">
        <v>1</v>
      </c>
      <c r="F65">
        <v>13</v>
      </c>
      <c r="G65">
        <v>10</v>
      </c>
      <c r="H65">
        <v>8</v>
      </c>
      <c r="I65">
        <v>3</v>
      </c>
      <c r="J65">
        <v>15</v>
      </c>
      <c r="K65">
        <v>1</v>
      </c>
      <c r="L65">
        <v>5</v>
      </c>
      <c r="M65">
        <v>9</v>
      </c>
      <c r="N65">
        <v>8</v>
      </c>
      <c r="O65">
        <f t="shared" si="0"/>
        <v>31000</v>
      </c>
      <c r="Q65">
        <v>31</v>
      </c>
      <c r="S65" s="6" t="s">
        <v>79</v>
      </c>
      <c r="T65" s="7">
        <v>10</v>
      </c>
      <c r="U65" s="7">
        <v>2</v>
      </c>
      <c r="V65" s="7">
        <v>3</v>
      </c>
      <c r="W65" s="7">
        <v>9</v>
      </c>
      <c r="X65" s="7">
        <v>22</v>
      </c>
      <c r="Y65" s="7">
        <v>25</v>
      </c>
      <c r="Z65" s="7">
        <v>3</v>
      </c>
      <c r="AA65" s="7">
        <v>24</v>
      </c>
      <c r="AB65" s="7">
        <v>2</v>
      </c>
      <c r="AC65" s="7">
        <v>1</v>
      </c>
      <c r="AD65" s="7">
        <v>6</v>
      </c>
      <c r="AE65" s="7">
        <v>13</v>
      </c>
      <c r="AF65" s="7">
        <v>7000</v>
      </c>
    </row>
    <row r="66" spans="1:32" ht="13.5" thickBot="1">
      <c r="A66">
        <v>622662</v>
      </c>
      <c r="B66">
        <v>16</v>
      </c>
      <c r="D66">
        <v>2</v>
      </c>
      <c r="E66">
        <v>3</v>
      </c>
      <c r="F66">
        <v>7</v>
      </c>
      <c r="G66">
        <v>19</v>
      </c>
      <c r="H66">
        <v>20</v>
      </c>
      <c r="I66">
        <v>3</v>
      </c>
      <c r="J66">
        <v>19</v>
      </c>
      <c r="K66">
        <v>1</v>
      </c>
      <c r="L66">
        <v>7</v>
      </c>
      <c r="M66">
        <v>40</v>
      </c>
      <c r="N66">
        <v>34</v>
      </c>
      <c r="O66">
        <f t="shared" si="0"/>
        <v>1000</v>
      </c>
      <c r="Q66">
        <v>1</v>
      </c>
      <c r="S66" s="6" t="s">
        <v>80</v>
      </c>
      <c r="T66" s="7">
        <v>51</v>
      </c>
      <c r="U66" s="7">
        <v>6</v>
      </c>
      <c r="V66" s="7">
        <v>1</v>
      </c>
      <c r="W66" s="7">
        <v>13</v>
      </c>
      <c r="X66" s="7">
        <v>11</v>
      </c>
      <c r="Y66" s="7">
        <v>29</v>
      </c>
      <c r="Z66" s="7">
        <v>3</v>
      </c>
      <c r="AA66" s="7">
        <v>39</v>
      </c>
      <c r="AB66" s="7">
        <v>1</v>
      </c>
      <c r="AC66" s="7">
        <v>3</v>
      </c>
      <c r="AD66" s="7">
        <v>2</v>
      </c>
      <c r="AE66" s="7">
        <v>30</v>
      </c>
      <c r="AF66" s="7">
        <v>24000</v>
      </c>
    </row>
    <row r="67" spans="1:32" ht="13.5" thickBot="1">
      <c r="A67">
        <v>640120</v>
      </c>
      <c r="B67">
        <v>38</v>
      </c>
      <c r="D67">
        <v>6</v>
      </c>
      <c r="E67">
        <v>1</v>
      </c>
      <c r="F67">
        <v>13</v>
      </c>
      <c r="G67">
        <v>7</v>
      </c>
      <c r="H67">
        <v>10</v>
      </c>
      <c r="I67">
        <v>3</v>
      </c>
      <c r="J67">
        <v>49</v>
      </c>
      <c r="K67">
        <v>1</v>
      </c>
      <c r="L67">
        <v>6</v>
      </c>
      <c r="M67">
        <v>3</v>
      </c>
      <c r="N67">
        <v>28</v>
      </c>
      <c r="O67">
        <f aca="true" t="shared" si="1" ref="O67:O95">Q67*1000</f>
        <v>13000</v>
      </c>
      <c r="Q67">
        <v>13</v>
      </c>
      <c r="S67" s="6" t="s">
        <v>81</v>
      </c>
      <c r="T67" s="7">
        <v>23</v>
      </c>
      <c r="U67" s="7">
        <v>6</v>
      </c>
      <c r="V67" s="7">
        <v>3</v>
      </c>
      <c r="W67" s="7">
        <v>13</v>
      </c>
      <c r="X67" s="7">
        <v>29</v>
      </c>
      <c r="Y67" s="7">
        <v>19</v>
      </c>
      <c r="Z67" s="7">
        <v>3</v>
      </c>
      <c r="AA67" s="7">
        <v>21</v>
      </c>
      <c r="AB67" s="7">
        <v>3</v>
      </c>
      <c r="AC67" s="7">
        <v>3</v>
      </c>
      <c r="AD67" s="7">
        <v>36</v>
      </c>
      <c r="AE67" s="7">
        <v>53</v>
      </c>
      <c r="AF67" s="7">
        <v>41000</v>
      </c>
    </row>
    <row r="68" spans="1:32" ht="13.5" thickBot="1">
      <c r="A68">
        <v>661474</v>
      </c>
      <c r="B68">
        <v>5</v>
      </c>
      <c r="D68">
        <v>2</v>
      </c>
      <c r="E68">
        <v>3</v>
      </c>
      <c r="F68">
        <v>7</v>
      </c>
      <c r="G68">
        <v>38</v>
      </c>
      <c r="H68">
        <v>4</v>
      </c>
      <c r="I68">
        <v>3</v>
      </c>
      <c r="J68">
        <v>50</v>
      </c>
      <c r="K68">
        <v>1</v>
      </c>
      <c r="L68">
        <v>7</v>
      </c>
      <c r="M68">
        <v>42</v>
      </c>
      <c r="N68">
        <v>7</v>
      </c>
      <c r="O68">
        <f t="shared" si="1"/>
        <v>47000</v>
      </c>
      <c r="Q68">
        <v>47</v>
      </c>
      <c r="S68" s="6" t="s">
        <v>82</v>
      </c>
      <c r="T68" s="7">
        <v>34</v>
      </c>
      <c r="U68" s="7">
        <v>2</v>
      </c>
      <c r="V68" s="7">
        <v>1</v>
      </c>
      <c r="W68" s="7">
        <v>7</v>
      </c>
      <c r="X68" s="7">
        <v>6</v>
      </c>
      <c r="Y68" s="7">
        <v>2</v>
      </c>
      <c r="Z68" s="7">
        <v>2</v>
      </c>
      <c r="AA68" s="7">
        <v>29</v>
      </c>
      <c r="AB68" s="7">
        <v>1</v>
      </c>
      <c r="AC68" s="7">
        <v>7</v>
      </c>
      <c r="AD68" s="7">
        <v>45</v>
      </c>
      <c r="AE68" s="7">
        <v>38</v>
      </c>
      <c r="AF68" s="7">
        <v>51000</v>
      </c>
    </row>
    <row r="69" spans="1:32" ht="13.5" thickBot="1">
      <c r="A69">
        <v>681791</v>
      </c>
      <c r="B69">
        <v>10</v>
      </c>
      <c r="D69">
        <v>2</v>
      </c>
      <c r="E69">
        <v>3</v>
      </c>
      <c r="F69">
        <v>9</v>
      </c>
      <c r="G69">
        <v>22</v>
      </c>
      <c r="H69">
        <v>25</v>
      </c>
      <c r="I69">
        <v>3</v>
      </c>
      <c r="J69">
        <v>24</v>
      </c>
      <c r="K69">
        <v>2</v>
      </c>
      <c r="L69">
        <v>1</v>
      </c>
      <c r="M69">
        <v>6</v>
      </c>
      <c r="N69">
        <v>13</v>
      </c>
      <c r="O69">
        <f t="shared" si="1"/>
        <v>7000</v>
      </c>
      <c r="Q69">
        <v>7</v>
      </c>
      <c r="S69" s="6" t="s">
        <v>83</v>
      </c>
      <c r="T69" s="7">
        <v>1</v>
      </c>
      <c r="U69" s="7">
        <v>6</v>
      </c>
      <c r="V69" s="7">
        <v>3</v>
      </c>
      <c r="W69" s="7">
        <v>13</v>
      </c>
      <c r="X69" s="7">
        <v>23</v>
      </c>
      <c r="Y69" s="7">
        <v>2</v>
      </c>
      <c r="Z69" s="7">
        <v>3</v>
      </c>
      <c r="AA69" s="7">
        <v>26</v>
      </c>
      <c r="AB69" s="7">
        <v>3</v>
      </c>
      <c r="AC69" s="7">
        <v>1</v>
      </c>
      <c r="AD69" s="7">
        <v>4</v>
      </c>
      <c r="AE69" s="7">
        <v>20</v>
      </c>
      <c r="AF69" s="7">
        <v>15000</v>
      </c>
    </row>
    <row r="70" spans="1:32" ht="13.5" thickBot="1">
      <c r="A70">
        <v>722244</v>
      </c>
      <c r="B70">
        <v>19</v>
      </c>
      <c r="D70">
        <v>2</v>
      </c>
      <c r="E70">
        <v>3</v>
      </c>
      <c r="F70">
        <v>7</v>
      </c>
      <c r="G70">
        <v>38</v>
      </c>
      <c r="H70">
        <v>14</v>
      </c>
      <c r="I70">
        <v>2</v>
      </c>
      <c r="J70">
        <v>47</v>
      </c>
      <c r="K70">
        <v>1</v>
      </c>
      <c r="L70">
        <v>7</v>
      </c>
      <c r="M70">
        <v>46</v>
      </c>
      <c r="N70">
        <v>37</v>
      </c>
      <c r="O70">
        <f t="shared" si="1"/>
        <v>43000</v>
      </c>
      <c r="Q70">
        <v>43</v>
      </c>
      <c r="S70" s="6" t="s">
        <v>84</v>
      </c>
      <c r="T70" s="7">
        <v>30</v>
      </c>
      <c r="U70" s="7">
        <v>6</v>
      </c>
      <c r="V70" s="7">
        <v>1</v>
      </c>
      <c r="W70" s="7">
        <v>13</v>
      </c>
      <c r="X70" s="7">
        <v>3</v>
      </c>
      <c r="Y70" s="7">
        <v>15</v>
      </c>
      <c r="Z70" s="7">
        <v>3</v>
      </c>
      <c r="AA70" s="7">
        <v>55</v>
      </c>
      <c r="AB70" s="7">
        <v>1</v>
      </c>
      <c r="AC70" s="7">
        <v>1</v>
      </c>
      <c r="AD70" s="7">
        <v>25</v>
      </c>
      <c r="AE70" s="7">
        <v>11</v>
      </c>
      <c r="AF70" s="7">
        <v>37000</v>
      </c>
    </row>
    <row r="71" spans="1:32" ht="13.5" thickBot="1">
      <c r="A71">
        <v>741025</v>
      </c>
      <c r="B71">
        <v>40</v>
      </c>
      <c r="D71">
        <v>2</v>
      </c>
      <c r="E71">
        <v>1</v>
      </c>
      <c r="F71">
        <v>7</v>
      </c>
      <c r="G71">
        <v>14</v>
      </c>
      <c r="H71">
        <v>19</v>
      </c>
      <c r="I71">
        <v>3</v>
      </c>
      <c r="J71">
        <v>51</v>
      </c>
      <c r="K71">
        <v>1</v>
      </c>
      <c r="L71">
        <v>7</v>
      </c>
      <c r="M71">
        <v>37</v>
      </c>
      <c r="N71">
        <v>31</v>
      </c>
      <c r="O71">
        <f t="shared" si="1"/>
        <v>2000</v>
      </c>
      <c r="Q71">
        <v>2</v>
      </c>
      <c r="S71" s="6" t="s">
        <v>85</v>
      </c>
      <c r="T71" s="7">
        <v>31</v>
      </c>
      <c r="U71" s="7">
        <v>6</v>
      </c>
      <c r="V71" s="7">
        <v>1</v>
      </c>
      <c r="W71" s="7">
        <v>13</v>
      </c>
      <c r="X71" s="7">
        <v>10</v>
      </c>
      <c r="Y71" s="7">
        <v>8</v>
      </c>
      <c r="Z71" s="7">
        <v>3</v>
      </c>
      <c r="AA71" s="7">
        <v>15</v>
      </c>
      <c r="AB71" s="7">
        <v>1</v>
      </c>
      <c r="AC71" s="7">
        <v>5</v>
      </c>
      <c r="AD71" s="7">
        <v>9</v>
      </c>
      <c r="AE71" s="7">
        <v>8</v>
      </c>
      <c r="AF71" s="7">
        <v>31000</v>
      </c>
    </row>
    <row r="72" spans="1:32" ht="13.5" thickBot="1">
      <c r="A72">
        <v>747622</v>
      </c>
      <c r="B72">
        <v>25</v>
      </c>
      <c r="D72">
        <v>6</v>
      </c>
      <c r="E72">
        <v>3</v>
      </c>
      <c r="F72">
        <v>13</v>
      </c>
      <c r="G72">
        <v>31</v>
      </c>
      <c r="H72">
        <v>31</v>
      </c>
      <c r="I72">
        <v>3</v>
      </c>
      <c r="J72">
        <v>56</v>
      </c>
      <c r="K72">
        <v>2</v>
      </c>
      <c r="L72">
        <v>1</v>
      </c>
      <c r="M72">
        <v>21</v>
      </c>
      <c r="N72">
        <v>57</v>
      </c>
      <c r="O72">
        <f t="shared" si="1"/>
        <v>25000</v>
      </c>
      <c r="Q72">
        <v>25</v>
      </c>
      <c r="S72" s="6" t="s">
        <v>86</v>
      </c>
      <c r="T72" s="7">
        <v>16</v>
      </c>
      <c r="U72" s="7">
        <v>2</v>
      </c>
      <c r="V72" s="7">
        <v>3</v>
      </c>
      <c r="W72" s="7">
        <v>7</v>
      </c>
      <c r="X72" s="7">
        <v>19</v>
      </c>
      <c r="Y72" s="7">
        <v>20</v>
      </c>
      <c r="Z72" s="7">
        <v>3</v>
      </c>
      <c r="AA72" s="7">
        <v>19</v>
      </c>
      <c r="AB72" s="7">
        <v>1</v>
      </c>
      <c r="AC72" s="7">
        <v>7</v>
      </c>
      <c r="AD72" s="7">
        <v>40</v>
      </c>
      <c r="AE72" s="7">
        <v>34</v>
      </c>
      <c r="AF72" s="7">
        <v>1000</v>
      </c>
    </row>
    <row r="73" spans="1:32" ht="13.5" thickBot="1">
      <c r="A73">
        <v>788867</v>
      </c>
      <c r="B73">
        <v>49</v>
      </c>
      <c r="D73">
        <v>6</v>
      </c>
      <c r="E73">
        <v>1</v>
      </c>
      <c r="F73">
        <v>13</v>
      </c>
      <c r="G73">
        <v>3</v>
      </c>
      <c r="H73">
        <v>26</v>
      </c>
      <c r="I73">
        <v>3</v>
      </c>
      <c r="J73">
        <v>53</v>
      </c>
      <c r="K73">
        <v>1</v>
      </c>
      <c r="L73">
        <v>5</v>
      </c>
      <c r="M73">
        <v>24</v>
      </c>
      <c r="N73">
        <v>10</v>
      </c>
      <c r="O73">
        <f t="shared" si="1"/>
        <v>32000</v>
      </c>
      <c r="Q73">
        <v>32</v>
      </c>
      <c r="S73" s="6" t="s">
        <v>87</v>
      </c>
      <c r="T73" s="7">
        <v>38</v>
      </c>
      <c r="U73" s="7">
        <v>6</v>
      </c>
      <c r="V73" s="7">
        <v>1</v>
      </c>
      <c r="W73" s="7">
        <v>13</v>
      </c>
      <c r="X73" s="7">
        <v>7</v>
      </c>
      <c r="Y73" s="7">
        <v>10</v>
      </c>
      <c r="Z73" s="7">
        <v>3</v>
      </c>
      <c r="AA73" s="7">
        <v>49</v>
      </c>
      <c r="AB73" s="7">
        <v>1</v>
      </c>
      <c r="AC73" s="7">
        <v>6</v>
      </c>
      <c r="AD73" s="7">
        <v>3</v>
      </c>
      <c r="AE73" s="7">
        <v>28</v>
      </c>
      <c r="AF73" s="7">
        <v>13000</v>
      </c>
    </row>
    <row r="74" spans="1:32" ht="13.5" thickBot="1">
      <c r="A74">
        <v>790142</v>
      </c>
      <c r="B74">
        <v>23</v>
      </c>
      <c r="D74">
        <v>6</v>
      </c>
      <c r="E74">
        <v>3</v>
      </c>
      <c r="F74">
        <v>13</v>
      </c>
      <c r="G74">
        <v>29</v>
      </c>
      <c r="H74">
        <v>19</v>
      </c>
      <c r="I74">
        <v>3</v>
      </c>
      <c r="J74">
        <v>21</v>
      </c>
      <c r="K74">
        <v>3</v>
      </c>
      <c r="L74">
        <v>3</v>
      </c>
      <c r="M74">
        <v>36</v>
      </c>
      <c r="N74">
        <v>52</v>
      </c>
      <c r="O74">
        <f t="shared" si="1"/>
        <v>41000</v>
      </c>
      <c r="Q74">
        <v>41</v>
      </c>
      <c r="S74" s="6" t="s">
        <v>88</v>
      </c>
      <c r="T74" s="7">
        <v>5</v>
      </c>
      <c r="U74" s="7">
        <v>2</v>
      </c>
      <c r="V74" s="7">
        <v>3</v>
      </c>
      <c r="W74" s="7">
        <v>7</v>
      </c>
      <c r="X74" s="7">
        <v>38</v>
      </c>
      <c r="Y74" s="7">
        <v>4</v>
      </c>
      <c r="Z74" s="7">
        <v>3</v>
      </c>
      <c r="AA74" s="7">
        <v>50</v>
      </c>
      <c r="AB74" s="7">
        <v>1</v>
      </c>
      <c r="AC74" s="7">
        <v>7</v>
      </c>
      <c r="AD74" s="7">
        <v>42</v>
      </c>
      <c r="AE74" s="7">
        <v>7</v>
      </c>
      <c r="AF74" s="7">
        <v>47000</v>
      </c>
    </row>
    <row r="75" spans="1:32" ht="13.5" thickBot="1">
      <c r="A75">
        <v>823089</v>
      </c>
      <c r="B75">
        <v>37</v>
      </c>
      <c r="D75">
        <v>2</v>
      </c>
      <c r="E75">
        <v>1</v>
      </c>
      <c r="F75">
        <v>7</v>
      </c>
      <c r="G75">
        <v>6</v>
      </c>
      <c r="H75">
        <v>17</v>
      </c>
      <c r="I75">
        <v>3</v>
      </c>
      <c r="J75">
        <v>22</v>
      </c>
      <c r="K75">
        <v>1</v>
      </c>
      <c r="L75">
        <v>7</v>
      </c>
      <c r="M75">
        <v>44</v>
      </c>
      <c r="N75">
        <v>6</v>
      </c>
      <c r="O75">
        <f t="shared" si="1"/>
        <v>5000</v>
      </c>
      <c r="Q75">
        <v>5</v>
      </c>
      <c r="S75" s="6" t="s">
        <v>89</v>
      </c>
      <c r="T75" s="7">
        <v>10</v>
      </c>
      <c r="U75" s="7">
        <v>2</v>
      </c>
      <c r="V75" s="7">
        <v>3</v>
      </c>
      <c r="W75" s="7">
        <v>9</v>
      </c>
      <c r="X75" s="7">
        <v>22</v>
      </c>
      <c r="Y75" s="7">
        <v>25</v>
      </c>
      <c r="Z75" s="7">
        <v>3</v>
      </c>
      <c r="AA75" s="7">
        <v>24</v>
      </c>
      <c r="AB75" s="7">
        <v>2</v>
      </c>
      <c r="AC75" s="7">
        <v>1</v>
      </c>
      <c r="AD75" s="7">
        <v>6</v>
      </c>
      <c r="AE75" s="7">
        <v>13</v>
      </c>
      <c r="AF75" s="7">
        <v>7000</v>
      </c>
    </row>
    <row r="76" spans="1:32" ht="13.5" thickBot="1">
      <c r="A76">
        <v>833795</v>
      </c>
      <c r="B76">
        <v>10</v>
      </c>
      <c r="D76">
        <v>2</v>
      </c>
      <c r="E76">
        <v>3</v>
      </c>
      <c r="F76">
        <v>9</v>
      </c>
      <c r="G76">
        <v>22</v>
      </c>
      <c r="H76">
        <v>25</v>
      </c>
      <c r="I76">
        <v>3</v>
      </c>
      <c r="J76">
        <v>24</v>
      </c>
      <c r="K76">
        <v>2</v>
      </c>
      <c r="L76">
        <v>1</v>
      </c>
      <c r="M76">
        <v>6</v>
      </c>
      <c r="N76">
        <v>13</v>
      </c>
      <c r="O76">
        <f t="shared" si="1"/>
        <v>7000</v>
      </c>
      <c r="Q76">
        <v>7</v>
      </c>
      <c r="S76" s="6" t="s">
        <v>90</v>
      </c>
      <c r="T76" s="7">
        <v>19</v>
      </c>
      <c r="U76" s="7">
        <v>2</v>
      </c>
      <c r="V76" s="7">
        <v>3</v>
      </c>
      <c r="W76" s="7">
        <v>7</v>
      </c>
      <c r="X76" s="7">
        <v>38</v>
      </c>
      <c r="Y76" s="7">
        <v>14</v>
      </c>
      <c r="Z76" s="7">
        <v>2</v>
      </c>
      <c r="AA76" s="7">
        <v>47</v>
      </c>
      <c r="AB76" s="7">
        <v>1</v>
      </c>
      <c r="AC76" s="7">
        <v>7</v>
      </c>
      <c r="AD76" s="7">
        <v>46</v>
      </c>
      <c r="AE76" s="7">
        <v>37</v>
      </c>
      <c r="AF76" s="7">
        <v>43000</v>
      </c>
    </row>
    <row r="77" spans="1:32" ht="13.5" thickBot="1">
      <c r="A77">
        <v>835686</v>
      </c>
      <c r="B77">
        <v>29</v>
      </c>
      <c r="D77">
        <v>2</v>
      </c>
      <c r="E77">
        <v>2</v>
      </c>
      <c r="F77">
        <v>7</v>
      </c>
      <c r="G77">
        <v>27</v>
      </c>
      <c r="H77">
        <v>22</v>
      </c>
      <c r="I77">
        <v>1</v>
      </c>
      <c r="J77">
        <v>35</v>
      </c>
      <c r="K77">
        <v>1</v>
      </c>
      <c r="L77">
        <v>7</v>
      </c>
      <c r="M77">
        <v>27</v>
      </c>
      <c r="N77">
        <v>44</v>
      </c>
      <c r="O77">
        <f t="shared" si="1"/>
        <v>53000</v>
      </c>
      <c r="Q77">
        <v>53</v>
      </c>
      <c r="S77" s="6" t="s">
        <v>91</v>
      </c>
      <c r="T77" s="7">
        <v>40</v>
      </c>
      <c r="U77" s="7">
        <v>2</v>
      </c>
      <c r="V77" s="7">
        <v>1</v>
      </c>
      <c r="W77" s="7">
        <v>7</v>
      </c>
      <c r="X77" s="7">
        <v>14</v>
      </c>
      <c r="Y77" s="7">
        <v>19</v>
      </c>
      <c r="Z77" s="7">
        <v>3</v>
      </c>
      <c r="AA77" s="7">
        <v>51</v>
      </c>
      <c r="AB77" s="7">
        <v>1</v>
      </c>
      <c r="AC77" s="7">
        <v>7</v>
      </c>
      <c r="AD77" s="7">
        <v>37</v>
      </c>
      <c r="AE77" s="7">
        <v>31</v>
      </c>
      <c r="AF77" s="7">
        <v>2000</v>
      </c>
    </row>
    <row r="78" spans="1:32" ht="13.5" thickBot="1">
      <c r="A78">
        <v>837533</v>
      </c>
      <c r="B78">
        <v>36</v>
      </c>
      <c r="D78">
        <v>1</v>
      </c>
      <c r="E78">
        <v>1</v>
      </c>
      <c r="F78">
        <v>3</v>
      </c>
      <c r="G78">
        <v>4</v>
      </c>
      <c r="H78">
        <v>18</v>
      </c>
      <c r="I78">
        <v>2</v>
      </c>
      <c r="J78">
        <v>23</v>
      </c>
      <c r="K78">
        <v>1</v>
      </c>
      <c r="L78">
        <v>7</v>
      </c>
      <c r="M78">
        <v>43</v>
      </c>
      <c r="N78">
        <v>54</v>
      </c>
      <c r="O78">
        <f t="shared" si="1"/>
        <v>10000</v>
      </c>
      <c r="Q78">
        <v>10</v>
      </c>
      <c r="S78" s="6" t="s">
        <v>92</v>
      </c>
      <c r="T78" s="7">
        <v>25</v>
      </c>
      <c r="U78" s="7">
        <v>6</v>
      </c>
      <c r="V78" s="7">
        <v>3</v>
      </c>
      <c r="W78" s="7">
        <v>13</v>
      </c>
      <c r="X78" s="7">
        <v>31</v>
      </c>
      <c r="Y78" s="7">
        <v>31</v>
      </c>
      <c r="Z78" s="7">
        <v>3</v>
      </c>
      <c r="AA78" s="7">
        <v>56</v>
      </c>
      <c r="AB78" s="7">
        <v>2</v>
      </c>
      <c r="AC78" s="7">
        <v>1</v>
      </c>
      <c r="AD78" s="7">
        <v>21</v>
      </c>
      <c r="AE78" s="7">
        <v>57</v>
      </c>
      <c r="AF78" s="7">
        <v>25000</v>
      </c>
    </row>
    <row r="79" spans="1:32" ht="13.5" thickBot="1">
      <c r="A79">
        <v>849078</v>
      </c>
      <c r="B79">
        <v>7</v>
      </c>
      <c r="D79">
        <v>6</v>
      </c>
      <c r="E79">
        <v>3</v>
      </c>
      <c r="F79">
        <v>12</v>
      </c>
      <c r="G79">
        <v>30</v>
      </c>
      <c r="H79">
        <v>18</v>
      </c>
      <c r="I79">
        <v>3</v>
      </c>
      <c r="J79">
        <v>38</v>
      </c>
      <c r="K79">
        <v>3</v>
      </c>
      <c r="L79">
        <v>3</v>
      </c>
      <c r="M79">
        <v>14</v>
      </c>
      <c r="N79">
        <v>33</v>
      </c>
      <c r="O79">
        <f t="shared" si="1"/>
        <v>16000</v>
      </c>
      <c r="Q79">
        <v>16</v>
      </c>
      <c r="S79" s="6" t="s">
        <v>93</v>
      </c>
      <c r="T79" s="7">
        <v>49</v>
      </c>
      <c r="U79" s="7">
        <v>6</v>
      </c>
      <c r="V79" s="7">
        <v>1</v>
      </c>
      <c r="W79" s="7">
        <v>13</v>
      </c>
      <c r="X79" s="7">
        <v>3</v>
      </c>
      <c r="Y79" s="7">
        <v>26</v>
      </c>
      <c r="Z79" s="7">
        <v>3</v>
      </c>
      <c r="AA79" s="7">
        <v>53</v>
      </c>
      <c r="AB79" s="7">
        <v>1</v>
      </c>
      <c r="AC79" s="7">
        <v>5</v>
      </c>
      <c r="AD79" s="7">
        <v>24</v>
      </c>
      <c r="AE79" s="7">
        <v>10</v>
      </c>
      <c r="AF79" s="7">
        <v>32000</v>
      </c>
    </row>
    <row r="80" spans="1:32" ht="13.5" thickBot="1">
      <c r="A80">
        <v>867787</v>
      </c>
      <c r="B80">
        <v>53</v>
      </c>
      <c r="D80">
        <v>2</v>
      </c>
      <c r="E80">
        <v>2</v>
      </c>
      <c r="F80">
        <v>7</v>
      </c>
      <c r="G80">
        <v>27</v>
      </c>
      <c r="H80">
        <v>29</v>
      </c>
      <c r="I80">
        <v>1</v>
      </c>
      <c r="J80">
        <v>4</v>
      </c>
      <c r="K80">
        <v>1</v>
      </c>
      <c r="L80">
        <v>4</v>
      </c>
      <c r="M80">
        <v>27</v>
      </c>
      <c r="N80">
        <v>42</v>
      </c>
      <c r="O80">
        <f t="shared" si="1"/>
        <v>3000</v>
      </c>
      <c r="Q80">
        <v>3</v>
      </c>
      <c r="S80" s="6" t="s">
        <v>94</v>
      </c>
      <c r="T80" s="7">
        <v>23</v>
      </c>
      <c r="U80" s="7">
        <v>6</v>
      </c>
      <c r="V80" s="7">
        <v>3</v>
      </c>
      <c r="W80" s="7">
        <v>13</v>
      </c>
      <c r="X80" s="7">
        <v>29</v>
      </c>
      <c r="Y80" s="7">
        <v>19</v>
      </c>
      <c r="Z80" s="7">
        <v>3</v>
      </c>
      <c r="AA80" s="7">
        <v>21</v>
      </c>
      <c r="AB80" s="7">
        <v>3</v>
      </c>
      <c r="AC80" s="7">
        <v>3</v>
      </c>
      <c r="AD80" s="7">
        <v>36</v>
      </c>
      <c r="AE80" s="7">
        <v>52</v>
      </c>
      <c r="AF80" s="7">
        <v>41000</v>
      </c>
    </row>
    <row r="81" spans="1:32" ht="13.5" thickBot="1">
      <c r="A81">
        <v>879597</v>
      </c>
      <c r="B81">
        <v>24</v>
      </c>
      <c r="D81">
        <v>3</v>
      </c>
      <c r="E81">
        <v>3</v>
      </c>
      <c r="F81">
        <v>8</v>
      </c>
      <c r="G81">
        <v>24</v>
      </c>
      <c r="H81">
        <v>11</v>
      </c>
      <c r="I81">
        <v>3</v>
      </c>
      <c r="J81">
        <v>57</v>
      </c>
      <c r="K81">
        <v>2</v>
      </c>
      <c r="L81">
        <v>3</v>
      </c>
      <c r="M81">
        <v>15</v>
      </c>
      <c r="N81">
        <v>32</v>
      </c>
      <c r="O81">
        <f t="shared" si="1"/>
        <v>11000</v>
      </c>
      <c r="Q81">
        <v>11</v>
      </c>
      <c r="S81" s="6" t="s">
        <v>95</v>
      </c>
      <c r="T81" s="7">
        <v>37</v>
      </c>
      <c r="U81" s="7">
        <v>2</v>
      </c>
      <c r="V81" s="7">
        <v>1</v>
      </c>
      <c r="W81" s="7">
        <v>7</v>
      </c>
      <c r="X81" s="7">
        <v>6</v>
      </c>
      <c r="Y81" s="7">
        <v>17</v>
      </c>
      <c r="Z81" s="7">
        <v>3</v>
      </c>
      <c r="AA81" s="7">
        <v>22</v>
      </c>
      <c r="AB81" s="7">
        <v>1</v>
      </c>
      <c r="AC81" s="7">
        <v>7</v>
      </c>
      <c r="AD81" s="7">
        <v>44</v>
      </c>
      <c r="AE81" s="7">
        <v>6</v>
      </c>
      <c r="AF81" s="7">
        <v>5000</v>
      </c>
    </row>
    <row r="82" spans="1:32" ht="13.5" thickBot="1">
      <c r="A82">
        <v>881074</v>
      </c>
      <c r="B82">
        <v>39</v>
      </c>
      <c r="D82">
        <v>2</v>
      </c>
      <c r="E82">
        <v>1</v>
      </c>
      <c r="F82">
        <v>9</v>
      </c>
      <c r="G82">
        <v>17</v>
      </c>
      <c r="H82">
        <v>5</v>
      </c>
      <c r="I82">
        <v>3</v>
      </c>
      <c r="J82">
        <v>30</v>
      </c>
      <c r="K82">
        <v>1</v>
      </c>
      <c r="L82">
        <v>6</v>
      </c>
      <c r="M82">
        <v>11</v>
      </c>
      <c r="N82">
        <v>2</v>
      </c>
      <c r="O82">
        <f t="shared" si="1"/>
        <v>6000</v>
      </c>
      <c r="Q82">
        <v>6</v>
      </c>
      <c r="S82" s="6" t="s">
        <v>96</v>
      </c>
      <c r="T82" s="7">
        <v>10</v>
      </c>
      <c r="U82" s="7">
        <v>2</v>
      </c>
      <c r="V82" s="7">
        <v>3</v>
      </c>
      <c r="W82" s="7">
        <v>9</v>
      </c>
      <c r="X82" s="7">
        <v>22</v>
      </c>
      <c r="Y82" s="7">
        <v>25</v>
      </c>
      <c r="Z82" s="7">
        <v>3</v>
      </c>
      <c r="AA82" s="7">
        <v>24</v>
      </c>
      <c r="AB82" s="7">
        <v>2</v>
      </c>
      <c r="AC82" s="7">
        <v>1</v>
      </c>
      <c r="AD82" s="7">
        <v>6</v>
      </c>
      <c r="AE82" s="7">
        <v>13</v>
      </c>
      <c r="AF82" s="7">
        <v>7000</v>
      </c>
    </row>
    <row r="83" spans="1:32" ht="13.5" thickBot="1">
      <c r="A83">
        <v>881093</v>
      </c>
      <c r="B83">
        <v>39</v>
      </c>
      <c r="D83">
        <v>2</v>
      </c>
      <c r="E83">
        <v>1</v>
      </c>
      <c r="F83">
        <v>9</v>
      </c>
      <c r="G83">
        <v>17</v>
      </c>
      <c r="H83">
        <v>5</v>
      </c>
      <c r="I83">
        <v>3</v>
      </c>
      <c r="J83">
        <v>30</v>
      </c>
      <c r="K83">
        <v>1</v>
      </c>
      <c r="L83">
        <v>6</v>
      </c>
      <c r="M83">
        <v>11</v>
      </c>
      <c r="N83">
        <v>2</v>
      </c>
      <c r="O83">
        <f t="shared" si="1"/>
        <v>6000</v>
      </c>
      <c r="Q83">
        <v>6</v>
      </c>
      <c r="S83" s="6" t="s">
        <v>97</v>
      </c>
      <c r="T83" s="7">
        <v>29</v>
      </c>
      <c r="U83" s="7">
        <v>2</v>
      </c>
      <c r="V83" s="7">
        <v>2</v>
      </c>
      <c r="W83" s="7">
        <v>7</v>
      </c>
      <c r="X83" s="7">
        <v>27</v>
      </c>
      <c r="Y83" s="7">
        <v>22</v>
      </c>
      <c r="Z83" s="7">
        <v>1</v>
      </c>
      <c r="AA83" s="7">
        <v>35</v>
      </c>
      <c r="AB83" s="7">
        <v>1</v>
      </c>
      <c r="AC83" s="7">
        <v>7</v>
      </c>
      <c r="AD83" s="7">
        <v>27</v>
      </c>
      <c r="AE83" s="7">
        <v>44</v>
      </c>
      <c r="AF83" s="7">
        <v>53000</v>
      </c>
    </row>
    <row r="84" spans="1:32" ht="13.5" thickBot="1">
      <c r="A84">
        <v>882576</v>
      </c>
      <c r="B84">
        <v>39</v>
      </c>
      <c r="D84">
        <v>2</v>
      </c>
      <c r="E84">
        <v>1</v>
      </c>
      <c r="F84">
        <v>9</v>
      </c>
      <c r="G84">
        <v>17</v>
      </c>
      <c r="H84">
        <v>5</v>
      </c>
      <c r="I84">
        <v>3</v>
      </c>
      <c r="J84">
        <v>30</v>
      </c>
      <c r="K84">
        <v>1</v>
      </c>
      <c r="L84">
        <v>6</v>
      </c>
      <c r="M84">
        <v>11</v>
      </c>
      <c r="N84">
        <v>2</v>
      </c>
      <c r="O84">
        <f t="shared" si="1"/>
        <v>6000</v>
      </c>
      <c r="Q84">
        <v>6</v>
      </c>
      <c r="S84" s="6" t="s">
        <v>98</v>
      </c>
      <c r="T84" s="7">
        <v>36</v>
      </c>
      <c r="U84" s="7">
        <v>1</v>
      </c>
      <c r="V84" s="7">
        <v>1</v>
      </c>
      <c r="W84" s="7">
        <v>3</v>
      </c>
      <c r="X84" s="7">
        <v>4</v>
      </c>
      <c r="Y84" s="7">
        <v>18</v>
      </c>
      <c r="Z84" s="7">
        <v>2</v>
      </c>
      <c r="AA84" s="7">
        <v>23</v>
      </c>
      <c r="AB84" s="7">
        <v>1</v>
      </c>
      <c r="AC84" s="7">
        <v>7</v>
      </c>
      <c r="AD84" s="7">
        <v>43</v>
      </c>
      <c r="AE84" s="7">
        <v>54</v>
      </c>
      <c r="AF84" s="7">
        <v>10000</v>
      </c>
    </row>
    <row r="85" spans="1:32" ht="13.5" thickBot="1">
      <c r="A85">
        <v>910625</v>
      </c>
      <c r="B85">
        <v>10</v>
      </c>
      <c r="D85">
        <v>2</v>
      </c>
      <c r="E85">
        <v>3</v>
      </c>
      <c r="F85">
        <v>9</v>
      </c>
      <c r="G85">
        <v>22</v>
      </c>
      <c r="H85">
        <v>25</v>
      </c>
      <c r="I85">
        <v>3</v>
      </c>
      <c r="J85">
        <v>24</v>
      </c>
      <c r="K85">
        <v>2</v>
      </c>
      <c r="L85">
        <v>1</v>
      </c>
      <c r="M85">
        <v>6</v>
      </c>
      <c r="N85">
        <v>13</v>
      </c>
      <c r="O85">
        <f t="shared" si="1"/>
        <v>7000</v>
      </c>
      <c r="Q85">
        <v>7</v>
      </c>
      <c r="S85" s="6" t="s">
        <v>99</v>
      </c>
      <c r="T85" s="7">
        <v>7</v>
      </c>
      <c r="U85" s="7">
        <v>6</v>
      </c>
      <c r="V85" s="7">
        <v>3</v>
      </c>
      <c r="W85" s="7">
        <v>12</v>
      </c>
      <c r="X85" s="7">
        <v>30</v>
      </c>
      <c r="Y85" s="7">
        <v>18</v>
      </c>
      <c r="Z85" s="7">
        <v>3</v>
      </c>
      <c r="AA85" s="7">
        <v>38</v>
      </c>
      <c r="AB85" s="7">
        <v>3</v>
      </c>
      <c r="AC85" s="7">
        <v>3</v>
      </c>
      <c r="AD85" s="7">
        <v>14</v>
      </c>
      <c r="AE85" s="7">
        <v>33</v>
      </c>
      <c r="AF85" s="7">
        <v>16000</v>
      </c>
    </row>
    <row r="86" spans="1:32" ht="13.5" thickBot="1">
      <c r="A86">
        <v>916242</v>
      </c>
      <c r="B86">
        <v>47</v>
      </c>
      <c r="D86">
        <v>5</v>
      </c>
      <c r="E86">
        <v>1</v>
      </c>
      <c r="F86">
        <v>5</v>
      </c>
      <c r="G86">
        <v>13</v>
      </c>
      <c r="H86">
        <v>18</v>
      </c>
      <c r="I86">
        <v>3</v>
      </c>
      <c r="J86">
        <v>52</v>
      </c>
      <c r="K86">
        <v>1</v>
      </c>
      <c r="L86">
        <v>3</v>
      </c>
      <c r="M86">
        <v>35</v>
      </c>
      <c r="N86">
        <v>24</v>
      </c>
      <c r="O86">
        <f t="shared" si="1"/>
        <v>26000</v>
      </c>
      <c r="Q86">
        <v>26</v>
      </c>
      <c r="S86" s="6" t="s">
        <v>100</v>
      </c>
      <c r="T86" s="7">
        <v>53</v>
      </c>
      <c r="U86" s="7">
        <v>2</v>
      </c>
      <c r="V86" s="7">
        <v>2</v>
      </c>
      <c r="W86" s="7">
        <v>7</v>
      </c>
      <c r="X86" s="7">
        <v>27</v>
      </c>
      <c r="Y86" s="7">
        <v>29</v>
      </c>
      <c r="Z86" s="7">
        <v>1</v>
      </c>
      <c r="AA86" s="7">
        <v>4</v>
      </c>
      <c r="AB86" s="7">
        <v>1</v>
      </c>
      <c r="AC86" s="7">
        <v>4</v>
      </c>
      <c r="AD86" s="7">
        <v>27</v>
      </c>
      <c r="AE86" s="7">
        <v>42</v>
      </c>
      <c r="AF86" s="7">
        <v>3000</v>
      </c>
    </row>
    <row r="87" spans="1:32" ht="13.5" thickBot="1">
      <c r="A87">
        <v>926467</v>
      </c>
      <c r="B87">
        <v>50</v>
      </c>
      <c r="D87">
        <v>5</v>
      </c>
      <c r="E87">
        <v>1</v>
      </c>
      <c r="F87">
        <v>5</v>
      </c>
      <c r="G87">
        <v>8</v>
      </c>
      <c r="H87">
        <v>22</v>
      </c>
      <c r="I87">
        <v>2</v>
      </c>
      <c r="J87">
        <v>1</v>
      </c>
      <c r="K87">
        <v>1</v>
      </c>
      <c r="L87">
        <v>7</v>
      </c>
      <c r="M87">
        <v>38</v>
      </c>
      <c r="N87">
        <v>22</v>
      </c>
      <c r="O87">
        <f t="shared" si="1"/>
        <v>19000</v>
      </c>
      <c r="Q87">
        <v>19</v>
      </c>
      <c r="S87" s="6" t="s">
        <v>101</v>
      </c>
      <c r="T87" s="7">
        <v>24</v>
      </c>
      <c r="U87" s="7">
        <v>3</v>
      </c>
      <c r="V87" s="7">
        <v>3</v>
      </c>
      <c r="W87" s="7">
        <v>8</v>
      </c>
      <c r="X87" s="7">
        <v>24</v>
      </c>
      <c r="Y87" s="7">
        <v>11</v>
      </c>
      <c r="Z87" s="7">
        <v>3</v>
      </c>
      <c r="AA87" s="7">
        <v>57</v>
      </c>
      <c r="AB87" s="7">
        <v>2</v>
      </c>
      <c r="AC87" s="7">
        <v>3</v>
      </c>
      <c r="AD87" s="7">
        <v>15</v>
      </c>
      <c r="AE87" s="7">
        <v>32</v>
      </c>
      <c r="AF87" s="7">
        <v>11000</v>
      </c>
    </row>
    <row r="88" spans="1:32" ht="13.5" thickBot="1">
      <c r="A88">
        <v>977884</v>
      </c>
      <c r="B88">
        <v>46</v>
      </c>
      <c r="D88">
        <v>7</v>
      </c>
      <c r="E88">
        <v>1</v>
      </c>
      <c r="F88">
        <v>9</v>
      </c>
      <c r="G88">
        <v>9</v>
      </c>
      <c r="H88">
        <v>6</v>
      </c>
      <c r="I88">
        <v>3</v>
      </c>
      <c r="J88">
        <v>45</v>
      </c>
      <c r="K88">
        <v>1</v>
      </c>
      <c r="L88">
        <v>6</v>
      </c>
      <c r="M88">
        <v>30</v>
      </c>
      <c r="N88">
        <v>26</v>
      </c>
      <c r="O88">
        <f t="shared" si="1"/>
        <v>27000</v>
      </c>
      <c r="Q88">
        <v>27</v>
      </c>
      <c r="S88" s="6" t="s">
        <v>102</v>
      </c>
      <c r="T88" s="7">
        <v>39</v>
      </c>
      <c r="U88" s="7">
        <v>2</v>
      </c>
      <c r="V88" s="7">
        <v>1</v>
      </c>
      <c r="W88" s="7">
        <v>9</v>
      </c>
      <c r="X88" s="7">
        <v>17</v>
      </c>
      <c r="Y88" s="7">
        <v>5</v>
      </c>
      <c r="Z88" s="7">
        <v>3</v>
      </c>
      <c r="AA88" s="7">
        <v>30</v>
      </c>
      <c r="AB88" s="7">
        <v>1</v>
      </c>
      <c r="AC88" s="7">
        <v>6</v>
      </c>
      <c r="AD88" s="7">
        <v>11</v>
      </c>
      <c r="AE88" s="7">
        <v>2</v>
      </c>
      <c r="AF88" s="7">
        <v>6000</v>
      </c>
    </row>
    <row r="89" spans="1:32" ht="13.5" thickBot="1">
      <c r="A89">
        <v>977922</v>
      </c>
      <c r="B89">
        <v>46</v>
      </c>
      <c r="D89">
        <v>7</v>
      </c>
      <c r="E89">
        <v>1</v>
      </c>
      <c r="F89">
        <v>9</v>
      </c>
      <c r="G89">
        <v>9</v>
      </c>
      <c r="H89">
        <v>6</v>
      </c>
      <c r="I89">
        <v>3</v>
      </c>
      <c r="J89">
        <v>45</v>
      </c>
      <c r="K89">
        <v>1</v>
      </c>
      <c r="L89">
        <v>6</v>
      </c>
      <c r="M89">
        <v>30</v>
      </c>
      <c r="N89">
        <v>26</v>
      </c>
      <c r="O89">
        <f t="shared" si="1"/>
        <v>27000</v>
      </c>
      <c r="Q89">
        <v>27</v>
      </c>
      <c r="S89" s="6" t="s">
        <v>103</v>
      </c>
      <c r="T89" s="7">
        <v>39</v>
      </c>
      <c r="U89" s="7">
        <v>2</v>
      </c>
      <c r="V89" s="7">
        <v>1</v>
      </c>
      <c r="W89" s="7">
        <v>9</v>
      </c>
      <c r="X89" s="7">
        <v>17</v>
      </c>
      <c r="Y89" s="7">
        <v>5</v>
      </c>
      <c r="Z89" s="7">
        <v>3</v>
      </c>
      <c r="AA89" s="7">
        <v>30</v>
      </c>
      <c r="AB89" s="7">
        <v>1</v>
      </c>
      <c r="AC89" s="7">
        <v>6</v>
      </c>
      <c r="AD89" s="7">
        <v>11</v>
      </c>
      <c r="AE89" s="7">
        <v>2</v>
      </c>
      <c r="AF89" s="7">
        <v>6000</v>
      </c>
    </row>
    <row r="90" spans="1:32" ht="13.5" thickBot="1">
      <c r="A90">
        <v>977934</v>
      </c>
      <c r="B90">
        <v>46</v>
      </c>
      <c r="D90">
        <v>7</v>
      </c>
      <c r="E90">
        <v>1</v>
      </c>
      <c r="F90">
        <v>9</v>
      </c>
      <c r="G90">
        <v>9</v>
      </c>
      <c r="H90">
        <v>6</v>
      </c>
      <c r="I90">
        <v>3</v>
      </c>
      <c r="J90">
        <v>45</v>
      </c>
      <c r="K90">
        <v>1</v>
      </c>
      <c r="L90">
        <v>6</v>
      </c>
      <c r="M90">
        <v>30</v>
      </c>
      <c r="N90">
        <v>27</v>
      </c>
      <c r="O90">
        <f t="shared" si="1"/>
        <v>27000</v>
      </c>
      <c r="Q90">
        <v>27</v>
      </c>
      <c r="S90" s="6" t="s">
        <v>104</v>
      </c>
      <c r="T90" s="7">
        <v>39</v>
      </c>
      <c r="U90" s="7">
        <v>2</v>
      </c>
      <c r="V90" s="7">
        <v>1</v>
      </c>
      <c r="W90" s="7">
        <v>9</v>
      </c>
      <c r="X90" s="7">
        <v>17</v>
      </c>
      <c r="Y90" s="7">
        <v>5</v>
      </c>
      <c r="Z90" s="7">
        <v>3</v>
      </c>
      <c r="AA90" s="7">
        <v>30</v>
      </c>
      <c r="AB90" s="7">
        <v>1</v>
      </c>
      <c r="AC90" s="7">
        <v>6</v>
      </c>
      <c r="AD90" s="7">
        <v>11</v>
      </c>
      <c r="AE90" s="7">
        <v>2</v>
      </c>
      <c r="AF90" s="7">
        <v>6000</v>
      </c>
    </row>
    <row r="91" spans="1:32" ht="13.5" thickBot="1">
      <c r="A91">
        <v>987785</v>
      </c>
      <c r="B91">
        <v>1</v>
      </c>
      <c r="D91">
        <v>6</v>
      </c>
      <c r="E91">
        <v>3</v>
      </c>
      <c r="F91">
        <v>13</v>
      </c>
      <c r="G91">
        <v>23</v>
      </c>
      <c r="H91">
        <v>2</v>
      </c>
      <c r="I91">
        <v>3</v>
      </c>
      <c r="J91">
        <v>26</v>
      </c>
      <c r="K91">
        <v>3</v>
      </c>
      <c r="L91">
        <v>1</v>
      </c>
      <c r="M91">
        <v>4</v>
      </c>
      <c r="N91">
        <v>20</v>
      </c>
      <c r="O91">
        <f t="shared" si="1"/>
        <v>15000</v>
      </c>
      <c r="Q91">
        <v>15</v>
      </c>
      <c r="S91" s="6" t="s">
        <v>105</v>
      </c>
      <c r="T91" s="7">
        <v>10</v>
      </c>
      <c r="U91" s="7">
        <v>2</v>
      </c>
      <c r="V91" s="7">
        <v>3</v>
      </c>
      <c r="W91" s="7">
        <v>9</v>
      </c>
      <c r="X91" s="7">
        <v>22</v>
      </c>
      <c r="Y91" s="7">
        <v>25</v>
      </c>
      <c r="Z91" s="7">
        <v>3</v>
      </c>
      <c r="AA91" s="7">
        <v>24</v>
      </c>
      <c r="AB91" s="7">
        <v>2</v>
      </c>
      <c r="AC91" s="7">
        <v>1</v>
      </c>
      <c r="AD91" s="7">
        <v>6</v>
      </c>
      <c r="AE91" s="7">
        <v>13</v>
      </c>
      <c r="AF91" s="7">
        <v>7000</v>
      </c>
    </row>
    <row r="92" spans="1:32" ht="13.5" thickBot="1">
      <c r="A92">
        <v>988020</v>
      </c>
      <c r="B92">
        <v>3</v>
      </c>
      <c r="D92">
        <v>6</v>
      </c>
      <c r="E92">
        <v>3</v>
      </c>
      <c r="F92">
        <v>13</v>
      </c>
      <c r="G92">
        <v>28</v>
      </c>
      <c r="H92">
        <v>23</v>
      </c>
      <c r="I92">
        <v>3</v>
      </c>
      <c r="J92">
        <v>48</v>
      </c>
      <c r="K92">
        <v>3</v>
      </c>
      <c r="L92">
        <v>3</v>
      </c>
      <c r="M92">
        <v>3</v>
      </c>
      <c r="N92">
        <v>29</v>
      </c>
      <c r="O92">
        <f t="shared" si="1"/>
        <v>21000</v>
      </c>
      <c r="Q92">
        <v>21</v>
      </c>
      <c r="S92" s="6" t="s">
        <v>106</v>
      </c>
      <c r="T92" s="7">
        <v>47</v>
      </c>
      <c r="U92" s="7">
        <v>5</v>
      </c>
      <c r="V92" s="7">
        <v>1</v>
      </c>
      <c r="W92" s="7">
        <v>5</v>
      </c>
      <c r="X92" s="7">
        <v>13</v>
      </c>
      <c r="Y92" s="7">
        <v>18</v>
      </c>
      <c r="Z92" s="7">
        <v>3</v>
      </c>
      <c r="AA92" s="7">
        <v>52</v>
      </c>
      <c r="AB92" s="7">
        <v>1</v>
      </c>
      <c r="AC92" s="7">
        <v>3</v>
      </c>
      <c r="AD92" s="7">
        <v>35</v>
      </c>
      <c r="AE92" s="7">
        <v>24</v>
      </c>
      <c r="AF92" s="7">
        <v>26000</v>
      </c>
    </row>
    <row r="93" spans="1:32" ht="13.5" thickBot="1">
      <c r="A93">
        <v>988062</v>
      </c>
      <c r="B93">
        <v>3</v>
      </c>
      <c r="D93">
        <v>6</v>
      </c>
      <c r="E93">
        <v>3</v>
      </c>
      <c r="F93">
        <v>13</v>
      </c>
      <c r="G93">
        <v>28</v>
      </c>
      <c r="H93">
        <v>23</v>
      </c>
      <c r="I93">
        <v>3</v>
      </c>
      <c r="J93">
        <v>48</v>
      </c>
      <c r="K93">
        <v>3</v>
      </c>
      <c r="L93">
        <v>3</v>
      </c>
      <c r="M93">
        <v>3</v>
      </c>
      <c r="N93">
        <v>29</v>
      </c>
      <c r="O93">
        <f t="shared" si="1"/>
        <v>21000</v>
      </c>
      <c r="Q93">
        <v>21</v>
      </c>
      <c r="S93" s="6" t="s">
        <v>107</v>
      </c>
      <c r="T93" s="7">
        <v>50</v>
      </c>
      <c r="U93" s="7">
        <v>5</v>
      </c>
      <c r="V93" s="7">
        <v>1</v>
      </c>
      <c r="W93" s="7">
        <v>5</v>
      </c>
      <c r="X93" s="7">
        <v>8</v>
      </c>
      <c r="Y93" s="7">
        <v>22</v>
      </c>
      <c r="Z93" s="7">
        <v>2</v>
      </c>
      <c r="AA93" s="7">
        <v>1</v>
      </c>
      <c r="AB93" s="7">
        <v>1</v>
      </c>
      <c r="AC93" s="7">
        <v>7</v>
      </c>
      <c r="AD93" s="7">
        <v>38</v>
      </c>
      <c r="AE93" s="7">
        <v>22</v>
      </c>
      <c r="AF93" s="7">
        <v>19000</v>
      </c>
    </row>
    <row r="94" spans="1:32" ht="13.5" thickBot="1">
      <c r="A94">
        <v>990282</v>
      </c>
      <c r="B94">
        <v>47</v>
      </c>
      <c r="D94">
        <v>5</v>
      </c>
      <c r="E94">
        <v>1</v>
      </c>
      <c r="F94">
        <v>5</v>
      </c>
      <c r="G94">
        <v>13</v>
      </c>
      <c r="H94">
        <v>18</v>
      </c>
      <c r="I94">
        <v>3</v>
      </c>
      <c r="J94">
        <v>52</v>
      </c>
      <c r="K94">
        <v>1</v>
      </c>
      <c r="L94">
        <v>3</v>
      </c>
      <c r="M94">
        <v>35</v>
      </c>
      <c r="N94">
        <v>24</v>
      </c>
      <c r="O94">
        <f t="shared" si="1"/>
        <v>26000</v>
      </c>
      <c r="Q94">
        <v>26</v>
      </c>
      <c r="S94" s="6" t="s">
        <v>108</v>
      </c>
      <c r="T94" s="7">
        <v>46</v>
      </c>
      <c r="U94" s="7">
        <v>7</v>
      </c>
      <c r="V94" s="7">
        <v>1</v>
      </c>
      <c r="W94" s="7">
        <v>9</v>
      </c>
      <c r="X94" s="7">
        <v>9</v>
      </c>
      <c r="Y94" s="7">
        <v>6</v>
      </c>
      <c r="Z94" s="7">
        <v>3</v>
      </c>
      <c r="AA94" s="7">
        <v>45</v>
      </c>
      <c r="AB94" s="7">
        <v>1</v>
      </c>
      <c r="AC94" s="7">
        <v>6</v>
      </c>
      <c r="AD94" s="7">
        <v>30</v>
      </c>
      <c r="AE94" s="7">
        <v>26</v>
      </c>
      <c r="AF94" s="7">
        <v>27000</v>
      </c>
    </row>
    <row r="95" spans="1:32" ht="13.5" thickBot="1">
      <c r="A95">
        <v>1007917</v>
      </c>
      <c r="B95">
        <v>42</v>
      </c>
      <c r="D95">
        <v>7</v>
      </c>
      <c r="E95">
        <v>1</v>
      </c>
      <c r="F95">
        <v>9</v>
      </c>
      <c r="G95">
        <v>9</v>
      </c>
      <c r="H95">
        <v>29</v>
      </c>
      <c r="I95">
        <v>3</v>
      </c>
      <c r="J95">
        <v>45</v>
      </c>
      <c r="K95">
        <v>1</v>
      </c>
      <c r="L95">
        <v>3</v>
      </c>
      <c r="M95">
        <v>29</v>
      </c>
      <c r="N95">
        <v>25</v>
      </c>
      <c r="O95">
        <f t="shared" si="1"/>
        <v>27000</v>
      </c>
      <c r="Q95">
        <v>27</v>
      </c>
      <c r="S95" s="6" t="s">
        <v>109</v>
      </c>
      <c r="T95" s="7">
        <v>46</v>
      </c>
      <c r="U95" s="7">
        <v>7</v>
      </c>
      <c r="V95" s="7">
        <v>1</v>
      </c>
      <c r="W95" s="7">
        <v>9</v>
      </c>
      <c r="X95" s="7">
        <v>9</v>
      </c>
      <c r="Y95" s="7">
        <v>6</v>
      </c>
      <c r="Z95" s="7">
        <v>3</v>
      </c>
      <c r="AA95" s="7">
        <v>45</v>
      </c>
      <c r="AB95" s="7">
        <v>1</v>
      </c>
      <c r="AC95" s="7">
        <v>6</v>
      </c>
      <c r="AD95" s="7">
        <v>30</v>
      </c>
      <c r="AE95" s="7">
        <v>26</v>
      </c>
      <c r="AF95" s="7">
        <v>27000</v>
      </c>
    </row>
    <row r="96" spans="19:32" ht="13.5" thickBot="1">
      <c r="S96" s="6" t="s">
        <v>110</v>
      </c>
      <c r="T96" s="7">
        <v>46</v>
      </c>
      <c r="U96" s="7">
        <v>7</v>
      </c>
      <c r="V96" s="7">
        <v>1</v>
      </c>
      <c r="W96" s="7">
        <v>9</v>
      </c>
      <c r="X96" s="7">
        <v>9</v>
      </c>
      <c r="Y96" s="7">
        <v>6</v>
      </c>
      <c r="Z96" s="7">
        <v>3</v>
      </c>
      <c r="AA96" s="7">
        <v>45</v>
      </c>
      <c r="AB96" s="7">
        <v>1</v>
      </c>
      <c r="AC96" s="7">
        <v>6</v>
      </c>
      <c r="AD96" s="7">
        <v>30</v>
      </c>
      <c r="AE96" s="7">
        <v>27</v>
      </c>
      <c r="AF96" s="7">
        <v>27000</v>
      </c>
    </row>
    <row r="97" spans="19:32" ht="13.5" thickBot="1">
      <c r="S97" s="6" t="s">
        <v>111</v>
      </c>
      <c r="T97" s="7">
        <v>1</v>
      </c>
      <c r="U97" s="7">
        <v>6</v>
      </c>
      <c r="V97" s="7">
        <v>3</v>
      </c>
      <c r="W97" s="7">
        <v>13</v>
      </c>
      <c r="X97" s="7">
        <v>23</v>
      </c>
      <c r="Y97" s="7">
        <v>2</v>
      </c>
      <c r="Z97" s="7">
        <v>3</v>
      </c>
      <c r="AA97" s="7">
        <v>26</v>
      </c>
      <c r="AB97" s="7">
        <v>3</v>
      </c>
      <c r="AC97" s="7">
        <v>1</v>
      </c>
      <c r="AD97" s="7">
        <v>4</v>
      </c>
      <c r="AE97" s="7">
        <v>20</v>
      </c>
      <c r="AF97" s="7">
        <v>15000</v>
      </c>
    </row>
    <row r="98" spans="19:32" ht="13.5" thickBot="1">
      <c r="S98" s="6" t="s">
        <v>112</v>
      </c>
      <c r="T98" s="7">
        <v>3</v>
      </c>
      <c r="U98" s="7">
        <v>6</v>
      </c>
      <c r="V98" s="7">
        <v>3</v>
      </c>
      <c r="W98" s="7">
        <v>13</v>
      </c>
      <c r="X98" s="7">
        <v>28</v>
      </c>
      <c r="Y98" s="7">
        <v>23</v>
      </c>
      <c r="Z98" s="7">
        <v>3</v>
      </c>
      <c r="AA98" s="7">
        <v>48</v>
      </c>
      <c r="AB98" s="7">
        <v>3</v>
      </c>
      <c r="AC98" s="7">
        <v>3</v>
      </c>
      <c r="AD98" s="7">
        <v>3</v>
      </c>
      <c r="AE98" s="7">
        <v>29</v>
      </c>
      <c r="AF98" s="7">
        <v>21000</v>
      </c>
    </row>
    <row r="99" spans="19:32" ht="13.5" thickBot="1">
      <c r="S99" s="6" t="s">
        <v>113</v>
      </c>
      <c r="T99" s="7">
        <v>3</v>
      </c>
      <c r="U99" s="7">
        <v>6</v>
      </c>
      <c r="V99" s="7">
        <v>3</v>
      </c>
      <c r="W99" s="7">
        <v>13</v>
      </c>
      <c r="X99" s="7">
        <v>28</v>
      </c>
      <c r="Y99" s="7">
        <v>23</v>
      </c>
      <c r="Z99" s="7">
        <v>3</v>
      </c>
      <c r="AA99" s="7">
        <v>48</v>
      </c>
      <c r="AB99" s="7">
        <v>3</v>
      </c>
      <c r="AC99" s="7">
        <v>3</v>
      </c>
      <c r="AD99" s="7">
        <v>3</v>
      </c>
      <c r="AE99" s="7">
        <v>29</v>
      </c>
      <c r="AF99" s="7">
        <v>21000</v>
      </c>
    </row>
    <row r="100" spans="19:32" ht="13.5" thickBot="1">
      <c r="S100" s="6" t="s">
        <v>114</v>
      </c>
      <c r="T100" s="7">
        <v>47</v>
      </c>
      <c r="U100" s="7">
        <v>5</v>
      </c>
      <c r="V100" s="7">
        <v>1</v>
      </c>
      <c r="W100" s="7">
        <v>5</v>
      </c>
      <c r="X100" s="7">
        <v>13</v>
      </c>
      <c r="Y100" s="7">
        <v>18</v>
      </c>
      <c r="Z100" s="7">
        <v>3</v>
      </c>
      <c r="AA100" s="7">
        <v>52</v>
      </c>
      <c r="AB100" s="7">
        <v>1</v>
      </c>
      <c r="AC100" s="7">
        <v>3</v>
      </c>
      <c r="AD100" s="7">
        <v>35</v>
      </c>
      <c r="AE100" s="7">
        <v>24</v>
      </c>
      <c r="AF100" s="7">
        <v>26000</v>
      </c>
    </row>
    <row r="101" spans="19:32" ht="13.5" thickBot="1">
      <c r="S101" s="6" t="s">
        <v>115</v>
      </c>
      <c r="T101" s="7">
        <v>42</v>
      </c>
      <c r="U101" s="7">
        <v>7</v>
      </c>
      <c r="V101" s="7">
        <v>1</v>
      </c>
      <c r="W101" s="7">
        <v>9</v>
      </c>
      <c r="X101" s="7">
        <v>9</v>
      </c>
      <c r="Y101" s="7">
        <v>29</v>
      </c>
      <c r="Z101" s="7">
        <v>3</v>
      </c>
      <c r="AA101" s="7">
        <v>45</v>
      </c>
      <c r="AB101" s="7">
        <v>1</v>
      </c>
      <c r="AC101" s="7">
        <v>3</v>
      </c>
      <c r="AD101" s="7">
        <v>29</v>
      </c>
      <c r="AE101" s="7">
        <v>25</v>
      </c>
      <c r="AF101" s="7">
        <v>27000</v>
      </c>
    </row>
    <row r="102" ht="13.5" thickBot="1"/>
    <row r="103" spans="19:31" ht="13.5" thickBot="1">
      <c r="S103" s="5" t="s">
        <v>116</v>
      </c>
      <c r="T103" s="5" t="s">
        <v>9</v>
      </c>
      <c r="U103" s="5" t="s">
        <v>10</v>
      </c>
      <c r="V103" s="5" t="s">
        <v>11</v>
      </c>
      <c r="W103" s="5" t="s">
        <v>12</v>
      </c>
      <c r="X103" s="5" t="s">
        <v>13</v>
      </c>
      <c r="Y103" s="5" t="s">
        <v>14</v>
      </c>
      <c r="Z103" s="5" t="s">
        <v>15</v>
      </c>
      <c r="AA103" s="5" t="s">
        <v>16</v>
      </c>
      <c r="AB103" s="5" t="s">
        <v>17</v>
      </c>
      <c r="AC103" s="5" t="s">
        <v>18</v>
      </c>
      <c r="AD103" s="5" t="s">
        <v>19</v>
      </c>
      <c r="AE103" s="5" t="s">
        <v>20</v>
      </c>
    </row>
    <row r="104" spans="19:31" ht="42.75" thickBot="1">
      <c r="S104" s="5" t="s">
        <v>117</v>
      </c>
      <c r="T104" s="7" t="s">
        <v>272</v>
      </c>
      <c r="U104" s="7" t="s">
        <v>273</v>
      </c>
      <c r="V104" s="7" t="s">
        <v>274</v>
      </c>
      <c r="W104" s="7" t="s">
        <v>275</v>
      </c>
      <c r="X104" s="7" t="s">
        <v>272</v>
      </c>
      <c r="Y104" s="7" t="s">
        <v>276</v>
      </c>
      <c r="Z104" s="7" t="s">
        <v>118</v>
      </c>
      <c r="AA104" s="7" t="s">
        <v>277</v>
      </c>
      <c r="AB104" s="7" t="s">
        <v>118</v>
      </c>
      <c r="AC104" s="7" t="s">
        <v>278</v>
      </c>
      <c r="AD104" s="7" t="s">
        <v>279</v>
      </c>
      <c r="AE104" s="7" t="s">
        <v>280</v>
      </c>
    </row>
    <row r="105" spans="19:31" ht="42.75" thickBot="1">
      <c r="S105" s="5" t="s">
        <v>119</v>
      </c>
      <c r="T105" s="7" t="s">
        <v>118</v>
      </c>
      <c r="U105" s="7" t="s">
        <v>118</v>
      </c>
      <c r="V105" s="7" t="s">
        <v>281</v>
      </c>
      <c r="W105" s="7" t="s">
        <v>118</v>
      </c>
      <c r="X105" s="7" t="s">
        <v>282</v>
      </c>
      <c r="Y105" s="7" t="s">
        <v>118</v>
      </c>
      <c r="Z105" s="7" t="s">
        <v>283</v>
      </c>
      <c r="AA105" s="7" t="s">
        <v>284</v>
      </c>
      <c r="AB105" s="7" t="s">
        <v>118</v>
      </c>
      <c r="AC105" s="7" t="s">
        <v>118</v>
      </c>
      <c r="AD105" s="7" t="s">
        <v>285</v>
      </c>
      <c r="AE105" s="7" t="s">
        <v>274</v>
      </c>
    </row>
    <row r="106" spans="19:31" ht="42.75" thickBot="1">
      <c r="S106" s="5" t="s">
        <v>120</v>
      </c>
      <c r="T106" s="7" t="s">
        <v>286</v>
      </c>
      <c r="U106" s="7" t="s">
        <v>287</v>
      </c>
      <c r="V106" s="7" t="s">
        <v>118</v>
      </c>
      <c r="W106" s="7" t="s">
        <v>118</v>
      </c>
      <c r="X106" s="7" t="s">
        <v>288</v>
      </c>
      <c r="Y106" s="7" t="s">
        <v>289</v>
      </c>
      <c r="Z106" s="7" t="s">
        <v>118</v>
      </c>
      <c r="AA106" s="7" t="s">
        <v>290</v>
      </c>
      <c r="AB106" s="7" t="s">
        <v>118</v>
      </c>
      <c r="AC106" s="7" t="s">
        <v>281</v>
      </c>
      <c r="AD106" s="7" t="s">
        <v>118</v>
      </c>
      <c r="AE106" s="7" t="s">
        <v>118</v>
      </c>
    </row>
    <row r="107" spans="19:31" ht="42.75" thickBot="1">
      <c r="S107" s="5" t="s">
        <v>121</v>
      </c>
      <c r="T107" s="7" t="s">
        <v>291</v>
      </c>
      <c r="U107" s="7" t="s">
        <v>292</v>
      </c>
      <c r="V107" s="7" t="s">
        <v>118</v>
      </c>
      <c r="W107" s="7" t="s">
        <v>293</v>
      </c>
      <c r="X107" s="7" t="s">
        <v>272</v>
      </c>
      <c r="Y107" s="7" t="s">
        <v>294</v>
      </c>
      <c r="Z107" s="7" t="s">
        <v>118</v>
      </c>
      <c r="AA107" s="7" t="s">
        <v>295</v>
      </c>
      <c r="AB107" s="7" t="s">
        <v>118</v>
      </c>
      <c r="AC107" s="7" t="s">
        <v>118</v>
      </c>
      <c r="AD107" s="7" t="s">
        <v>118</v>
      </c>
      <c r="AE107" s="7" t="s">
        <v>296</v>
      </c>
    </row>
    <row r="108" spans="19:31" ht="42.75" thickBot="1">
      <c r="S108" s="5" t="s">
        <v>122</v>
      </c>
      <c r="T108" s="7" t="s">
        <v>118</v>
      </c>
      <c r="U108" s="7" t="s">
        <v>118</v>
      </c>
      <c r="V108" s="7" t="s">
        <v>118</v>
      </c>
      <c r="W108" s="7" t="s">
        <v>297</v>
      </c>
      <c r="X108" s="7" t="s">
        <v>298</v>
      </c>
      <c r="Y108" s="7" t="s">
        <v>299</v>
      </c>
      <c r="Z108" s="7" t="s">
        <v>118</v>
      </c>
      <c r="AA108" s="7" t="s">
        <v>118</v>
      </c>
      <c r="AB108" s="7" t="s">
        <v>118</v>
      </c>
      <c r="AC108" s="7" t="s">
        <v>300</v>
      </c>
      <c r="AD108" s="7" t="s">
        <v>118</v>
      </c>
      <c r="AE108" s="7" t="s">
        <v>118</v>
      </c>
    </row>
    <row r="109" spans="19:31" ht="42.75" thickBot="1">
      <c r="S109" s="5" t="s">
        <v>123</v>
      </c>
      <c r="T109" s="7" t="s">
        <v>301</v>
      </c>
      <c r="U109" s="7" t="s">
        <v>302</v>
      </c>
      <c r="V109" s="7" t="s">
        <v>118</v>
      </c>
      <c r="W109" s="7" t="s">
        <v>303</v>
      </c>
      <c r="X109" s="7" t="s">
        <v>304</v>
      </c>
      <c r="Y109" s="7" t="s">
        <v>305</v>
      </c>
      <c r="Z109" s="7" t="s">
        <v>118</v>
      </c>
      <c r="AA109" s="7" t="s">
        <v>306</v>
      </c>
      <c r="AB109" s="7" t="s">
        <v>118</v>
      </c>
      <c r="AC109" s="7" t="s">
        <v>307</v>
      </c>
      <c r="AD109" s="7" t="s">
        <v>118</v>
      </c>
      <c r="AE109" s="7" t="s">
        <v>118</v>
      </c>
    </row>
    <row r="110" spans="19:31" ht="32.25" thickBot="1">
      <c r="S110" s="5" t="s">
        <v>124</v>
      </c>
      <c r="T110" s="7" t="s">
        <v>308</v>
      </c>
      <c r="U110" s="7" t="s">
        <v>309</v>
      </c>
      <c r="V110" s="7" t="s">
        <v>118</v>
      </c>
      <c r="W110" s="7" t="s">
        <v>118</v>
      </c>
      <c r="X110" s="7" t="s">
        <v>310</v>
      </c>
      <c r="Y110" s="7" t="s">
        <v>311</v>
      </c>
      <c r="Z110" s="7" t="s">
        <v>118</v>
      </c>
      <c r="AA110" s="7" t="s">
        <v>312</v>
      </c>
      <c r="AB110" s="7" t="s">
        <v>118</v>
      </c>
      <c r="AC110" s="7" t="s">
        <v>274</v>
      </c>
      <c r="AD110" s="7" t="s">
        <v>118</v>
      </c>
      <c r="AE110" s="7" t="s">
        <v>118</v>
      </c>
    </row>
    <row r="111" spans="19:31" ht="42.75" thickBot="1">
      <c r="S111" s="5" t="s">
        <v>125</v>
      </c>
      <c r="T111" s="7" t="s">
        <v>313</v>
      </c>
      <c r="U111" s="7" t="s">
        <v>118</v>
      </c>
      <c r="V111" s="7" t="s">
        <v>118</v>
      </c>
      <c r="W111" s="7" t="s">
        <v>118</v>
      </c>
      <c r="X111" s="7" t="s">
        <v>118</v>
      </c>
      <c r="Y111" s="7" t="s">
        <v>314</v>
      </c>
      <c r="Z111" s="7" t="s">
        <v>118</v>
      </c>
      <c r="AA111" s="7" t="s">
        <v>118</v>
      </c>
      <c r="AB111" s="7" t="s">
        <v>118</v>
      </c>
      <c r="AC111" s="7" t="s">
        <v>315</v>
      </c>
      <c r="AD111" s="7" t="s">
        <v>316</v>
      </c>
      <c r="AE111" s="7" t="s">
        <v>118</v>
      </c>
    </row>
    <row r="112" spans="19:31" ht="32.25" thickBot="1">
      <c r="S112" s="5" t="s">
        <v>126</v>
      </c>
      <c r="T112" s="7" t="s">
        <v>317</v>
      </c>
      <c r="U112" s="7" t="s">
        <v>118</v>
      </c>
      <c r="V112" s="7" t="s">
        <v>118</v>
      </c>
      <c r="W112" s="7" t="s">
        <v>283</v>
      </c>
      <c r="X112" s="7" t="s">
        <v>318</v>
      </c>
      <c r="Y112" s="7" t="s">
        <v>118</v>
      </c>
      <c r="Z112" s="7" t="s">
        <v>118</v>
      </c>
      <c r="AA112" s="7" t="s">
        <v>296</v>
      </c>
      <c r="AB112" s="7" t="s">
        <v>118</v>
      </c>
      <c r="AC112" s="7" t="s">
        <v>118</v>
      </c>
      <c r="AD112" s="7" t="s">
        <v>118</v>
      </c>
      <c r="AE112" s="7" t="s">
        <v>118</v>
      </c>
    </row>
    <row r="113" spans="19:31" ht="42.75" thickBot="1">
      <c r="S113" s="5" t="s">
        <v>127</v>
      </c>
      <c r="T113" s="7" t="s">
        <v>118</v>
      </c>
      <c r="U113" s="7" t="s">
        <v>118</v>
      </c>
      <c r="V113" s="7" t="s">
        <v>118</v>
      </c>
      <c r="W113" s="7" t="s">
        <v>118</v>
      </c>
      <c r="X113" s="7" t="s">
        <v>118</v>
      </c>
      <c r="Y113" s="7" t="s">
        <v>118</v>
      </c>
      <c r="Z113" s="7" t="s">
        <v>118</v>
      </c>
      <c r="AA113" s="7" t="s">
        <v>319</v>
      </c>
      <c r="AB113" s="7" t="s">
        <v>118</v>
      </c>
      <c r="AC113" s="7" t="s">
        <v>118</v>
      </c>
      <c r="AD113" s="7" t="s">
        <v>320</v>
      </c>
      <c r="AE113" s="7" t="s">
        <v>321</v>
      </c>
    </row>
    <row r="114" spans="19:31" ht="32.25" thickBot="1">
      <c r="S114" s="5" t="s">
        <v>128</v>
      </c>
      <c r="T114" s="7" t="s">
        <v>322</v>
      </c>
      <c r="U114" s="7" t="s">
        <v>118</v>
      </c>
      <c r="V114" s="7" t="s">
        <v>118</v>
      </c>
      <c r="W114" s="7" t="s">
        <v>118</v>
      </c>
      <c r="X114" s="7" t="s">
        <v>118</v>
      </c>
      <c r="Y114" s="7" t="s">
        <v>309</v>
      </c>
      <c r="Z114" s="7" t="s">
        <v>118</v>
      </c>
      <c r="AA114" s="7" t="s">
        <v>118</v>
      </c>
      <c r="AB114" s="7" t="s">
        <v>118</v>
      </c>
      <c r="AC114" s="7" t="s">
        <v>118</v>
      </c>
      <c r="AD114" s="7" t="s">
        <v>118</v>
      </c>
      <c r="AE114" s="7" t="s">
        <v>296</v>
      </c>
    </row>
    <row r="115" spans="19:31" ht="42.75" thickBot="1">
      <c r="S115" s="5" t="s">
        <v>129</v>
      </c>
      <c r="T115" s="7" t="s">
        <v>118</v>
      </c>
      <c r="U115" s="7" t="s">
        <v>118</v>
      </c>
      <c r="V115" s="7" t="s">
        <v>118</v>
      </c>
      <c r="W115" s="7" t="s">
        <v>118</v>
      </c>
      <c r="X115" s="7" t="s">
        <v>118</v>
      </c>
      <c r="Y115" s="7" t="s">
        <v>118</v>
      </c>
      <c r="Z115" s="7" t="s">
        <v>118</v>
      </c>
      <c r="AA115" s="7" t="s">
        <v>118</v>
      </c>
      <c r="AB115" s="7" t="s">
        <v>118</v>
      </c>
      <c r="AC115" s="7" t="s">
        <v>118</v>
      </c>
      <c r="AD115" s="7" t="s">
        <v>323</v>
      </c>
      <c r="AE115" s="7" t="s">
        <v>307</v>
      </c>
    </row>
    <row r="116" spans="19:31" ht="42.75" thickBot="1">
      <c r="S116" s="5" t="s">
        <v>130</v>
      </c>
      <c r="T116" s="7" t="s">
        <v>324</v>
      </c>
      <c r="U116" s="7" t="s">
        <v>118</v>
      </c>
      <c r="V116" s="7" t="s">
        <v>118</v>
      </c>
      <c r="W116" s="7" t="s">
        <v>118</v>
      </c>
      <c r="X116" s="7" t="s">
        <v>325</v>
      </c>
      <c r="Y116" s="7" t="s">
        <v>326</v>
      </c>
      <c r="Z116" s="7" t="s">
        <v>118</v>
      </c>
      <c r="AA116" s="7" t="s">
        <v>327</v>
      </c>
      <c r="AB116" s="7" t="s">
        <v>118</v>
      </c>
      <c r="AC116" s="7" t="s">
        <v>118</v>
      </c>
      <c r="AD116" s="7" t="s">
        <v>118</v>
      </c>
      <c r="AE116" s="7" t="s">
        <v>118</v>
      </c>
    </row>
    <row r="117" spans="19:31" ht="32.25" thickBot="1">
      <c r="S117" s="5" t="s">
        <v>131</v>
      </c>
      <c r="T117" s="7" t="s">
        <v>328</v>
      </c>
      <c r="U117" s="7" t="s">
        <v>118</v>
      </c>
      <c r="V117" s="7" t="s">
        <v>118</v>
      </c>
      <c r="W117" s="7" t="s">
        <v>118</v>
      </c>
      <c r="X117" s="7" t="s">
        <v>329</v>
      </c>
      <c r="Y117" s="7" t="s">
        <v>330</v>
      </c>
      <c r="Z117" s="7" t="s">
        <v>118</v>
      </c>
      <c r="AA117" s="7" t="s">
        <v>118</v>
      </c>
      <c r="AB117" s="7" t="s">
        <v>118</v>
      </c>
      <c r="AC117" s="7" t="s">
        <v>118</v>
      </c>
      <c r="AD117" s="7" t="s">
        <v>118</v>
      </c>
      <c r="AE117" s="7" t="s">
        <v>118</v>
      </c>
    </row>
    <row r="118" spans="19:31" ht="32.25" thickBot="1">
      <c r="S118" s="5" t="s">
        <v>132</v>
      </c>
      <c r="T118" s="7" t="s">
        <v>118</v>
      </c>
      <c r="U118" s="7" t="s">
        <v>118</v>
      </c>
      <c r="V118" s="7" t="s">
        <v>118</v>
      </c>
      <c r="W118" s="7" t="s">
        <v>118</v>
      </c>
      <c r="X118" s="7" t="s">
        <v>118</v>
      </c>
      <c r="Y118" s="7" t="s">
        <v>331</v>
      </c>
      <c r="Z118" s="7" t="s">
        <v>118</v>
      </c>
      <c r="AA118" s="7" t="s">
        <v>118</v>
      </c>
      <c r="AB118" s="7" t="s">
        <v>118</v>
      </c>
      <c r="AC118" s="7" t="s">
        <v>118</v>
      </c>
      <c r="AD118" s="7" t="s">
        <v>118</v>
      </c>
      <c r="AE118" s="7" t="s">
        <v>118</v>
      </c>
    </row>
    <row r="119" spans="19:31" ht="32.25" thickBot="1">
      <c r="S119" s="5" t="s">
        <v>133</v>
      </c>
      <c r="T119" s="7" t="s">
        <v>332</v>
      </c>
      <c r="U119" s="7" t="s">
        <v>118</v>
      </c>
      <c r="V119" s="7" t="s">
        <v>118</v>
      </c>
      <c r="W119" s="7" t="s">
        <v>118</v>
      </c>
      <c r="X119" s="7" t="s">
        <v>118</v>
      </c>
      <c r="Y119" s="7" t="s">
        <v>333</v>
      </c>
      <c r="Z119" s="7" t="s">
        <v>118</v>
      </c>
      <c r="AA119" s="7" t="s">
        <v>118</v>
      </c>
      <c r="AB119" s="7" t="s">
        <v>118</v>
      </c>
      <c r="AC119" s="7" t="s">
        <v>118</v>
      </c>
      <c r="AD119" s="7" t="s">
        <v>118</v>
      </c>
      <c r="AE119" s="7" t="s">
        <v>118</v>
      </c>
    </row>
    <row r="120" spans="19:31" ht="21.75" thickBot="1">
      <c r="S120" s="5" t="s">
        <v>134</v>
      </c>
      <c r="T120" s="7" t="s">
        <v>118</v>
      </c>
      <c r="U120" s="7" t="s">
        <v>118</v>
      </c>
      <c r="V120" s="7" t="s">
        <v>118</v>
      </c>
      <c r="W120" s="7" t="s">
        <v>118</v>
      </c>
      <c r="X120" s="7" t="s">
        <v>118</v>
      </c>
      <c r="Y120" s="7" t="s">
        <v>118</v>
      </c>
      <c r="Z120" s="7" t="s">
        <v>118</v>
      </c>
      <c r="AA120" s="7" t="s">
        <v>118</v>
      </c>
      <c r="AB120" s="7" t="s">
        <v>118</v>
      </c>
      <c r="AC120" s="7" t="s">
        <v>118</v>
      </c>
      <c r="AD120" s="7" t="s">
        <v>118</v>
      </c>
      <c r="AE120" s="7" t="s">
        <v>118</v>
      </c>
    </row>
    <row r="121" spans="19:31" ht="32.25" thickBot="1">
      <c r="S121" s="5" t="s">
        <v>135</v>
      </c>
      <c r="T121" s="7" t="s">
        <v>118</v>
      </c>
      <c r="U121" s="7" t="s">
        <v>118</v>
      </c>
      <c r="V121" s="7" t="s">
        <v>118</v>
      </c>
      <c r="W121" s="7" t="s">
        <v>118</v>
      </c>
      <c r="X121" s="7" t="s">
        <v>334</v>
      </c>
      <c r="Y121" s="7" t="s">
        <v>335</v>
      </c>
      <c r="Z121" s="7" t="s">
        <v>118</v>
      </c>
      <c r="AA121" s="7" t="s">
        <v>118</v>
      </c>
      <c r="AB121" s="7" t="s">
        <v>118</v>
      </c>
      <c r="AC121" s="7" t="s">
        <v>118</v>
      </c>
      <c r="AD121" s="7" t="s">
        <v>118</v>
      </c>
      <c r="AE121" s="7" t="s">
        <v>118</v>
      </c>
    </row>
    <row r="122" spans="19:31" ht="32.25" thickBot="1">
      <c r="S122" s="5" t="s">
        <v>136</v>
      </c>
      <c r="T122" s="7" t="s">
        <v>336</v>
      </c>
      <c r="U122" s="7" t="s">
        <v>118</v>
      </c>
      <c r="V122" s="7" t="s">
        <v>118</v>
      </c>
      <c r="W122" s="7" t="s">
        <v>118</v>
      </c>
      <c r="X122" s="7" t="s">
        <v>118</v>
      </c>
      <c r="Y122" s="7" t="s">
        <v>118</v>
      </c>
      <c r="Z122" s="7" t="s">
        <v>118</v>
      </c>
      <c r="AA122" s="7" t="s">
        <v>118</v>
      </c>
      <c r="AB122" s="7" t="s">
        <v>118</v>
      </c>
      <c r="AC122" s="7" t="s">
        <v>118</v>
      </c>
      <c r="AD122" s="7" t="s">
        <v>337</v>
      </c>
      <c r="AE122" s="7" t="s">
        <v>118</v>
      </c>
    </row>
    <row r="123" spans="19:31" ht="21.75" thickBot="1">
      <c r="S123" s="5" t="s">
        <v>137</v>
      </c>
      <c r="T123" s="7" t="s">
        <v>118</v>
      </c>
      <c r="U123" s="7" t="s">
        <v>118</v>
      </c>
      <c r="V123" s="7" t="s">
        <v>118</v>
      </c>
      <c r="W123" s="7" t="s">
        <v>118</v>
      </c>
      <c r="X123" s="7" t="s">
        <v>118</v>
      </c>
      <c r="Y123" s="7" t="s">
        <v>118</v>
      </c>
      <c r="Z123" s="7" t="s">
        <v>118</v>
      </c>
      <c r="AA123" s="7" t="s">
        <v>118</v>
      </c>
      <c r="AB123" s="7" t="s">
        <v>118</v>
      </c>
      <c r="AC123" s="7" t="s">
        <v>118</v>
      </c>
      <c r="AD123" s="7" t="s">
        <v>118</v>
      </c>
      <c r="AE123" s="7" t="s">
        <v>118</v>
      </c>
    </row>
    <row r="124" spans="19:31" ht="42.75" thickBot="1">
      <c r="S124" s="5" t="s">
        <v>138</v>
      </c>
      <c r="T124" s="7" t="s">
        <v>118</v>
      </c>
      <c r="U124" s="7" t="s">
        <v>118</v>
      </c>
      <c r="V124" s="7" t="s">
        <v>118</v>
      </c>
      <c r="W124" s="7" t="s">
        <v>118</v>
      </c>
      <c r="X124" s="7" t="s">
        <v>118</v>
      </c>
      <c r="Y124" s="7" t="s">
        <v>118</v>
      </c>
      <c r="Z124" s="7" t="s">
        <v>118</v>
      </c>
      <c r="AA124" s="7" t="s">
        <v>338</v>
      </c>
      <c r="AB124" s="7" t="s">
        <v>118</v>
      </c>
      <c r="AC124" s="7" t="s">
        <v>118</v>
      </c>
      <c r="AD124" s="7" t="s">
        <v>339</v>
      </c>
      <c r="AE124" s="7" t="s">
        <v>118</v>
      </c>
    </row>
    <row r="125" spans="19:31" ht="21.75" thickBot="1">
      <c r="S125" s="5" t="s">
        <v>139</v>
      </c>
      <c r="T125" s="7" t="s">
        <v>118</v>
      </c>
      <c r="U125" s="7" t="s">
        <v>118</v>
      </c>
      <c r="V125" s="7" t="s">
        <v>118</v>
      </c>
      <c r="W125" s="7" t="s">
        <v>118</v>
      </c>
      <c r="X125" s="7" t="s">
        <v>118</v>
      </c>
      <c r="Y125" s="7" t="s">
        <v>118</v>
      </c>
      <c r="Z125" s="7" t="s">
        <v>118</v>
      </c>
      <c r="AA125" s="7" t="s">
        <v>118</v>
      </c>
      <c r="AB125" s="7" t="s">
        <v>118</v>
      </c>
      <c r="AC125" s="7" t="s">
        <v>118</v>
      </c>
      <c r="AD125" s="7" t="s">
        <v>118</v>
      </c>
      <c r="AE125" s="7" t="s">
        <v>118</v>
      </c>
    </row>
    <row r="126" spans="19:31" ht="32.25" thickBot="1">
      <c r="S126" s="5" t="s">
        <v>140</v>
      </c>
      <c r="T126" s="7" t="s">
        <v>118</v>
      </c>
      <c r="U126" s="7" t="s">
        <v>118</v>
      </c>
      <c r="V126" s="7" t="s">
        <v>118</v>
      </c>
      <c r="W126" s="7" t="s">
        <v>118</v>
      </c>
      <c r="X126" s="7" t="s">
        <v>118</v>
      </c>
      <c r="Y126" s="7" t="s">
        <v>340</v>
      </c>
      <c r="Z126" s="7" t="s">
        <v>118</v>
      </c>
      <c r="AA126" s="7" t="s">
        <v>118</v>
      </c>
      <c r="AB126" s="7" t="s">
        <v>118</v>
      </c>
      <c r="AC126" s="7" t="s">
        <v>118</v>
      </c>
      <c r="AD126" s="7" t="s">
        <v>118</v>
      </c>
      <c r="AE126" s="7" t="s">
        <v>118</v>
      </c>
    </row>
    <row r="127" spans="19:31" ht="32.25" thickBot="1">
      <c r="S127" s="5" t="s">
        <v>141</v>
      </c>
      <c r="T127" s="7" t="s">
        <v>118</v>
      </c>
      <c r="U127" s="7" t="s">
        <v>118</v>
      </c>
      <c r="V127" s="7" t="s">
        <v>118</v>
      </c>
      <c r="W127" s="7" t="s">
        <v>118</v>
      </c>
      <c r="X127" s="7" t="s">
        <v>118</v>
      </c>
      <c r="Y127" s="7" t="s">
        <v>341</v>
      </c>
      <c r="Z127" s="7" t="s">
        <v>118</v>
      </c>
      <c r="AA127" s="7" t="s">
        <v>118</v>
      </c>
      <c r="AB127" s="7" t="s">
        <v>118</v>
      </c>
      <c r="AC127" s="7" t="s">
        <v>118</v>
      </c>
      <c r="AD127" s="7" t="s">
        <v>118</v>
      </c>
      <c r="AE127" s="7" t="s">
        <v>118</v>
      </c>
    </row>
    <row r="128" spans="19:31" ht="32.25" thickBot="1">
      <c r="S128" s="5" t="s">
        <v>142</v>
      </c>
      <c r="T128" s="7" t="s">
        <v>118</v>
      </c>
      <c r="U128" s="7" t="s">
        <v>118</v>
      </c>
      <c r="V128" s="7" t="s">
        <v>118</v>
      </c>
      <c r="W128" s="7" t="s">
        <v>118</v>
      </c>
      <c r="X128" s="7" t="s">
        <v>118</v>
      </c>
      <c r="Y128" s="7" t="s">
        <v>118</v>
      </c>
      <c r="Z128" s="7" t="s">
        <v>118</v>
      </c>
      <c r="AA128" s="7" t="s">
        <v>118</v>
      </c>
      <c r="AB128" s="7" t="s">
        <v>118</v>
      </c>
      <c r="AC128" s="7" t="s">
        <v>118</v>
      </c>
      <c r="AD128" s="7" t="s">
        <v>118</v>
      </c>
      <c r="AE128" s="7" t="s">
        <v>342</v>
      </c>
    </row>
    <row r="129" spans="19:31" ht="42.75" thickBot="1">
      <c r="S129" s="5" t="s">
        <v>143</v>
      </c>
      <c r="T129" s="7" t="s">
        <v>343</v>
      </c>
      <c r="U129" s="7" t="s">
        <v>118</v>
      </c>
      <c r="V129" s="7" t="s">
        <v>118</v>
      </c>
      <c r="W129" s="7" t="s">
        <v>118</v>
      </c>
      <c r="X129" s="7" t="s">
        <v>118</v>
      </c>
      <c r="Y129" s="7" t="s">
        <v>118</v>
      </c>
      <c r="Z129" s="7" t="s">
        <v>118</v>
      </c>
      <c r="AA129" s="7" t="s">
        <v>118</v>
      </c>
      <c r="AB129" s="7" t="s">
        <v>118</v>
      </c>
      <c r="AC129" s="7" t="s">
        <v>118</v>
      </c>
      <c r="AD129" s="7" t="s">
        <v>118</v>
      </c>
      <c r="AE129" s="7" t="s">
        <v>342</v>
      </c>
    </row>
    <row r="130" spans="19:31" ht="32.25" thickBot="1">
      <c r="S130" s="5" t="s">
        <v>144</v>
      </c>
      <c r="T130" s="7" t="s">
        <v>118</v>
      </c>
      <c r="U130" s="7" t="s">
        <v>118</v>
      </c>
      <c r="V130" s="7" t="s">
        <v>118</v>
      </c>
      <c r="W130" s="7" t="s">
        <v>118</v>
      </c>
      <c r="X130" s="7" t="s">
        <v>118</v>
      </c>
      <c r="Y130" s="7" t="s">
        <v>281</v>
      </c>
      <c r="Z130" s="7" t="s">
        <v>118</v>
      </c>
      <c r="AA130" s="7" t="s">
        <v>118</v>
      </c>
      <c r="AB130" s="7" t="s">
        <v>118</v>
      </c>
      <c r="AC130" s="7" t="s">
        <v>118</v>
      </c>
      <c r="AD130" s="7" t="s">
        <v>118</v>
      </c>
      <c r="AE130" s="7" t="s">
        <v>342</v>
      </c>
    </row>
    <row r="131" spans="19:31" ht="21.75" thickBot="1">
      <c r="S131" s="5" t="s">
        <v>145</v>
      </c>
      <c r="T131" s="7" t="s">
        <v>118</v>
      </c>
      <c r="U131" s="7" t="s">
        <v>118</v>
      </c>
      <c r="V131" s="7" t="s">
        <v>118</v>
      </c>
      <c r="W131" s="7" t="s">
        <v>118</v>
      </c>
      <c r="X131" s="7" t="s">
        <v>118</v>
      </c>
      <c r="Y131" s="7" t="s">
        <v>118</v>
      </c>
      <c r="Z131" s="7" t="s">
        <v>118</v>
      </c>
      <c r="AA131" s="7" t="s">
        <v>118</v>
      </c>
      <c r="AB131" s="7" t="s">
        <v>118</v>
      </c>
      <c r="AC131" s="7" t="s">
        <v>118</v>
      </c>
      <c r="AD131" s="7" t="s">
        <v>118</v>
      </c>
      <c r="AE131" s="7" t="s">
        <v>118</v>
      </c>
    </row>
    <row r="132" spans="19:31" ht="42.75" thickBot="1">
      <c r="S132" s="5" t="s">
        <v>146</v>
      </c>
      <c r="T132" s="7" t="s">
        <v>344</v>
      </c>
      <c r="U132" s="7" t="s">
        <v>118</v>
      </c>
      <c r="V132" s="7" t="s">
        <v>118</v>
      </c>
      <c r="W132" s="7" t="s">
        <v>118</v>
      </c>
      <c r="X132" s="7" t="s">
        <v>118</v>
      </c>
      <c r="Y132" s="7" t="s">
        <v>118</v>
      </c>
      <c r="Z132" s="7" t="s">
        <v>118</v>
      </c>
      <c r="AA132" s="7" t="s">
        <v>345</v>
      </c>
      <c r="AB132" s="7" t="s">
        <v>118</v>
      </c>
      <c r="AC132" s="7" t="s">
        <v>118</v>
      </c>
      <c r="AD132" s="7" t="s">
        <v>118</v>
      </c>
      <c r="AE132" s="7" t="s">
        <v>118</v>
      </c>
    </row>
    <row r="133" spans="19:31" ht="21.75" thickBot="1">
      <c r="S133" s="5" t="s">
        <v>147</v>
      </c>
      <c r="T133" s="7" t="s">
        <v>118</v>
      </c>
      <c r="U133" s="7" t="s">
        <v>118</v>
      </c>
      <c r="V133" s="7" t="s">
        <v>118</v>
      </c>
      <c r="W133" s="7" t="s">
        <v>118</v>
      </c>
      <c r="X133" s="7" t="s">
        <v>118</v>
      </c>
      <c r="Y133" s="7" t="s">
        <v>118</v>
      </c>
      <c r="Z133" s="7" t="s">
        <v>118</v>
      </c>
      <c r="AA133" s="7" t="s">
        <v>118</v>
      </c>
      <c r="AB133" s="7" t="s">
        <v>118</v>
      </c>
      <c r="AC133" s="7" t="s">
        <v>118</v>
      </c>
      <c r="AD133" s="7" t="s">
        <v>118</v>
      </c>
      <c r="AE133" s="7" t="s">
        <v>118</v>
      </c>
    </row>
    <row r="134" spans="19:31" ht="21.75" thickBot="1">
      <c r="S134" s="5" t="s">
        <v>148</v>
      </c>
      <c r="T134" s="7" t="s">
        <v>118</v>
      </c>
      <c r="U134" s="7" t="s">
        <v>118</v>
      </c>
      <c r="V134" s="7" t="s">
        <v>118</v>
      </c>
      <c r="W134" s="7" t="s">
        <v>118</v>
      </c>
      <c r="X134" s="7" t="s">
        <v>118</v>
      </c>
      <c r="Y134" s="7" t="s">
        <v>118</v>
      </c>
      <c r="Z134" s="7" t="s">
        <v>118</v>
      </c>
      <c r="AA134" s="7" t="s">
        <v>118</v>
      </c>
      <c r="AB134" s="7" t="s">
        <v>118</v>
      </c>
      <c r="AC134" s="7" t="s">
        <v>118</v>
      </c>
      <c r="AD134" s="7" t="s">
        <v>118</v>
      </c>
      <c r="AE134" s="7" t="s">
        <v>118</v>
      </c>
    </row>
    <row r="135" spans="19:31" ht="21.75" thickBot="1">
      <c r="S135" s="5" t="s">
        <v>149</v>
      </c>
      <c r="T135" s="7" t="s">
        <v>118</v>
      </c>
      <c r="U135" s="7" t="s">
        <v>118</v>
      </c>
      <c r="V135" s="7" t="s">
        <v>118</v>
      </c>
      <c r="W135" s="7" t="s">
        <v>118</v>
      </c>
      <c r="X135" s="7" t="s">
        <v>118</v>
      </c>
      <c r="Y135" s="7" t="s">
        <v>118</v>
      </c>
      <c r="Z135" s="7" t="s">
        <v>118</v>
      </c>
      <c r="AA135" s="7" t="s">
        <v>118</v>
      </c>
      <c r="AB135" s="7" t="s">
        <v>118</v>
      </c>
      <c r="AC135" s="7" t="s">
        <v>118</v>
      </c>
      <c r="AD135" s="7" t="s">
        <v>118</v>
      </c>
      <c r="AE135" s="7" t="s">
        <v>118</v>
      </c>
    </row>
    <row r="136" spans="19:31" ht="21.75" thickBot="1">
      <c r="S136" s="5" t="s">
        <v>150</v>
      </c>
      <c r="T136" s="7" t="s">
        <v>118</v>
      </c>
      <c r="U136" s="7" t="s">
        <v>118</v>
      </c>
      <c r="V136" s="7" t="s">
        <v>118</v>
      </c>
      <c r="W136" s="7" t="s">
        <v>118</v>
      </c>
      <c r="X136" s="7" t="s">
        <v>118</v>
      </c>
      <c r="Y136" s="7" t="s">
        <v>118</v>
      </c>
      <c r="Z136" s="7" t="s">
        <v>118</v>
      </c>
      <c r="AA136" s="7" t="s">
        <v>118</v>
      </c>
      <c r="AB136" s="7" t="s">
        <v>118</v>
      </c>
      <c r="AC136" s="7" t="s">
        <v>118</v>
      </c>
      <c r="AD136" s="7" t="s">
        <v>118</v>
      </c>
      <c r="AE136" s="7" t="s">
        <v>118</v>
      </c>
    </row>
    <row r="137" spans="19:31" ht="21.75" thickBot="1">
      <c r="S137" s="5" t="s">
        <v>151</v>
      </c>
      <c r="T137" s="7" t="s">
        <v>118</v>
      </c>
      <c r="U137" s="7" t="s">
        <v>118</v>
      </c>
      <c r="V137" s="7" t="s">
        <v>118</v>
      </c>
      <c r="W137" s="7" t="s">
        <v>118</v>
      </c>
      <c r="X137" s="7" t="s">
        <v>118</v>
      </c>
      <c r="Y137" s="7" t="s">
        <v>118</v>
      </c>
      <c r="Z137" s="7" t="s">
        <v>118</v>
      </c>
      <c r="AA137" s="7" t="s">
        <v>118</v>
      </c>
      <c r="AB137" s="7" t="s">
        <v>118</v>
      </c>
      <c r="AC137" s="7" t="s">
        <v>118</v>
      </c>
      <c r="AD137" s="7" t="s">
        <v>118</v>
      </c>
      <c r="AE137" s="7" t="s">
        <v>118</v>
      </c>
    </row>
    <row r="138" spans="19:31" ht="32.25" thickBot="1">
      <c r="S138" s="5" t="s">
        <v>152</v>
      </c>
      <c r="T138" s="7" t="s">
        <v>118</v>
      </c>
      <c r="U138" s="7" t="s">
        <v>118</v>
      </c>
      <c r="V138" s="7" t="s">
        <v>118</v>
      </c>
      <c r="W138" s="7" t="s">
        <v>118</v>
      </c>
      <c r="X138" s="7" t="s">
        <v>281</v>
      </c>
      <c r="Y138" s="7" t="s">
        <v>118</v>
      </c>
      <c r="Z138" s="7" t="s">
        <v>118</v>
      </c>
      <c r="AA138" s="7" t="s">
        <v>118</v>
      </c>
      <c r="AB138" s="7" t="s">
        <v>118</v>
      </c>
      <c r="AC138" s="7" t="s">
        <v>118</v>
      </c>
      <c r="AD138" s="7" t="s">
        <v>118</v>
      </c>
      <c r="AE138" s="7" t="s">
        <v>118</v>
      </c>
    </row>
    <row r="139" spans="19:31" ht="21.75" thickBot="1">
      <c r="S139" s="5" t="s">
        <v>153</v>
      </c>
      <c r="T139" s="7" t="s">
        <v>118</v>
      </c>
      <c r="U139" s="7" t="s">
        <v>118</v>
      </c>
      <c r="V139" s="7" t="s">
        <v>118</v>
      </c>
      <c r="W139" s="7" t="s">
        <v>118</v>
      </c>
      <c r="X139" s="7" t="s">
        <v>118</v>
      </c>
      <c r="Y139" s="7" t="s">
        <v>118</v>
      </c>
      <c r="Z139" s="7" t="s">
        <v>118</v>
      </c>
      <c r="AA139" s="7" t="s">
        <v>118</v>
      </c>
      <c r="AB139" s="7" t="s">
        <v>118</v>
      </c>
      <c r="AC139" s="7" t="s">
        <v>118</v>
      </c>
      <c r="AD139" s="7" t="s">
        <v>118</v>
      </c>
      <c r="AE139" s="7" t="s">
        <v>118</v>
      </c>
    </row>
    <row r="140" spans="19:31" ht="21.75" thickBot="1">
      <c r="S140" s="5" t="s">
        <v>154</v>
      </c>
      <c r="T140" s="7" t="s">
        <v>118</v>
      </c>
      <c r="U140" s="7" t="s">
        <v>118</v>
      </c>
      <c r="V140" s="7" t="s">
        <v>118</v>
      </c>
      <c r="W140" s="7" t="s">
        <v>118</v>
      </c>
      <c r="X140" s="7" t="s">
        <v>118</v>
      </c>
      <c r="Y140" s="7" t="s">
        <v>118</v>
      </c>
      <c r="Z140" s="7" t="s">
        <v>118</v>
      </c>
      <c r="AA140" s="7" t="s">
        <v>118</v>
      </c>
      <c r="AB140" s="7" t="s">
        <v>118</v>
      </c>
      <c r="AC140" s="7" t="s">
        <v>118</v>
      </c>
      <c r="AD140" s="7" t="s">
        <v>118</v>
      </c>
      <c r="AE140" s="7" t="s">
        <v>118</v>
      </c>
    </row>
    <row r="141" spans="19:31" ht="21.75" thickBot="1">
      <c r="S141" s="5" t="s">
        <v>155</v>
      </c>
      <c r="T141" s="7" t="s">
        <v>118</v>
      </c>
      <c r="U141" s="7" t="s">
        <v>118</v>
      </c>
      <c r="V141" s="7" t="s">
        <v>118</v>
      </c>
      <c r="W141" s="7" t="s">
        <v>118</v>
      </c>
      <c r="X141" s="7" t="s">
        <v>118</v>
      </c>
      <c r="Y141" s="7" t="s">
        <v>118</v>
      </c>
      <c r="Z141" s="7" t="s">
        <v>118</v>
      </c>
      <c r="AA141" s="7" t="s">
        <v>118</v>
      </c>
      <c r="AB141" s="7" t="s">
        <v>118</v>
      </c>
      <c r="AC141" s="7" t="s">
        <v>118</v>
      </c>
      <c r="AD141" s="7" t="s">
        <v>118</v>
      </c>
      <c r="AE141" s="7" t="s">
        <v>118</v>
      </c>
    </row>
    <row r="142" spans="19:31" ht="21.75" thickBot="1">
      <c r="S142" s="5" t="s">
        <v>156</v>
      </c>
      <c r="T142" s="7" t="s">
        <v>118</v>
      </c>
      <c r="U142" s="7" t="s">
        <v>118</v>
      </c>
      <c r="V142" s="7" t="s">
        <v>118</v>
      </c>
      <c r="W142" s="7" t="s">
        <v>118</v>
      </c>
      <c r="X142" s="7" t="s">
        <v>118</v>
      </c>
      <c r="Y142" s="7" t="s">
        <v>118</v>
      </c>
      <c r="Z142" s="7" t="s">
        <v>118</v>
      </c>
      <c r="AA142" s="7" t="s">
        <v>118</v>
      </c>
      <c r="AB142" s="7" t="s">
        <v>118</v>
      </c>
      <c r="AC142" s="7" t="s">
        <v>118</v>
      </c>
      <c r="AD142" s="7" t="s">
        <v>118</v>
      </c>
      <c r="AE142" s="7" t="s">
        <v>118</v>
      </c>
    </row>
    <row r="143" spans="19:31" ht="21.75" thickBot="1">
      <c r="S143" s="5" t="s">
        <v>157</v>
      </c>
      <c r="T143" s="7" t="s">
        <v>118</v>
      </c>
      <c r="U143" s="7" t="s">
        <v>118</v>
      </c>
      <c r="V143" s="7" t="s">
        <v>118</v>
      </c>
      <c r="W143" s="7" t="s">
        <v>118</v>
      </c>
      <c r="X143" s="7" t="s">
        <v>118</v>
      </c>
      <c r="Y143" s="7" t="s">
        <v>118</v>
      </c>
      <c r="Z143" s="7" t="s">
        <v>118</v>
      </c>
      <c r="AA143" s="7" t="s">
        <v>118</v>
      </c>
      <c r="AB143" s="7" t="s">
        <v>118</v>
      </c>
      <c r="AC143" s="7" t="s">
        <v>118</v>
      </c>
      <c r="AD143" s="7" t="s">
        <v>118</v>
      </c>
      <c r="AE143" s="7" t="s">
        <v>118</v>
      </c>
    </row>
    <row r="144" spans="19:31" ht="21.75" thickBot="1">
      <c r="S144" s="5" t="s">
        <v>158</v>
      </c>
      <c r="T144" s="7" t="s">
        <v>118</v>
      </c>
      <c r="U144" s="7" t="s">
        <v>118</v>
      </c>
      <c r="V144" s="7" t="s">
        <v>118</v>
      </c>
      <c r="W144" s="7" t="s">
        <v>118</v>
      </c>
      <c r="X144" s="7" t="s">
        <v>118</v>
      </c>
      <c r="Y144" s="7" t="s">
        <v>118</v>
      </c>
      <c r="Z144" s="7" t="s">
        <v>118</v>
      </c>
      <c r="AA144" s="7" t="s">
        <v>118</v>
      </c>
      <c r="AB144" s="7" t="s">
        <v>118</v>
      </c>
      <c r="AC144" s="7" t="s">
        <v>118</v>
      </c>
      <c r="AD144" s="7" t="s">
        <v>118</v>
      </c>
      <c r="AE144" s="7" t="s">
        <v>118</v>
      </c>
    </row>
    <row r="145" spans="19:31" ht="21.75" thickBot="1">
      <c r="S145" s="5" t="s">
        <v>159</v>
      </c>
      <c r="T145" s="7" t="s">
        <v>118</v>
      </c>
      <c r="U145" s="7" t="s">
        <v>118</v>
      </c>
      <c r="V145" s="7" t="s">
        <v>118</v>
      </c>
      <c r="W145" s="7" t="s">
        <v>118</v>
      </c>
      <c r="X145" s="7" t="s">
        <v>118</v>
      </c>
      <c r="Y145" s="7" t="s">
        <v>118</v>
      </c>
      <c r="Z145" s="7" t="s">
        <v>118</v>
      </c>
      <c r="AA145" s="7" t="s">
        <v>118</v>
      </c>
      <c r="AB145" s="7" t="s">
        <v>118</v>
      </c>
      <c r="AC145" s="7" t="s">
        <v>118</v>
      </c>
      <c r="AD145" s="7" t="s">
        <v>118</v>
      </c>
      <c r="AE145" s="7" t="s">
        <v>118</v>
      </c>
    </row>
    <row r="146" spans="19:31" ht="21.75" thickBot="1">
      <c r="S146" s="5" t="s">
        <v>160</v>
      </c>
      <c r="T146" s="7" t="s">
        <v>118</v>
      </c>
      <c r="U146" s="7" t="s">
        <v>118</v>
      </c>
      <c r="V146" s="7" t="s">
        <v>118</v>
      </c>
      <c r="W146" s="7" t="s">
        <v>118</v>
      </c>
      <c r="X146" s="7" t="s">
        <v>118</v>
      </c>
      <c r="Y146" s="7" t="s">
        <v>118</v>
      </c>
      <c r="Z146" s="7" t="s">
        <v>118</v>
      </c>
      <c r="AA146" s="7" t="s">
        <v>118</v>
      </c>
      <c r="AB146" s="7" t="s">
        <v>118</v>
      </c>
      <c r="AC146" s="7" t="s">
        <v>118</v>
      </c>
      <c r="AD146" s="7" t="s">
        <v>118</v>
      </c>
      <c r="AE146" s="7" t="s">
        <v>118</v>
      </c>
    </row>
    <row r="147" spans="19:31" ht="21.75" thickBot="1">
      <c r="S147" s="5" t="s">
        <v>161</v>
      </c>
      <c r="T147" s="7" t="s">
        <v>118</v>
      </c>
      <c r="U147" s="7" t="s">
        <v>118</v>
      </c>
      <c r="V147" s="7" t="s">
        <v>118</v>
      </c>
      <c r="W147" s="7" t="s">
        <v>118</v>
      </c>
      <c r="X147" s="7" t="s">
        <v>118</v>
      </c>
      <c r="Y147" s="7" t="s">
        <v>118</v>
      </c>
      <c r="Z147" s="7" t="s">
        <v>118</v>
      </c>
      <c r="AA147" s="7" t="s">
        <v>118</v>
      </c>
      <c r="AB147" s="7" t="s">
        <v>118</v>
      </c>
      <c r="AC147" s="7" t="s">
        <v>118</v>
      </c>
      <c r="AD147" s="7" t="s">
        <v>118</v>
      </c>
      <c r="AE147" s="7" t="s">
        <v>118</v>
      </c>
    </row>
    <row r="148" spans="19:31" ht="21.75" thickBot="1">
      <c r="S148" s="5" t="s">
        <v>162</v>
      </c>
      <c r="T148" s="7" t="s">
        <v>118</v>
      </c>
      <c r="U148" s="7" t="s">
        <v>118</v>
      </c>
      <c r="V148" s="7" t="s">
        <v>118</v>
      </c>
      <c r="W148" s="7" t="s">
        <v>118</v>
      </c>
      <c r="X148" s="7" t="s">
        <v>118</v>
      </c>
      <c r="Y148" s="7" t="s">
        <v>118</v>
      </c>
      <c r="Z148" s="7" t="s">
        <v>118</v>
      </c>
      <c r="AA148" s="7" t="s">
        <v>118</v>
      </c>
      <c r="AB148" s="7" t="s">
        <v>118</v>
      </c>
      <c r="AC148" s="7" t="s">
        <v>118</v>
      </c>
      <c r="AD148" s="7" t="s">
        <v>118</v>
      </c>
      <c r="AE148" s="7" t="s">
        <v>118</v>
      </c>
    </row>
    <row r="149" spans="19:31" ht="21.75" thickBot="1">
      <c r="S149" s="5" t="s">
        <v>163</v>
      </c>
      <c r="T149" s="7" t="s">
        <v>118</v>
      </c>
      <c r="U149" s="7" t="s">
        <v>118</v>
      </c>
      <c r="V149" s="7" t="s">
        <v>118</v>
      </c>
      <c r="W149" s="7" t="s">
        <v>118</v>
      </c>
      <c r="X149" s="7" t="s">
        <v>118</v>
      </c>
      <c r="Y149" s="7" t="s">
        <v>118</v>
      </c>
      <c r="Z149" s="7" t="s">
        <v>118</v>
      </c>
      <c r="AA149" s="7" t="s">
        <v>118</v>
      </c>
      <c r="AB149" s="7" t="s">
        <v>118</v>
      </c>
      <c r="AC149" s="7" t="s">
        <v>118</v>
      </c>
      <c r="AD149" s="7" t="s">
        <v>118</v>
      </c>
      <c r="AE149" s="7" t="s">
        <v>118</v>
      </c>
    </row>
    <row r="150" spans="19:31" ht="21.75" thickBot="1">
      <c r="S150" s="5" t="s">
        <v>164</v>
      </c>
      <c r="T150" s="7" t="s">
        <v>118</v>
      </c>
      <c r="U150" s="7" t="s">
        <v>118</v>
      </c>
      <c r="V150" s="7" t="s">
        <v>118</v>
      </c>
      <c r="W150" s="7" t="s">
        <v>118</v>
      </c>
      <c r="X150" s="7" t="s">
        <v>118</v>
      </c>
      <c r="Y150" s="7" t="s">
        <v>118</v>
      </c>
      <c r="Z150" s="7" t="s">
        <v>118</v>
      </c>
      <c r="AA150" s="7" t="s">
        <v>118</v>
      </c>
      <c r="AB150" s="7" t="s">
        <v>118</v>
      </c>
      <c r="AC150" s="7" t="s">
        <v>118</v>
      </c>
      <c r="AD150" s="7" t="s">
        <v>118</v>
      </c>
      <c r="AE150" s="7" t="s">
        <v>118</v>
      </c>
    </row>
    <row r="151" spans="19:31" ht="21.75" thickBot="1">
      <c r="S151" s="5" t="s">
        <v>165</v>
      </c>
      <c r="T151" s="7" t="s">
        <v>118</v>
      </c>
      <c r="U151" s="7" t="s">
        <v>118</v>
      </c>
      <c r="V151" s="7" t="s">
        <v>118</v>
      </c>
      <c r="W151" s="7" t="s">
        <v>118</v>
      </c>
      <c r="X151" s="7" t="s">
        <v>118</v>
      </c>
      <c r="Y151" s="7" t="s">
        <v>118</v>
      </c>
      <c r="Z151" s="7" t="s">
        <v>118</v>
      </c>
      <c r="AA151" s="7" t="s">
        <v>118</v>
      </c>
      <c r="AB151" s="7" t="s">
        <v>118</v>
      </c>
      <c r="AC151" s="7" t="s">
        <v>118</v>
      </c>
      <c r="AD151" s="7" t="s">
        <v>118</v>
      </c>
      <c r="AE151" s="7" t="s">
        <v>118</v>
      </c>
    </row>
    <row r="152" spans="19:31" ht="21.75" thickBot="1">
      <c r="S152" s="5" t="s">
        <v>166</v>
      </c>
      <c r="T152" s="7" t="s">
        <v>118</v>
      </c>
      <c r="U152" s="7" t="s">
        <v>118</v>
      </c>
      <c r="V152" s="7" t="s">
        <v>118</v>
      </c>
      <c r="W152" s="7" t="s">
        <v>118</v>
      </c>
      <c r="X152" s="7" t="s">
        <v>118</v>
      </c>
      <c r="Y152" s="7" t="s">
        <v>118</v>
      </c>
      <c r="Z152" s="7" t="s">
        <v>118</v>
      </c>
      <c r="AA152" s="7" t="s">
        <v>118</v>
      </c>
      <c r="AB152" s="7" t="s">
        <v>118</v>
      </c>
      <c r="AC152" s="7" t="s">
        <v>118</v>
      </c>
      <c r="AD152" s="7" t="s">
        <v>118</v>
      </c>
      <c r="AE152" s="7" t="s">
        <v>118</v>
      </c>
    </row>
    <row r="153" spans="19:31" ht="21.75" thickBot="1">
      <c r="S153" s="5" t="s">
        <v>167</v>
      </c>
      <c r="T153" s="7" t="s">
        <v>118</v>
      </c>
      <c r="U153" s="7" t="s">
        <v>118</v>
      </c>
      <c r="V153" s="7" t="s">
        <v>118</v>
      </c>
      <c r="W153" s="7" t="s">
        <v>118</v>
      </c>
      <c r="X153" s="7" t="s">
        <v>118</v>
      </c>
      <c r="Y153" s="7" t="s">
        <v>118</v>
      </c>
      <c r="Z153" s="7" t="s">
        <v>118</v>
      </c>
      <c r="AA153" s="7" t="s">
        <v>118</v>
      </c>
      <c r="AB153" s="7" t="s">
        <v>118</v>
      </c>
      <c r="AC153" s="7" t="s">
        <v>118</v>
      </c>
      <c r="AD153" s="7" t="s">
        <v>118</v>
      </c>
      <c r="AE153" s="7" t="s">
        <v>118</v>
      </c>
    </row>
    <row r="154" spans="19:31" ht="21.75" thickBot="1">
      <c r="S154" s="5" t="s">
        <v>168</v>
      </c>
      <c r="T154" s="7" t="s">
        <v>118</v>
      </c>
      <c r="U154" s="7" t="s">
        <v>118</v>
      </c>
      <c r="V154" s="7" t="s">
        <v>118</v>
      </c>
      <c r="W154" s="7" t="s">
        <v>118</v>
      </c>
      <c r="X154" s="7" t="s">
        <v>118</v>
      </c>
      <c r="Y154" s="7" t="s">
        <v>118</v>
      </c>
      <c r="Z154" s="7" t="s">
        <v>118</v>
      </c>
      <c r="AA154" s="7" t="s">
        <v>118</v>
      </c>
      <c r="AB154" s="7" t="s">
        <v>118</v>
      </c>
      <c r="AC154" s="7" t="s">
        <v>118</v>
      </c>
      <c r="AD154" s="7" t="s">
        <v>118</v>
      </c>
      <c r="AE154" s="7" t="s">
        <v>118</v>
      </c>
    </row>
    <row r="155" spans="19:31" ht="21.75" thickBot="1">
      <c r="S155" s="5" t="s">
        <v>169</v>
      </c>
      <c r="T155" s="7" t="s">
        <v>118</v>
      </c>
      <c r="U155" s="7" t="s">
        <v>118</v>
      </c>
      <c r="V155" s="7" t="s">
        <v>118</v>
      </c>
      <c r="W155" s="7" t="s">
        <v>118</v>
      </c>
      <c r="X155" s="7" t="s">
        <v>118</v>
      </c>
      <c r="Y155" s="7" t="s">
        <v>118</v>
      </c>
      <c r="Z155" s="7" t="s">
        <v>118</v>
      </c>
      <c r="AA155" s="7" t="s">
        <v>118</v>
      </c>
      <c r="AB155" s="7" t="s">
        <v>118</v>
      </c>
      <c r="AC155" s="7" t="s">
        <v>118</v>
      </c>
      <c r="AD155" s="7" t="s">
        <v>118</v>
      </c>
      <c r="AE155" s="7" t="s">
        <v>118</v>
      </c>
    </row>
    <row r="156" spans="19:31" ht="21.75" thickBot="1">
      <c r="S156" s="5" t="s">
        <v>170</v>
      </c>
      <c r="T156" s="7" t="s">
        <v>118</v>
      </c>
      <c r="U156" s="7" t="s">
        <v>118</v>
      </c>
      <c r="V156" s="7" t="s">
        <v>118</v>
      </c>
      <c r="W156" s="7" t="s">
        <v>118</v>
      </c>
      <c r="X156" s="7" t="s">
        <v>118</v>
      </c>
      <c r="Y156" s="7" t="s">
        <v>118</v>
      </c>
      <c r="Z156" s="7" t="s">
        <v>118</v>
      </c>
      <c r="AA156" s="7" t="s">
        <v>118</v>
      </c>
      <c r="AB156" s="7" t="s">
        <v>118</v>
      </c>
      <c r="AC156" s="7" t="s">
        <v>118</v>
      </c>
      <c r="AD156" s="7" t="s">
        <v>118</v>
      </c>
      <c r="AE156" s="7" t="s">
        <v>118</v>
      </c>
    </row>
    <row r="157" spans="19:31" ht="21.75" thickBot="1">
      <c r="S157" s="5" t="s">
        <v>171</v>
      </c>
      <c r="T157" s="7" t="s">
        <v>118</v>
      </c>
      <c r="U157" s="7" t="s">
        <v>118</v>
      </c>
      <c r="V157" s="7" t="s">
        <v>118</v>
      </c>
      <c r="W157" s="7" t="s">
        <v>118</v>
      </c>
      <c r="X157" s="7" t="s">
        <v>118</v>
      </c>
      <c r="Y157" s="7" t="s">
        <v>118</v>
      </c>
      <c r="Z157" s="7" t="s">
        <v>118</v>
      </c>
      <c r="AA157" s="7" t="s">
        <v>118</v>
      </c>
      <c r="AB157" s="7" t="s">
        <v>118</v>
      </c>
      <c r="AC157" s="7" t="s">
        <v>118</v>
      </c>
      <c r="AD157" s="7" t="s">
        <v>118</v>
      </c>
      <c r="AE157" s="7" t="s">
        <v>118</v>
      </c>
    </row>
    <row r="158" spans="19:31" ht="32.25" thickBot="1">
      <c r="S158" s="5" t="s">
        <v>172</v>
      </c>
      <c r="T158" s="7" t="s">
        <v>118</v>
      </c>
      <c r="U158" s="7" t="s">
        <v>118</v>
      </c>
      <c r="V158" s="7" t="s">
        <v>118</v>
      </c>
      <c r="W158" s="7" t="s">
        <v>118</v>
      </c>
      <c r="X158" s="7" t="s">
        <v>118</v>
      </c>
      <c r="Y158" s="7" t="s">
        <v>118</v>
      </c>
      <c r="Z158" s="7" t="s">
        <v>118</v>
      </c>
      <c r="AA158" s="7" t="s">
        <v>346</v>
      </c>
      <c r="AB158" s="7" t="s">
        <v>118</v>
      </c>
      <c r="AC158" s="7" t="s">
        <v>118</v>
      </c>
      <c r="AD158" s="7" t="s">
        <v>118</v>
      </c>
      <c r="AE158" s="7" t="s">
        <v>118</v>
      </c>
    </row>
    <row r="159" spans="19:31" ht="21.75" thickBot="1">
      <c r="S159" s="5" t="s">
        <v>173</v>
      </c>
      <c r="T159" s="7" t="s">
        <v>118</v>
      </c>
      <c r="U159" s="7" t="s">
        <v>118</v>
      </c>
      <c r="V159" s="7" t="s">
        <v>118</v>
      </c>
      <c r="W159" s="7" t="s">
        <v>118</v>
      </c>
      <c r="X159" s="7" t="s">
        <v>118</v>
      </c>
      <c r="Y159" s="7" t="s">
        <v>118</v>
      </c>
      <c r="Z159" s="7" t="s">
        <v>118</v>
      </c>
      <c r="AA159" s="7" t="s">
        <v>118</v>
      </c>
      <c r="AB159" s="7" t="s">
        <v>118</v>
      </c>
      <c r="AC159" s="7" t="s">
        <v>118</v>
      </c>
      <c r="AD159" s="7" t="s">
        <v>118</v>
      </c>
      <c r="AE159" s="7" t="s">
        <v>118</v>
      </c>
    </row>
    <row r="160" spans="19:31" ht="21.75" thickBot="1">
      <c r="S160" s="5" t="s">
        <v>174</v>
      </c>
      <c r="T160" s="7" t="s">
        <v>118</v>
      </c>
      <c r="U160" s="7" t="s">
        <v>118</v>
      </c>
      <c r="V160" s="7" t="s">
        <v>118</v>
      </c>
      <c r="W160" s="7" t="s">
        <v>118</v>
      </c>
      <c r="X160" s="7" t="s">
        <v>118</v>
      </c>
      <c r="Y160" s="7" t="s">
        <v>118</v>
      </c>
      <c r="Z160" s="7" t="s">
        <v>118</v>
      </c>
      <c r="AA160" s="7" t="s">
        <v>118</v>
      </c>
      <c r="AB160" s="7" t="s">
        <v>118</v>
      </c>
      <c r="AC160" s="7" t="s">
        <v>118</v>
      </c>
      <c r="AD160" s="7" t="s">
        <v>118</v>
      </c>
      <c r="AE160" s="7" t="s">
        <v>118</v>
      </c>
    </row>
    <row r="161" ht="13.5" thickBot="1"/>
    <row r="162" spans="19:31" ht="13.5" thickBot="1">
      <c r="S162" s="5" t="s">
        <v>175</v>
      </c>
      <c r="T162" s="5" t="s">
        <v>9</v>
      </c>
      <c r="U162" s="5" t="s">
        <v>10</v>
      </c>
      <c r="V162" s="5" t="s">
        <v>11</v>
      </c>
      <c r="W162" s="5" t="s">
        <v>12</v>
      </c>
      <c r="X162" s="5" t="s">
        <v>13</v>
      </c>
      <c r="Y162" s="5" t="s">
        <v>14</v>
      </c>
      <c r="Z162" s="5" t="s">
        <v>15</v>
      </c>
      <c r="AA162" s="5" t="s">
        <v>16</v>
      </c>
      <c r="AB162" s="5" t="s">
        <v>17</v>
      </c>
      <c r="AC162" s="5" t="s">
        <v>18</v>
      </c>
      <c r="AD162" s="5" t="s">
        <v>19</v>
      </c>
      <c r="AE162" s="5" t="s">
        <v>20</v>
      </c>
    </row>
    <row r="163" spans="19:31" ht="13.5" thickBot="1">
      <c r="S163" s="5" t="s">
        <v>117</v>
      </c>
      <c r="T163" s="7">
        <v>4997.9</v>
      </c>
      <c r="U163" s="7">
        <v>2499</v>
      </c>
      <c r="V163" s="7">
        <v>499.8</v>
      </c>
      <c r="W163" s="7">
        <v>21990.9</v>
      </c>
      <c r="X163" s="7">
        <v>4997.9</v>
      </c>
      <c r="Y163" s="7">
        <v>24823.3</v>
      </c>
      <c r="Z163" s="7">
        <v>0</v>
      </c>
      <c r="AA163" s="7">
        <v>9496.1</v>
      </c>
      <c r="AB163" s="7">
        <v>0</v>
      </c>
      <c r="AC163" s="7">
        <v>6164</v>
      </c>
      <c r="AD163" s="7">
        <v>17159.4</v>
      </c>
      <c r="AE163" s="7">
        <v>12494.9</v>
      </c>
    </row>
    <row r="164" spans="19:31" ht="13.5" thickBot="1">
      <c r="S164" s="5" t="s">
        <v>119</v>
      </c>
      <c r="T164" s="7">
        <v>0</v>
      </c>
      <c r="U164" s="7">
        <v>0</v>
      </c>
      <c r="V164" s="7">
        <v>1499.4</v>
      </c>
      <c r="W164" s="7">
        <v>0</v>
      </c>
      <c r="X164" s="7">
        <v>18492.4</v>
      </c>
      <c r="Y164" s="7">
        <v>0</v>
      </c>
      <c r="Z164" s="7">
        <v>833.2</v>
      </c>
      <c r="AA164" s="7">
        <v>45981.1</v>
      </c>
      <c r="AB164" s="7">
        <v>0</v>
      </c>
      <c r="AC164" s="7">
        <v>0</v>
      </c>
      <c r="AD164" s="7">
        <v>17159.4</v>
      </c>
      <c r="AE164" s="7">
        <v>499.8</v>
      </c>
    </row>
    <row r="165" spans="19:31" ht="13.5" thickBot="1">
      <c r="S165" s="5" t="s">
        <v>120</v>
      </c>
      <c r="T165" s="7">
        <v>10495.7</v>
      </c>
      <c r="U165" s="7">
        <v>5497.7</v>
      </c>
      <c r="V165" s="7">
        <v>0</v>
      </c>
      <c r="W165" s="7">
        <v>0</v>
      </c>
      <c r="X165" s="7">
        <v>19325.5</v>
      </c>
      <c r="Y165" s="7">
        <v>4498.1</v>
      </c>
      <c r="Z165" s="7">
        <v>0</v>
      </c>
      <c r="AA165" s="7">
        <v>25156.1</v>
      </c>
      <c r="AB165" s="7">
        <v>0</v>
      </c>
      <c r="AC165" s="7">
        <v>1499.4</v>
      </c>
      <c r="AD165" s="7">
        <v>0</v>
      </c>
      <c r="AE165" s="7">
        <v>0</v>
      </c>
    </row>
    <row r="166" spans="19:31" ht="13.5" thickBot="1">
      <c r="S166" s="5" t="s">
        <v>121</v>
      </c>
      <c r="T166" s="7">
        <v>28321.8</v>
      </c>
      <c r="U166" s="7">
        <v>6830.7</v>
      </c>
      <c r="V166" s="7">
        <v>0</v>
      </c>
      <c r="W166" s="7">
        <v>21157.8</v>
      </c>
      <c r="X166" s="7">
        <v>4997.9</v>
      </c>
      <c r="Y166" s="7">
        <v>46480.9</v>
      </c>
      <c r="Z166" s="7">
        <v>0</v>
      </c>
      <c r="AA166" s="7">
        <v>1499.4</v>
      </c>
      <c r="AB166" s="7">
        <v>0</v>
      </c>
      <c r="AC166" s="7">
        <v>0</v>
      </c>
      <c r="AD166" s="7">
        <v>0</v>
      </c>
      <c r="AE166" s="7">
        <v>1999.2</v>
      </c>
    </row>
    <row r="167" spans="19:31" ht="13.5" thickBot="1">
      <c r="S167" s="5" t="s">
        <v>122</v>
      </c>
      <c r="T167" s="7">
        <v>0</v>
      </c>
      <c r="U167" s="7">
        <v>0</v>
      </c>
      <c r="V167" s="7">
        <v>0</v>
      </c>
      <c r="W167" s="7">
        <v>7663.3</v>
      </c>
      <c r="X167" s="7">
        <v>31487</v>
      </c>
      <c r="Y167" s="7">
        <v>2998.8</v>
      </c>
      <c r="Z167" s="7">
        <v>0</v>
      </c>
      <c r="AA167" s="7">
        <v>0</v>
      </c>
      <c r="AB167" s="7">
        <v>0</v>
      </c>
      <c r="AC167" s="7">
        <v>2332.5</v>
      </c>
      <c r="AD167" s="7">
        <v>0</v>
      </c>
      <c r="AE167" s="7">
        <v>0</v>
      </c>
    </row>
    <row r="168" spans="19:31" ht="13.5" thickBot="1">
      <c r="S168" s="5" t="s">
        <v>123</v>
      </c>
      <c r="T168" s="7">
        <v>39150.4</v>
      </c>
      <c r="U168" s="7">
        <v>4831.5</v>
      </c>
      <c r="V168" s="7">
        <v>0</v>
      </c>
      <c r="W168" s="7">
        <v>10995.5</v>
      </c>
      <c r="X168" s="7">
        <v>3998.4</v>
      </c>
      <c r="Y168" s="7">
        <v>333.4</v>
      </c>
      <c r="Z168" s="7">
        <v>0</v>
      </c>
      <c r="AA168" s="7">
        <v>3498.6</v>
      </c>
      <c r="AB168" s="7">
        <v>0</v>
      </c>
      <c r="AC168" s="7">
        <v>1166</v>
      </c>
      <c r="AD168" s="7">
        <v>0</v>
      </c>
      <c r="AE168" s="7">
        <v>0</v>
      </c>
    </row>
    <row r="169" spans="19:31" ht="13.5" thickBot="1">
      <c r="S169" s="5" t="s">
        <v>124</v>
      </c>
      <c r="T169" s="7">
        <v>7996.7</v>
      </c>
      <c r="U169" s="7">
        <v>3998.4</v>
      </c>
      <c r="V169" s="7">
        <v>0</v>
      </c>
      <c r="W169" s="7">
        <v>0</v>
      </c>
      <c r="X169" s="7">
        <v>6497.3</v>
      </c>
      <c r="Y169" s="7">
        <v>19991.8</v>
      </c>
      <c r="Z169" s="7">
        <v>0</v>
      </c>
      <c r="AA169" s="7">
        <v>15993.4</v>
      </c>
      <c r="AB169" s="7">
        <v>0</v>
      </c>
      <c r="AC169" s="7">
        <v>499.8</v>
      </c>
      <c r="AD169" s="7">
        <v>0</v>
      </c>
      <c r="AE169" s="7">
        <v>0</v>
      </c>
    </row>
    <row r="170" spans="19:31" ht="13.5" thickBot="1">
      <c r="S170" s="5" t="s">
        <v>125</v>
      </c>
      <c r="T170" s="7">
        <v>22990.5</v>
      </c>
      <c r="U170" s="7">
        <v>0</v>
      </c>
      <c r="V170" s="7">
        <v>0</v>
      </c>
      <c r="W170" s="7">
        <v>0</v>
      </c>
      <c r="X170" s="7">
        <v>0</v>
      </c>
      <c r="Y170" s="7">
        <v>23323.9</v>
      </c>
      <c r="Z170" s="7">
        <v>0</v>
      </c>
      <c r="AA170" s="7">
        <v>0</v>
      </c>
      <c r="AB170" s="7">
        <v>0</v>
      </c>
      <c r="AC170" s="7">
        <v>6497.3</v>
      </c>
      <c r="AD170" s="7">
        <v>21657.6</v>
      </c>
      <c r="AE170" s="7">
        <v>0</v>
      </c>
    </row>
    <row r="171" spans="19:31" ht="13.5" thickBot="1">
      <c r="S171" s="5" t="s">
        <v>126</v>
      </c>
      <c r="T171" s="7">
        <v>48146.7</v>
      </c>
      <c r="U171" s="7">
        <v>0</v>
      </c>
      <c r="V171" s="7">
        <v>0</v>
      </c>
      <c r="W171" s="7">
        <v>833.2</v>
      </c>
      <c r="X171" s="7">
        <v>6663.8</v>
      </c>
      <c r="Y171" s="7">
        <v>0</v>
      </c>
      <c r="Z171" s="7">
        <v>0</v>
      </c>
      <c r="AA171" s="7">
        <v>1999.2</v>
      </c>
      <c r="AB171" s="7">
        <v>0</v>
      </c>
      <c r="AC171" s="7">
        <v>0</v>
      </c>
      <c r="AD171" s="7">
        <v>0</v>
      </c>
      <c r="AE171" s="7">
        <v>0</v>
      </c>
    </row>
    <row r="172" spans="19:31" ht="13.5" thickBot="1">
      <c r="S172" s="5" t="s">
        <v>127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43815.5</v>
      </c>
      <c r="AB172" s="7">
        <v>0</v>
      </c>
      <c r="AC172" s="7">
        <v>0</v>
      </c>
      <c r="AD172" s="7">
        <v>11495.3</v>
      </c>
      <c r="AE172" s="7">
        <v>4997.9</v>
      </c>
    </row>
    <row r="173" spans="19:31" ht="13.5" thickBot="1">
      <c r="S173" s="5" t="s">
        <v>128</v>
      </c>
      <c r="T173" s="7">
        <v>4498.1</v>
      </c>
      <c r="U173" s="7">
        <v>0</v>
      </c>
      <c r="V173" s="7">
        <v>0</v>
      </c>
      <c r="W173" s="7">
        <v>0</v>
      </c>
      <c r="X173" s="7">
        <v>0</v>
      </c>
      <c r="Y173" s="7">
        <v>3998.4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1999.2</v>
      </c>
    </row>
    <row r="174" spans="19:31" ht="13.5" thickBot="1">
      <c r="S174" s="5" t="s">
        <v>129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23490.3</v>
      </c>
      <c r="AE174" s="7">
        <v>1166</v>
      </c>
    </row>
    <row r="175" spans="19:31" ht="13.5" thickBot="1">
      <c r="S175" s="5" t="s">
        <v>130</v>
      </c>
      <c r="T175" s="7">
        <v>43648.5</v>
      </c>
      <c r="U175" s="7">
        <v>0</v>
      </c>
      <c r="V175" s="7">
        <v>0</v>
      </c>
      <c r="W175" s="7">
        <v>0</v>
      </c>
      <c r="X175" s="7">
        <v>15660.1</v>
      </c>
      <c r="Y175" s="7">
        <v>8496.5</v>
      </c>
      <c r="Z175" s="7">
        <v>0</v>
      </c>
      <c r="AA175" s="7">
        <v>29487.9</v>
      </c>
      <c r="AB175" s="7">
        <v>0</v>
      </c>
      <c r="AC175" s="7">
        <v>0</v>
      </c>
      <c r="AD175" s="7">
        <v>0</v>
      </c>
      <c r="AE175" s="7">
        <v>0</v>
      </c>
    </row>
    <row r="176" spans="19:31" ht="13.5" thickBot="1">
      <c r="S176" s="5" t="s">
        <v>131</v>
      </c>
      <c r="T176" s="7">
        <v>3998.4</v>
      </c>
      <c r="U176" s="7">
        <v>0</v>
      </c>
      <c r="V176" s="7">
        <v>0</v>
      </c>
      <c r="W176" s="7">
        <v>0</v>
      </c>
      <c r="X176" s="7">
        <v>999.6</v>
      </c>
      <c r="Y176" s="7">
        <v>20158.2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</row>
    <row r="177" spans="19:31" ht="13.5" thickBot="1">
      <c r="S177" s="5" t="s">
        <v>132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3165.2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</row>
    <row r="178" spans="19:31" ht="13.5" thickBot="1">
      <c r="S178" s="5" t="s">
        <v>133</v>
      </c>
      <c r="T178" s="7">
        <v>499.8</v>
      </c>
      <c r="U178" s="7">
        <v>0</v>
      </c>
      <c r="V178" s="7">
        <v>0</v>
      </c>
      <c r="W178" s="7">
        <v>0</v>
      </c>
      <c r="X178" s="7">
        <v>0</v>
      </c>
      <c r="Y178" s="7">
        <v>4664.6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</row>
    <row r="179" spans="19:31" ht="13.5" thickBot="1">
      <c r="S179" s="5" t="s">
        <v>134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</row>
    <row r="180" spans="19:31" ht="13.5" thickBot="1">
      <c r="S180" s="5" t="s">
        <v>135</v>
      </c>
      <c r="T180" s="7">
        <v>0</v>
      </c>
      <c r="U180" s="7">
        <v>0</v>
      </c>
      <c r="V180" s="7">
        <v>0</v>
      </c>
      <c r="W180" s="7">
        <v>0</v>
      </c>
      <c r="X180" s="7">
        <v>2832.3</v>
      </c>
      <c r="Y180" s="7">
        <v>666.2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</row>
    <row r="181" spans="19:31" ht="13.5" thickBot="1">
      <c r="S181" s="5" t="s">
        <v>136</v>
      </c>
      <c r="T181" s="7">
        <v>21491.2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13994.2</v>
      </c>
      <c r="AE181" s="7">
        <v>0</v>
      </c>
    </row>
    <row r="182" spans="19:31" ht="13.5" thickBot="1">
      <c r="S182" s="5" t="s">
        <v>137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</row>
    <row r="183" spans="19:31" ht="13.5" thickBot="1">
      <c r="S183" s="5" t="s">
        <v>138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34652.2</v>
      </c>
      <c r="AB183" s="7">
        <v>0</v>
      </c>
      <c r="AC183" s="7">
        <v>0</v>
      </c>
      <c r="AD183" s="7">
        <v>13994.2</v>
      </c>
      <c r="AE183" s="7">
        <v>0</v>
      </c>
    </row>
    <row r="184" spans="19:31" ht="13.5" thickBot="1">
      <c r="S184" s="5" t="s">
        <v>139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</row>
    <row r="185" spans="19:31" ht="13.5" thickBot="1">
      <c r="S185" s="5" t="s">
        <v>140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4164.8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</row>
    <row r="186" spans="19:31" ht="13.5" thickBot="1">
      <c r="S186" s="5" t="s">
        <v>141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3498.6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</row>
    <row r="187" spans="19:31" ht="13.5" thickBot="1">
      <c r="S187" s="5" t="s">
        <v>142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13494.4</v>
      </c>
    </row>
    <row r="188" spans="19:31" ht="13.5" thickBot="1">
      <c r="S188" s="5" t="s">
        <v>143</v>
      </c>
      <c r="T188" s="7">
        <v>14660.5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13494.4</v>
      </c>
    </row>
    <row r="189" spans="19:31" ht="13.5" thickBot="1">
      <c r="S189" s="5" t="s">
        <v>144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1499.4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13494.4</v>
      </c>
    </row>
    <row r="190" spans="19:31" ht="13.5" thickBot="1">
      <c r="S190" s="5" t="s">
        <v>145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</row>
    <row r="191" spans="19:31" ht="13.5" thickBot="1">
      <c r="S191" s="5" t="s">
        <v>146</v>
      </c>
      <c r="T191" s="7">
        <v>50979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45147.9</v>
      </c>
      <c r="AB191" s="7">
        <v>0</v>
      </c>
      <c r="AC191" s="7">
        <v>0</v>
      </c>
      <c r="AD191" s="7">
        <v>0</v>
      </c>
      <c r="AE191" s="7">
        <v>0</v>
      </c>
    </row>
    <row r="192" spans="19:31" ht="13.5" thickBot="1">
      <c r="S192" s="5" t="s">
        <v>147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</row>
    <row r="193" spans="19:31" ht="13.5" thickBot="1">
      <c r="S193" s="5" t="s">
        <v>148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</row>
    <row r="194" spans="19:31" ht="13.5" thickBot="1">
      <c r="S194" s="5" t="s">
        <v>149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</row>
    <row r="195" spans="19:31" ht="13.5" thickBot="1">
      <c r="S195" s="5" t="s">
        <v>150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</row>
    <row r="196" spans="19:31" ht="13.5" thickBot="1">
      <c r="S196" s="5" t="s">
        <v>151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</row>
    <row r="197" spans="19:31" ht="13.5" thickBot="1">
      <c r="S197" s="5" t="s">
        <v>152</v>
      </c>
      <c r="T197" s="7">
        <v>0</v>
      </c>
      <c r="U197" s="7">
        <v>0</v>
      </c>
      <c r="V197" s="7">
        <v>0</v>
      </c>
      <c r="W197" s="7">
        <v>0</v>
      </c>
      <c r="X197" s="7">
        <v>1499.4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</row>
    <row r="198" spans="19:31" ht="13.5" thickBot="1">
      <c r="S198" s="5" t="s">
        <v>153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</row>
    <row r="199" spans="19:31" ht="13.5" thickBot="1">
      <c r="S199" s="5" t="s">
        <v>154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</row>
    <row r="200" spans="19:31" ht="13.5" thickBot="1">
      <c r="S200" s="5" t="s">
        <v>155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</row>
    <row r="201" spans="19:31" ht="13.5" thickBot="1">
      <c r="S201" s="5" t="s">
        <v>156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</row>
    <row r="202" spans="19:31" ht="13.5" thickBot="1">
      <c r="S202" s="5" t="s">
        <v>157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</row>
    <row r="203" spans="19:31" ht="13.5" thickBot="1">
      <c r="S203" s="5" t="s">
        <v>158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</row>
    <row r="204" spans="19:31" ht="13.5" thickBot="1">
      <c r="S204" s="5" t="s">
        <v>159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</row>
    <row r="205" spans="19:31" ht="13.5" thickBot="1">
      <c r="S205" s="5" t="s">
        <v>160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</row>
    <row r="206" spans="19:31" ht="13.5" thickBot="1">
      <c r="S206" s="5" t="s">
        <v>161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</row>
    <row r="207" spans="19:31" ht="13.5" thickBot="1">
      <c r="S207" s="5" t="s">
        <v>162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</row>
    <row r="208" spans="19:31" ht="13.5" thickBot="1">
      <c r="S208" s="5" t="s">
        <v>163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</row>
    <row r="209" spans="19:31" ht="13.5" thickBot="1">
      <c r="S209" s="5" t="s">
        <v>164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</row>
    <row r="210" spans="19:31" ht="13.5" thickBot="1">
      <c r="S210" s="5" t="s">
        <v>165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</row>
    <row r="211" spans="19:31" ht="13.5" thickBot="1">
      <c r="S211" s="5" t="s">
        <v>166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</row>
    <row r="212" spans="19:31" ht="13.5" thickBot="1">
      <c r="S212" s="5" t="s">
        <v>167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</row>
    <row r="213" spans="19:31" ht="13.5" thickBot="1">
      <c r="S213" s="5" t="s">
        <v>168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</row>
    <row r="214" spans="19:31" ht="13.5" thickBot="1">
      <c r="S214" s="5" t="s">
        <v>169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</row>
    <row r="215" spans="19:31" ht="13.5" thickBot="1">
      <c r="S215" s="5" t="s">
        <v>170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</row>
    <row r="216" spans="19:31" ht="13.5" thickBot="1">
      <c r="S216" s="5" t="s">
        <v>171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</row>
    <row r="217" spans="19:31" ht="13.5" thickBot="1">
      <c r="S217" s="5" t="s">
        <v>172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999.6</v>
      </c>
      <c r="AB217" s="7">
        <v>0</v>
      </c>
      <c r="AC217" s="7">
        <v>0</v>
      </c>
      <c r="AD217" s="7">
        <v>0</v>
      </c>
      <c r="AE217" s="7">
        <v>0</v>
      </c>
    </row>
    <row r="218" spans="19:31" ht="13.5" thickBot="1">
      <c r="S218" s="5" t="s">
        <v>173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</row>
    <row r="219" spans="19:31" ht="13.5" thickBot="1">
      <c r="S219" s="5" t="s">
        <v>174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</row>
    <row r="220" ht="13.5" thickBot="1"/>
    <row r="221" spans="19:35" ht="13.5" thickBot="1">
      <c r="S221" s="5" t="s">
        <v>176</v>
      </c>
      <c r="T221" s="5" t="s">
        <v>9</v>
      </c>
      <c r="U221" s="5" t="s">
        <v>10</v>
      </c>
      <c r="V221" s="5" t="s">
        <v>11</v>
      </c>
      <c r="W221" s="5" t="s">
        <v>12</v>
      </c>
      <c r="X221" s="5" t="s">
        <v>13</v>
      </c>
      <c r="Y221" s="5" t="s">
        <v>14</v>
      </c>
      <c r="Z221" s="5" t="s">
        <v>15</v>
      </c>
      <c r="AA221" s="5" t="s">
        <v>16</v>
      </c>
      <c r="AB221" s="5" t="s">
        <v>17</v>
      </c>
      <c r="AC221" s="5" t="s">
        <v>18</v>
      </c>
      <c r="AD221" s="5" t="s">
        <v>19</v>
      </c>
      <c r="AE221" s="5" t="s">
        <v>20</v>
      </c>
      <c r="AF221" s="5" t="s">
        <v>177</v>
      </c>
      <c r="AG221" s="5" t="s">
        <v>178</v>
      </c>
      <c r="AH221" s="5" t="s">
        <v>179</v>
      </c>
      <c r="AI221" s="5" t="s">
        <v>180</v>
      </c>
    </row>
    <row r="222" spans="19:35" ht="13.5" thickBot="1">
      <c r="S222" s="5" t="s">
        <v>22</v>
      </c>
      <c r="T222" s="7">
        <v>0</v>
      </c>
      <c r="U222" s="7">
        <v>2499</v>
      </c>
      <c r="V222" s="7">
        <v>0</v>
      </c>
      <c r="W222" s="7">
        <v>0</v>
      </c>
      <c r="X222" s="7">
        <v>0</v>
      </c>
      <c r="Y222" s="7">
        <v>3165.2</v>
      </c>
      <c r="Z222" s="7">
        <v>0</v>
      </c>
      <c r="AA222" s="7">
        <v>43815.5</v>
      </c>
      <c r="AB222" s="7">
        <v>0</v>
      </c>
      <c r="AC222" s="7">
        <v>499.8</v>
      </c>
      <c r="AD222" s="7">
        <v>0</v>
      </c>
      <c r="AE222" s="7">
        <v>0</v>
      </c>
      <c r="AF222" s="7">
        <v>49979.4</v>
      </c>
      <c r="AG222" s="7">
        <v>50000</v>
      </c>
      <c r="AH222" s="7">
        <v>20.6</v>
      </c>
      <c r="AI222" s="7">
        <v>0.04</v>
      </c>
    </row>
    <row r="223" spans="19:35" ht="13.5" thickBot="1">
      <c r="S223" s="5" t="s">
        <v>23</v>
      </c>
      <c r="T223" s="7">
        <v>0</v>
      </c>
      <c r="U223" s="7">
        <v>4831.5</v>
      </c>
      <c r="V223" s="7">
        <v>499.8</v>
      </c>
      <c r="W223" s="7">
        <v>0</v>
      </c>
      <c r="X223" s="7">
        <v>18492.4</v>
      </c>
      <c r="Y223" s="7">
        <v>0</v>
      </c>
      <c r="Z223" s="7">
        <v>0</v>
      </c>
      <c r="AA223" s="7">
        <v>0</v>
      </c>
      <c r="AB223" s="7">
        <v>0</v>
      </c>
      <c r="AC223" s="7">
        <v>6164</v>
      </c>
      <c r="AD223" s="7">
        <v>0</v>
      </c>
      <c r="AE223" s="7">
        <v>0</v>
      </c>
      <c r="AF223" s="7">
        <v>29987.7</v>
      </c>
      <c r="AG223" s="7">
        <v>30000</v>
      </c>
      <c r="AH223" s="7">
        <v>12.3</v>
      </c>
      <c r="AI223" s="7">
        <v>0.04</v>
      </c>
    </row>
    <row r="224" spans="19:35" ht="13.5" thickBot="1">
      <c r="S224" s="5" t="s">
        <v>24</v>
      </c>
      <c r="T224" s="7">
        <v>0</v>
      </c>
      <c r="U224" s="7">
        <v>4831.5</v>
      </c>
      <c r="V224" s="7">
        <v>499.8</v>
      </c>
      <c r="W224" s="7">
        <v>0</v>
      </c>
      <c r="X224" s="7">
        <v>18492.4</v>
      </c>
      <c r="Y224" s="7">
        <v>0</v>
      </c>
      <c r="Z224" s="7">
        <v>0</v>
      </c>
      <c r="AA224" s="7">
        <v>0</v>
      </c>
      <c r="AB224" s="7">
        <v>0</v>
      </c>
      <c r="AC224" s="7">
        <v>6164</v>
      </c>
      <c r="AD224" s="7">
        <v>0</v>
      </c>
      <c r="AE224" s="7">
        <v>0</v>
      </c>
      <c r="AF224" s="7">
        <v>29987.7</v>
      </c>
      <c r="AG224" s="7">
        <v>30000</v>
      </c>
      <c r="AH224" s="7">
        <v>12.3</v>
      </c>
      <c r="AI224" s="7">
        <v>0.04</v>
      </c>
    </row>
    <row r="225" spans="19:35" ht="13.5" thickBot="1">
      <c r="S225" s="5" t="s">
        <v>25</v>
      </c>
      <c r="T225" s="7">
        <v>0</v>
      </c>
      <c r="U225" s="7">
        <v>2499</v>
      </c>
      <c r="V225" s="7">
        <v>0</v>
      </c>
      <c r="W225" s="7">
        <v>0</v>
      </c>
      <c r="X225" s="7">
        <v>0</v>
      </c>
      <c r="Y225" s="7">
        <v>3165.2</v>
      </c>
      <c r="Z225" s="7">
        <v>0</v>
      </c>
      <c r="AA225" s="7">
        <v>43815.5</v>
      </c>
      <c r="AB225" s="7">
        <v>0</v>
      </c>
      <c r="AC225" s="7">
        <v>499.8</v>
      </c>
      <c r="AD225" s="7">
        <v>0</v>
      </c>
      <c r="AE225" s="7">
        <v>0</v>
      </c>
      <c r="AF225" s="7">
        <v>49979.4</v>
      </c>
      <c r="AG225" s="7">
        <v>50000</v>
      </c>
      <c r="AH225" s="7">
        <v>20.6</v>
      </c>
      <c r="AI225" s="7">
        <v>0.04</v>
      </c>
    </row>
    <row r="226" spans="19:35" ht="13.5" thickBot="1">
      <c r="S226" s="5" t="s">
        <v>26</v>
      </c>
      <c r="T226" s="7">
        <v>3998.4</v>
      </c>
      <c r="U226" s="7">
        <v>0</v>
      </c>
      <c r="V226" s="7">
        <v>0</v>
      </c>
      <c r="W226" s="7">
        <v>0</v>
      </c>
      <c r="X226" s="7">
        <v>0</v>
      </c>
      <c r="Y226" s="7">
        <v>3498.6</v>
      </c>
      <c r="Z226" s="7">
        <v>0</v>
      </c>
      <c r="AA226" s="7">
        <v>0</v>
      </c>
      <c r="AB226" s="7">
        <v>0</v>
      </c>
      <c r="AC226" s="7">
        <v>499.8</v>
      </c>
      <c r="AD226" s="7">
        <v>0</v>
      </c>
      <c r="AE226" s="7">
        <v>0</v>
      </c>
      <c r="AF226" s="7">
        <v>7996.7</v>
      </c>
      <c r="AG226" s="7">
        <v>8000</v>
      </c>
      <c r="AH226" s="7">
        <v>3.3</v>
      </c>
      <c r="AI226" s="7">
        <v>0.04</v>
      </c>
    </row>
    <row r="227" spans="19:35" ht="13.5" thickBot="1">
      <c r="S227" s="5" t="s">
        <v>27</v>
      </c>
      <c r="T227" s="7">
        <v>7996.7</v>
      </c>
      <c r="U227" s="7">
        <v>4831.5</v>
      </c>
      <c r="V227" s="7">
        <v>0</v>
      </c>
      <c r="W227" s="7">
        <v>0</v>
      </c>
      <c r="X227" s="7">
        <v>0</v>
      </c>
      <c r="Y227" s="7">
        <v>666.2</v>
      </c>
      <c r="Z227" s="7">
        <v>0</v>
      </c>
      <c r="AA227" s="7">
        <v>0</v>
      </c>
      <c r="AB227" s="7">
        <v>0</v>
      </c>
      <c r="AC227" s="7">
        <v>1499.4</v>
      </c>
      <c r="AD227" s="7">
        <v>0</v>
      </c>
      <c r="AE227" s="7">
        <v>0</v>
      </c>
      <c r="AF227" s="7">
        <v>14993.8</v>
      </c>
      <c r="AG227" s="7">
        <v>14000</v>
      </c>
      <c r="AH227" s="7">
        <v>-993.8</v>
      </c>
      <c r="AI227" s="7">
        <v>-7.1</v>
      </c>
    </row>
    <row r="228" spans="19:35" ht="13.5" thickBot="1">
      <c r="S228" s="5" t="s">
        <v>28</v>
      </c>
      <c r="T228" s="7">
        <v>4997.9</v>
      </c>
      <c r="U228" s="7">
        <v>4831.5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6164</v>
      </c>
      <c r="AD228" s="7">
        <v>0</v>
      </c>
      <c r="AE228" s="7">
        <v>0</v>
      </c>
      <c r="AF228" s="7">
        <v>15993.4</v>
      </c>
      <c r="AG228" s="7">
        <v>17000</v>
      </c>
      <c r="AH228" s="7">
        <v>1006.6</v>
      </c>
      <c r="AI228" s="7">
        <v>5.92</v>
      </c>
    </row>
    <row r="229" spans="19:35" ht="13.5" thickBot="1">
      <c r="S229" s="5" t="s">
        <v>29</v>
      </c>
      <c r="T229" s="7">
        <v>39150.4</v>
      </c>
      <c r="U229" s="7">
        <v>0</v>
      </c>
      <c r="V229" s="7">
        <v>0</v>
      </c>
      <c r="W229" s="7">
        <v>0</v>
      </c>
      <c r="X229" s="7">
        <v>0</v>
      </c>
      <c r="Y229" s="7">
        <v>8496.5</v>
      </c>
      <c r="Z229" s="7">
        <v>833.2</v>
      </c>
      <c r="AA229" s="7">
        <v>0</v>
      </c>
      <c r="AB229" s="7">
        <v>0</v>
      </c>
      <c r="AC229" s="7">
        <v>499.8</v>
      </c>
      <c r="AD229" s="7">
        <v>0</v>
      </c>
      <c r="AE229" s="7">
        <v>0</v>
      </c>
      <c r="AF229" s="7">
        <v>48979.8</v>
      </c>
      <c r="AG229" s="7">
        <v>49000</v>
      </c>
      <c r="AH229" s="7">
        <v>20.2</v>
      </c>
      <c r="AI229" s="7">
        <v>0.04</v>
      </c>
    </row>
    <row r="230" spans="19:35" ht="13.5" thickBot="1">
      <c r="S230" s="5" t="s">
        <v>30</v>
      </c>
      <c r="T230" s="7">
        <v>0</v>
      </c>
      <c r="U230" s="7">
        <v>3998.4</v>
      </c>
      <c r="V230" s="7">
        <v>499.8</v>
      </c>
      <c r="W230" s="7">
        <v>7663.3</v>
      </c>
      <c r="X230" s="7">
        <v>6663.8</v>
      </c>
      <c r="Y230" s="7">
        <v>19991.8</v>
      </c>
      <c r="Z230" s="7">
        <v>0</v>
      </c>
      <c r="AA230" s="7">
        <v>0</v>
      </c>
      <c r="AB230" s="7">
        <v>0</v>
      </c>
      <c r="AC230" s="7">
        <v>1166</v>
      </c>
      <c r="AD230" s="7">
        <v>0</v>
      </c>
      <c r="AE230" s="7">
        <v>0</v>
      </c>
      <c r="AF230" s="7">
        <v>39983</v>
      </c>
      <c r="AG230" s="7">
        <v>40000</v>
      </c>
      <c r="AH230" s="7">
        <v>17</v>
      </c>
      <c r="AI230" s="7">
        <v>0.04</v>
      </c>
    </row>
    <row r="231" spans="19:35" ht="13.5" thickBot="1">
      <c r="S231" s="5" t="s">
        <v>31</v>
      </c>
      <c r="T231" s="7">
        <v>43648.5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833.2</v>
      </c>
      <c r="AA231" s="7">
        <v>0</v>
      </c>
      <c r="AB231" s="7">
        <v>0</v>
      </c>
      <c r="AC231" s="7">
        <v>499.8</v>
      </c>
      <c r="AD231" s="7">
        <v>0</v>
      </c>
      <c r="AE231" s="7">
        <v>0</v>
      </c>
      <c r="AF231" s="7">
        <v>44981.5</v>
      </c>
      <c r="AG231" s="7">
        <v>45000</v>
      </c>
      <c r="AH231" s="7">
        <v>18.5</v>
      </c>
      <c r="AI231" s="7">
        <v>0.04</v>
      </c>
    </row>
    <row r="232" spans="19:35" ht="13.5" thickBot="1">
      <c r="S232" s="5" t="s">
        <v>32</v>
      </c>
      <c r="T232" s="7">
        <v>48146.7</v>
      </c>
      <c r="U232" s="7">
        <v>0</v>
      </c>
      <c r="V232" s="7">
        <v>0</v>
      </c>
      <c r="W232" s="7">
        <v>0</v>
      </c>
      <c r="X232" s="7">
        <v>1499.4</v>
      </c>
      <c r="Y232" s="7">
        <v>0</v>
      </c>
      <c r="Z232" s="7">
        <v>833.2</v>
      </c>
      <c r="AA232" s="7">
        <v>0</v>
      </c>
      <c r="AB232" s="7">
        <v>0</v>
      </c>
      <c r="AC232" s="7">
        <v>499.8</v>
      </c>
      <c r="AD232" s="7">
        <v>0</v>
      </c>
      <c r="AE232" s="7">
        <v>0</v>
      </c>
      <c r="AF232" s="7">
        <v>50979</v>
      </c>
      <c r="AG232" s="7">
        <v>51000</v>
      </c>
      <c r="AH232" s="7">
        <v>21</v>
      </c>
      <c r="AI232" s="7">
        <v>0.04</v>
      </c>
    </row>
    <row r="233" spans="19:35" ht="13.5" thickBot="1">
      <c r="S233" s="5" t="s">
        <v>33</v>
      </c>
      <c r="T233" s="7">
        <v>0</v>
      </c>
      <c r="U233" s="7">
        <v>0</v>
      </c>
      <c r="V233" s="7">
        <v>0</v>
      </c>
      <c r="W233" s="7">
        <v>7663.3</v>
      </c>
      <c r="X233" s="7">
        <v>0</v>
      </c>
      <c r="Y233" s="7">
        <v>4164.8</v>
      </c>
      <c r="Z233" s="7">
        <v>0</v>
      </c>
      <c r="AA233" s="7">
        <v>0</v>
      </c>
      <c r="AB233" s="7">
        <v>0</v>
      </c>
      <c r="AC233" s="7">
        <v>6164</v>
      </c>
      <c r="AD233" s="7">
        <v>23490.3</v>
      </c>
      <c r="AE233" s="7">
        <v>499.8</v>
      </c>
      <c r="AF233" s="7">
        <v>41982.2</v>
      </c>
      <c r="AG233" s="7">
        <v>42000</v>
      </c>
      <c r="AH233" s="7">
        <v>17.8</v>
      </c>
      <c r="AI233" s="7">
        <v>0.04</v>
      </c>
    </row>
    <row r="234" spans="19:35" ht="13.5" thickBot="1">
      <c r="S234" s="5" t="s">
        <v>34</v>
      </c>
      <c r="T234" s="7">
        <v>0</v>
      </c>
      <c r="U234" s="7">
        <v>3998.4</v>
      </c>
      <c r="V234" s="7">
        <v>499.8</v>
      </c>
      <c r="W234" s="7">
        <v>833.2</v>
      </c>
      <c r="X234" s="7">
        <v>0</v>
      </c>
      <c r="Y234" s="7">
        <v>4498.1</v>
      </c>
      <c r="Z234" s="7">
        <v>0</v>
      </c>
      <c r="AA234" s="7">
        <v>0</v>
      </c>
      <c r="AB234" s="7">
        <v>0</v>
      </c>
      <c r="AC234" s="7">
        <v>1166</v>
      </c>
      <c r="AD234" s="7">
        <v>11495.3</v>
      </c>
      <c r="AE234" s="7">
        <v>499.8</v>
      </c>
      <c r="AF234" s="7">
        <v>22990.5</v>
      </c>
      <c r="AG234" s="7">
        <v>23000</v>
      </c>
      <c r="AH234" s="7">
        <v>9.5</v>
      </c>
      <c r="AI234" s="7">
        <v>0.04</v>
      </c>
    </row>
    <row r="235" spans="19:35" ht="13.5" thickBot="1">
      <c r="S235" s="5" t="s">
        <v>35</v>
      </c>
      <c r="T235" s="7">
        <v>0</v>
      </c>
      <c r="U235" s="7">
        <v>3998.4</v>
      </c>
      <c r="V235" s="7">
        <v>499.8</v>
      </c>
      <c r="W235" s="7">
        <v>833.2</v>
      </c>
      <c r="X235" s="7">
        <v>0</v>
      </c>
      <c r="Y235" s="7">
        <v>4498.1</v>
      </c>
      <c r="Z235" s="7">
        <v>0</v>
      </c>
      <c r="AA235" s="7">
        <v>0</v>
      </c>
      <c r="AB235" s="7">
        <v>0</v>
      </c>
      <c r="AC235" s="7">
        <v>1166</v>
      </c>
      <c r="AD235" s="7">
        <v>11495.3</v>
      </c>
      <c r="AE235" s="7">
        <v>499.8</v>
      </c>
      <c r="AF235" s="7">
        <v>22990.5</v>
      </c>
      <c r="AG235" s="7">
        <v>23000</v>
      </c>
      <c r="AH235" s="7">
        <v>9.5</v>
      </c>
      <c r="AI235" s="7">
        <v>0.04</v>
      </c>
    </row>
    <row r="236" spans="19:35" ht="13.5" thickBot="1">
      <c r="S236" s="5" t="s">
        <v>36</v>
      </c>
      <c r="T236" s="7">
        <v>0</v>
      </c>
      <c r="U236" s="7">
        <v>3998.4</v>
      </c>
      <c r="V236" s="7">
        <v>0</v>
      </c>
      <c r="W236" s="7">
        <v>833.2</v>
      </c>
      <c r="X236" s="7">
        <v>2832.3</v>
      </c>
      <c r="Y236" s="7">
        <v>24823.3</v>
      </c>
      <c r="Z236" s="7">
        <v>0</v>
      </c>
      <c r="AA236" s="7">
        <v>0</v>
      </c>
      <c r="AB236" s="7">
        <v>0</v>
      </c>
      <c r="AC236" s="7">
        <v>1499.4</v>
      </c>
      <c r="AD236" s="7">
        <v>0</v>
      </c>
      <c r="AE236" s="7">
        <v>0</v>
      </c>
      <c r="AF236" s="7">
        <v>33986.5</v>
      </c>
      <c r="AG236" s="7">
        <v>34000</v>
      </c>
      <c r="AH236" s="7">
        <v>13.5</v>
      </c>
      <c r="AI236" s="7">
        <v>0.04</v>
      </c>
    </row>
    <row r="237" spans="19:35" ht="13.5" thickBot="1">
      <c r="S237" s="5" t="s">
        <v>37</v>
      </c>
      <c r="T237" s="7">
        <v>0</v>
      </c>
      <c r="U237" s="7">
        <v>4831.5</v>
      </c>
      <c r="V237" s="7">
        <v>499.8</v>
      </c>
      <c r="W237" s="7">
        <v>0</v>
      </c>
      <c r="X237" s="7">
        <v>19325.5</v>
      </c>
      <c r="Y237" s="7">
        <v>1499.4</v>
      </c>
      <c r="Z237" s="7">
        <v>0</v>
      </c>
      <c r="AA237" s="7">
        <v>3498.6</v>
      </c>
      <c r="AB237" s="7">
        <v>0</v>
      </c>
      <c r="AC237" s="7">
        <v>2332.5</v>
      </c>
      <c r="AD237" s="7">
        <v>0</v>
      </c>
      <c r="AE237" s="7">
        <v>0</v>
      </c>
      <c r="AF237" s="7">
        <v>31987.3</v>
      </c>
      <c r="AG237" s="7">
        <v>32000</v>
      </c>
      <c r="AH237" s="7">
        <v>12.7</v>
      </c>
      <c r="AI237" s="7">
        <v>0.04</v>
      </c>
    </row>
    <row r="238" spans="19:35" ht="13.5" thickBot="1">
      <c r="S238" s="5" t="s">
        <v>38</v>
      </c>
      <c r="T238" s="7">
        <v>22990.5</v>
      </c>
      <c r="U238" s="7">
        <v>0</v>
      </c>
      <c r="V238" s="7">
        <v>0</v>
      </c>
      <c r="W238" s="7">
        <v>0</v>
      </c>
      <c r="X238" s="7">
        <v>1499.4</v>
      </c>
      <c r="Y238" s="7">
        <v>20158.2</v>
      </c>
      <c r="Z238" s="7">
        <v>833.2</v>
      </c>
      <c r="AA238" s="7">
        <v>0</v>
      </c>
      <c r="AB238" s="7">
        <v>0</v>
      </c>
      <c r="AC238" s="7">
        <v>499.8</v>
      </c>
      <c r="AD238" s="7">
        <v>0</v>
      </c>
      <c r="AE238" s="7">
        <v>0</v>
      </c>
      <c r="AF238" s="7">
        <v>45981.1</v>
      </c>
      <c r="AG238" s="7">
        <v>46000</v>
      </c>
      <c r="AH238" s="7">
        <v>18.9</v>
      </c>
      <c r="AI238" s="7">
        <v>0.04</v>
      </c>
    </row>
    <row r="239" spans="19:35" ht="13.5" thickBot="1">
      <c r="S239" s="5" t="s">
        <v>39</v>
      </c>
      <c r="T239" s="7">
        <v>10495.7</v>
      </c>
      <c r="U239" s="7">
        <v>4831.5</v>
      </c>
      <c r="V239" s="7">
        <v>0</v>
      </c>
      <c r="W239" s="7">
        <v>0</v>
      </c>
      <c r="X239" s="7">
        <v>0</v>
      </c>
      <c r="Y239" s="7">
        <v>4164.8</v>
      </c>
      <c r="Z239" s="7">
        <v>0</v>
      </c>
      <c r="AA239" s="7">
        <v>0</v>
      </c>
      <c r="AB239" s="7">
        <v>0</v>
      </c>
      <c r="AC239" s="7">
        <v>1499.4</v>
      </c>
      <c r="AD239" s="7">
        <v>0</v>
      </c>
      <c r="AE239" s="7">
        <v>0</v>
      </c>
      <c r="AF239" s="7">
        <v>20991.4</v>
      </c>
      <c r="AG239" s="7">
        <v>21000</v>
      </c>
      <c r="AH239" s="7">
        <v>8.6</v>
      </c>
      <c r="AI239" s="7">
        <v>0.04</v>
      </c>
    </row>
    <row r="240" spans="19:35" ht="13.5" thickBot="1">
      <c r="S240" s="5" t="s">
        <v>40</v>
      </c>
      <c r="T240" s="7">
        <v>0</v>
      </c>
      <c r="U240" s="7">
        <v>3998.4</v>
      </c>
      <c r="V240" s="7">
        <v>499.8</v>
      </c>
      <c r="W240" s="7">
        <v>7663.3</v>
      </c>
      <c r="X240" s="7">
        <v>6663.8</v>
      </c>
      <c r="Y240" s="7">
        <v>19991.8</v>
      </c>
      <c r="Z240" s="7">
        <v>0</v>
      </c>
      <c r="AA240" s="7">
        <v>0</v>
      </c>
      <c r="AB240" s="7">
        <v>0</v>
      </c>
      <c r="AC240" s="7">
        <v>1166</v>
      </c>
      <c r="AD240" s="7">
        <v>0</v>
      </c>
      <c r="AE240" s="7">
        <v>0</v>
      </c>
      <c r="AF240" s="7">
        <v>39983</v>
      </c>
      <c r="AG240" s="7">
        <v>40000</v>
      </c>
      <c r="AH240" s="7">
        <v>17</v>
      </c>
      <c r="AI240" s="7">
        <v>0.04</v>
      </c>
    </row>
    <row r="241" spans="19:35" ht="13.5" thickBot="1">
      <c r="S241" s="5" t="s">
        <v>41</v>
      </c>
      <c r="T241" s="7">
        <v>10495.7</v>
      </c>
      <c r="U241" s="7">
        <v>4831.5</v>
      </c>
      <c r="V241" s="7">
        <v>0</v>
      </c>
      <c r="W241" s="7">
        <v>0</v>
      </c>
      <c r="X241" s="7">
        <v>0</v>
      </c>
      <c r="Y241" s="7">
        <v>4164.8</v>
      </c>
      <c r="Z241" s="7">
        <v>0</v>
      </c>
      <c r="AA241" s="7">
        <v>0</v>
      </c>
      <c r="AB241" s="7">
        <v>0</v>
      </c>
      <c r="AC241" s="7">
        <v>1499.4</v>
      </c>
      <c r="AD241" s="7">
        <v>0</v>
      </c>
      <c r="AE241" s="7">
        <v>0</v>
      </c>
      <c r="AF241" s="7">
        <v>20991.4</v>
      </c>
      <c r="AG241" s="7">
        <v>21000</v>
      </c>
      <c r="AH241" s="7">
        <v>8.6</v>
      </c>
      <c r="AI241" s="7">
        <v>0.04</v>
      </c>
    </row>
    <row r="242" spans="19:35" ht="13.5" thickBot="1">
      <c r="S242" s="5" t="s">
        <v>42</v>
      </c>
      <c r="T242" s="7">
        <v>0</v>
      </c>
      <c r="U242" s="7">
        <v>3998.4</v>
      </c>
      <c r="V242" s="7">
        <v>499.8</v>
      </c>
      <c r="W242" s="7">
        <v>21990.9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26489.1</v>
      </c>
      <c r="AG242" s="7">
        <v>9000</v>
      </c>
      <c r="AH242" s="7">
        <v>-17489.1</v>
      </c>
      <c r="AI242" s="7">
        <v>-194.32</v>
      </c>
    </row>
    <row r="243" spans="19:35" ht="13.5" thickBot="1">
      <c r="S243" s="5" t="s">
        <v>43</v>
      </c>
      <c r="T243" s="7">
        <v>0</v>
      </c>
      <c r="U243" s="7">
        <v>3998.4</v>
      </c>
      <c r="V243" s="7">
        <v>499.8</v>
      </c>
      <c r="W243" s="7">
        <v>21990.9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26489.1</v>
      </c>
      <c r="AG243" s="7">
        <v>44000</v>
      </c>
      <c r="AH243" s="7">
        <v>17510.9</v>
      </c>
      <c r="AI243" s="7">
        <v>39.8</v>
      </c>
    </row>
    <row r="244" spans="19:35" ht="13.5" thickBot="1">
      <c r="S244" s="5" t="s">
        <v>44</v>
      </c>
      <c r="T244" s="7">
        <v>0</v>
      </c>
      <c r="U244" s="7">
        <v>3998.4</v>
      </c>
      <c r="V244" s="7">
        <v>499.8</v>
      </c>
      <c r="W244" s="7">
        <v>0</v>
      </c>
      <c r="X244" s="7">
        <v>0</v>
      </c>
      <c r="Y244" s="7">
        <v>3165.2</v>
      </c>
      <c r="Z244" s="7">
        <v>0</v>
      </c>
      <c r="AA244" s="7">
        <v>0</v>
      </c>
      <c r="AB244" s="7">
        <v>0</v>
      </c>
      <c r="AC244" s="7">
        <v>1166</v>
      </c>
      <c r="AD244" s="7">
        <v>17159.4</v>
      </c>
      <c r="AE244" s="7">
        <v>0</v>
      </c>
      <c r="AF244" s="7">
        <v>25988.8</v>
      </c>
      <c r="AG244" s="7">
        <v>20000</v>
      </c>
      <c r="AH244" s="7">
        <v>-5988.8</v>
      </c>
      <c r="AI244" s="7">
        <v>-29.94</v>
      </c>
    </row>
    <row r="245" spans="19:35" ht="13.5" thickBot="1">
      <c r="S245" s="5" t="s">
        <v>45</v>
      </c>
      <c r="T245" s="7">
        <v>0</v>
      </c>
      <c r="U245" s="7">
        <v>3998.4</v>
      </c>
      <c r="V245" s="7">
        <v>499.8</v>
      </c>
      <c r="W245" s="7">
        <v>0</v>
      </c>
      <c r="X245" s="7">
        <v>0</v>
      </c>
      <c r="Y245" s="7">
        <v>3165.2</v>
      </c>
      <c r="Z245" s="7">
        <v>0</v>
      </c>
      <c r="AA245" s="7">
        <v>0</v>
      </c>
      <c r="AB245" s="7">
        <v>0</v>
      </c>
      <c r="AC245" s="7">
        <v>1166</v>
      </c>
      <c r="AD245" s="7">
        <v>17159.4</v>
      </c>
      <c r="AE245" s="7">
        <v>0</v>
      </c>
      <c r="AF245" s="7">
        <v>25988.8</v>
      </c>
      <c r="AG245" s="7">
        <v>32000</v>
      </c>
      <c r="AH245" s="7">
        <v>6011.2</v>
      </c>
      <c r="AI245" s="7">
        <v>18.79</v>
      </c>
    </row>
    <row r="246" spans="19:35" ht="13.5" thickBot="1">
      <c r="S246" s="5" t="s">
        <v>46</v>
      </c>
      <c r="T246" s="7">
        <v>0</v>
      </c>
      <c r="U246" s="7">
        <v>3998.4</v>
      </c>
      <c r="V246" s="7">
        <v>499.8</v>
      </c>
      <c r="W246" s="7">
        <v>21157.8</v>
      </c>
      <c r="X246" s="7">
        <v>0</v>
      </c>
      <c r="Y246" s="7">
        <v>4498.1</v>
      </c>
      <c r="Z246" s="7">
        <v>0</v>
      </c>
      <c r="AA246" s="7">
        <v>0</v>
      </c>
      <c r="AB246" s="7">
        <v>0</v>
      </c>
      <c r="AC246" s="7">
        <v>2332.5</v>
      </c>
      <c r="AD246" s="7">
        <v>0</v>
      </c>
      <c r="AE246" s="7">
        <v>499.8</v>
      </c>
      <c r="AF246" s="7">
        <v>32986.4</v>
      </c>
      <c r="AG246" s="7">
        <v>33000</v>
      </c>
      <c r="AH246" s="7">
        <v>13.6</v>
      </c>
      <c r="AI246" s="7">
        <v>0.04</v>
      </c>
    </row>
    <row r="247" spans="19:35" ht="13.5" thickBot="1">
      <c r="S247" s="5" t="s">
        <v>47</v>
      </c>
      <c r="T247" s="7">
        <v>0</v>
      </c>
      <c r="U247" s="7">
        <v>3998.4</v>
      </c>
      <c r="V247" s="7">
        <v>499.8</v>
      </c>
      <c r="W247" s="7">
        <v>7663.3</v>
      </c>
      <c r="X247" s="7">
        <v>6663.8</v>
      </c>
      <c r="Y247" s="7">
        <v>19991.8</v>
      </c>
      <c r="Z247" s="7">
        <v>0</v>
      </c>
      <c r="AA247" s="7">
        <v>0</v>
      </c>
      <c r="AB247" s="7">
        <v>0</v>
      </c>
      <c r="AC247" s="7">
        <v>1166</v>
      </c>
      <c r="AD247" s="7">
        <v>0</v>
      </c>
      <c r="AE247" s="7">
        <v>0</v>
      </c>
      <c r="AF247" s="7">
        <v>39983</v>
      </c>
      <c r="AG247" s="7">
        <v>40000</v>
      </c>
      <c r="AH247" s="7">
        <v>17</v>
      </c>
      <c r="AI247" s="7">
        <v>0.04</v>
      </c>
    </row>
    <row r="248" spans="19:35" ht="13.5" thickBot="1">
      <c r="S248" s="5" t="s">
        <v>48</v>
      </c>
      <c r="T248" s="7">
        <v>7996.7</v>
      </c>
      <c r="U248" s="7">
        <v>4831.5</v>
      </c>
      <c r="V248" s="7">
        <v>0</v>
      </c>
      <c r="W248" s="7">
        <v>0</v>
      </c>
      <c r="X248" s="7">
        <v>0</v>
      </c>
      <c r="Y248" s="7">
        <v>666.2</v>
      </c>
      <c r="Z248" s="7">
        <v>0</v>
      </c>
      <c r="AA248" s="7">
        <v>0</v>
      </c>
      <c r="AB248" s="7">
        <v>0</v>
      </c>
      <c r="AC248" s="7">
        <v>1499.4</v>
      </c>
      <c r="AD248" s="7">
        <v>0</v>
      </c>
      <c r="AE248" s="7">
        <v>0</v>
      </c>
      <c r="AF248" s="7">
        <v>14993.8</v>
      </c>
      <c r="AG248" s="7">
        <v>14000</v>
      </c>
      <c r="AH248" s="7">
        <v>-993.8</v>
      </c>
      <c r="AI248" s="7">
        <v>-7.1</v>
      </c>
    </row>
    <row r="249" spans="19:35" ht="13.5" thickBot="1">
      <c r="S249" s="5" t="s">
        <v>49</v>
      </c>
      <c r="T249" s="7">
        <v>10495.7</v>
      </c>
      <c r="U249" s="7">
        <v>4831.5</v>
      </c>
      <c r="V249" s="7">
        <v>0</v>
      </c>
      <c r="W249" s="7">
        <v>0</v>
      </c>
      <c r="X249" s="7">
        <v>0</v>
      </c>
      <c r="Y249" s="7">
        <v>4164.8</v>
      </c>
      <c r="Z249" s="7">
        <v>0</v>
      </c>
      <c r="AA249" s="7">
        <v>0</v>
      </c>
      <c r="AB249" s="7">
        <v>0</v>
      </c>
      <c r="AC249" s="7">
        <v>1499.4</v>
      </c>
      <c r="AD249" s="7">
        <v>0</v>
      </c>
      <c r="AE249" s="7">
        <v>0</v>
      </c>
      <c r="AF249" s="7">
        <v>20991.4</v>
      </c>
      <c r="AG249" s="7">
        <v>21000</v>
      </c>
      <c r="AH249" s="7">
        <v>8.6</v>
      </c>
      <c r="AI249" s="7">
        <v>0.04</v>
      </c>
    </row>
    <row r="250" spans="19:35" ht="13.5" thickBot="1">
      <c r="S250" s="5" t="s">
        <v>50</v>
      </c>
      <c r="T250" s="7">
        <v>4498.1</v>
      </c>
      <c r="U250" s="7">
        <v>0</v>
      </c>
      <c r="V250" s="7">
        <v>0</v>
      </c>
      <c r="W250" s="7">
        <v>0</v>
      </c>
      <c r="X250" s="7">
        <v>0</v>
      </c>
      <c r="Y250" s="7">
        <v>3165.2</v>
      </c>
      <c r="Z250" s="7">
        <v>833.2</v>
      </c>
      <c r="AA250" s="7">
        <v>0</v>
      </c>
      <c r="AB250" s="7">
        <v>0</v>
      </c>
      <c r="AC250" s="7">
        <v>499.8</v>
      </c>
      <c r="AD250" s="7">
        <v>0</v>
      </c>
      <c r="AE250" s="7">
        <v>0</v>
      </c>
      <c r="AF250" s="7">
        <v>8996.3</v>
      </c>
      <c r="AG250" s="7">
        <v>9000</v>
      </c>
      <c r="AH250" s="7">
        <v>3.7</v>
      </c>
      <c r="AI250" s="7">
        <v>0.04</v>
      </c>
    </row>
    <row r="251" spans="19:35" ht="13.5" thickBot="1">
      <c r="S251" s="5" t="s">
        <v>51</v>
      </c>
      <c r="T251" s="7">
        <v>28321.8</v>
      </c>
      <c r="U251" s="7">
        <v>3998.4</v>
      </c>
      <c r="V251" s="7">
        <v>0</v>
      </c>
      <c r="W251" s="7">
        <v>833.2</v>
      </c>
      <c r="X251" s="7">
        <v>2832.3</v>
      </c>
      <c r="Y251" s="7">
        <v>1499.4</v>
      </c>
      <c r="Z251" s="7">
        <v>0</v>
      </c>
      <c r="AA251" s="7">
        <v>0</v>
      </c>
      <c r="AB251" s="7">
        <v>0</v>
      </c>
      <c r="AC251" s="7">
        <v>1499.4</v>
      </c>
      <c r="AD251" s="7">
        <v>0</v>
      </c>
      <c r="AE251" s="7">
        <v>0</v>
      </c>
      <c r="AF251" s="7">
        <v>38984.5</v>
      </c>
      <c r="AG251" s="7">
        <v>39000</v>
      </c>
      <c r="AH251" s="7">
        <v>15.5</v>
      </c>
      <c r="AI251" s="7">
        <v>0.04</v>
      </c>
    </row>
    <row r="252" spans="19:35" ht="13.5" thickBot="1">
      <c r="S252" s="5" t="s">
        <v>52</v>
      </c>
      <c r="T252" s="7">
        <v>0</v>
      </c>
      <c r="U252" s="7">
        <v>6830.7</v>
      </c>
      <c r="V252" s="7">
        <v>0</v>
      </c>
      <c r="W252" s="7">
        <v>0</v>
      </c>
      <c r="X252" s="7">
        <v>0</v>
      </c>
      <c r="Y252" s="7">
        <v>4664.6</v>
      </c>
      <c r="Z252" s="7">
        <v>0</v>
      </c>
      <c r="AA252" s="7">
        <v>0</v>
      </c>
      <c r="AB252" s="7">
        <v>0</v>
      </c>
      <c r="AC252" s="7">
        <v>6497.3</v>
      </c>
      <c r="AD252" s="7">
        <v>0</v>
      </c>
      <c r="AE252" s="7">
        <v>0</v>
      </c>
      <c r="AF252" s="7">
        <v>17992.6</v>
      </c>
      <c r="AG252" s="7">
        <v>18000</v>
      </c>
      <c r="AH252" s="7">
        <v>7.4</v>
      </c>
      <c r="AI252" s="7">
        <v>0.04</v>
      </c>
    </row>
    <row r="253" spans="19:35" ht="13.5" thickBot="1">
      <c r="S253" s="5" t="s">
        <v>53</v>
      </c>
      <c r="T253" s="7">
        <v>10495.7</v>
      </c>
      <c r="U253" s="7">
        <v>4831.5</v>
      </c>
      <c r="V253" s="7">
        <v>0</v>
      </c>
      <c r="W253" s="7">
        <v>0</v>
      </c>
      <c r="X253" s="7">
        <v>0</v>
      </c>
      <c r="Y253" s="7">
        <v>4164.8</v>
      </c>
      <c r="Z253" s="7">
        <v>0</v>
      </c>
      <c r="AA253" s="7">
        <v>0</v>
      </c>
      <c r="AB253" s="7">
        <v>0</v>
      </c>
      <c r="AC253" s="7">
        <v>1499.4</v>
      </c>
      <c r="AD253" s="7">
        <v>0</v>
      </c>
      <c r="AE253" s="7">
        <v>0</v>
      </c>
      <c r="AF253" s="7">
        <v>20991.4</v>
      </c>
      <c r="AG253" s="7">
        <v>21000</v>
      </c>
      <c r="AH253" s="7">
        <v>8.6</v>
      </c>
      <c r="AI253" s="7">
        <v>0.04</v>
      </c>
    </row>
    <row r="254" spans="19:35" ht="13.5" thickBot="1">
      <c r="S254" s="5" t="s">
        <v>54</v>
      </c>
      <c r="T254" s="7">
        <v>0</v>
      </c>
      <c r="U254" s="7">
        <v>0</v>
      </c>
      <c r="V254" s="7">
        <v>1499.4</v>
      </c>
      <c r="W254" s="7">
        <v>0</v>
      </c>
      <c r="X254" s="7">
        <v>0</v>
      </c>
      <c r="Y254" s="7">
        <v>0</v>
      </c>
      <c r="Z254" s="7">
        <v>0</v>
      </c>
      <c r="AA254" s="7">
        <v>1999.2</v>
      </c>
      <c r="AB254" s="7">
        <v>0</v>
      </c>
      <c r="AC254" s="7">
        <v>499.8</v>
      </c>
      <c r="AD254" s="7">
        <v>0</v>
      </c>
      <c r="AE254" s="7">
        <v>0</v>
      </c>
      <c r="AF254" s="7">
        <v>3998.4</v>
      </c>
      <c r="AG254" s="7">
        <v>4000</v>
      </c>
      <c r="AH254" s="7">
        <v>1.6</v>
      </c>
      <c r="AI254" s="7">
        <v>0.04</v>
      </c>
    </row>
    <row r="255" spans="19:35" ht="13.5" thickBot="1">
      <c r="S255" s="5" t="s">
        <v>55</v>
      </c>
      <c r="T255" s="7">
        <v>0</v>
      </c>
      <c r="U255" s="7">
        <v>4831.5</v>
      </c>
      <c r="V255" s="7">
        <v>0</v>
      </c>
      <c r="W255" s="7">
        <v>0</v>
      </c>
      <c r="X255" s="7">
        <v>0</v>
      </c>
      <c r="Y255" s="7">
        <v>8496.5</v>
      </c>
      <c r="Z255" s="7">
        <v>0</v>
      </c>
      <c r="AA255" s="7">
        <v>0</v>
      </c>
      <c r="AB255" s="7">
        <v>0</v>
      </c>
      <c r="AC255" s="7">
        <v>6164</v>
      </c>
      <c r="AD255" s="7">
        <v>0</v>
      </c>
      <c r="AE255" s="7">
        <v>12494.9</v>
      </c>
      <c r="AF255" s="7">
        <v>31986.8</v>
      </c>
      <c r="AG255" s="7">
        <v>32000</v>
      </c>
      <c r="AH255" s="7">
        <v>13.2</v>
      </c>
      <c r="AI255" s="7">
        <v>0.04</v>
      </c>
    </row>
    <row r="256" spans="19:35" ht="13.5" thickBot="1">
      <c r="S256" s="5" t="s">
        <v>56</v>
      </c>
      <c r="T256" s="7">
        <v>10495.7</v>
      </c>
      <c r="U256" s="7">
        <v>4831.5</v>
      </c>
      <c r="V256" s="7">
        <v>0</v>
      </c>
      <c r="W256" s="7">
        <v>0</v>
      </c>
      <c r="X256" s="7">
        <v>0</v>
      </c>
      <c r="Y256" s="7">
        <v>4164.8</v>
      </c>
      <c r="Z256" s="7">
        <v>0</v>
      </c>
      <c r="AA256" s="7">
        <v>0</v>
      </c>
      <c r="AB256" s="7">
        <v>0</v>
      </c>
      <c r="AC256" s="7">
        <v>1499.4</v>
      </c>
      <c r="AD256" s="7">
        <v>0</v>
      </c>
      <c r="AE256" s="7">
        <v>0</v>
      </c>
      <c r="AF256" s="7">
        <v>20991.4</v>
      </c>
      <c r="AG256" s="7">
        <v>21000</v>
      </c>
      <c r="AH256" s="7">
        <v>8.6</v>
      </c>
      <c r="AI256" s="7">
        <v>0.04</v>
      </c>
    </row>
    <row r="257" spans="19:35" ht="13.5" thickBot="1">
      <c r="S257" s="5" t="s">
        <v>57</v>
      </c>
      <c r="T257" s="7">
        <v>0</v>
      </c>
      <c r="U257" s="7">
        <v>0</v>
      </c>
      <c r="V257" s="7">
        <v>1499.4</v>
      </c>
      <c r="W257" s="7">
        <v>0</v>
      </c>
      <c r="X257" s="7">
        <v>0</v>
      </c>
      <c r="Y257" s="7">
        <v>3498.6</v>
      </c>
      <c r="Z257" s="7">
        <v>0</v>
      </c>
      <c r="AA257" s="7">
        <v>29487.9</v>
      </c>
      <c r="AB257" s="7">
        <v>0</v>
      </c>
      <c r="AC257" s="7">
        <v>499.8</v>
      </c>
      <c r="AD257" s="7">
        <v>0</v>
      </c>
      <c r="AE257" s="7">
        <v>0</v>
      </c>
      <c r="AF257" s="7">
        <v>34985.6</v>
      </c>
      <c r="AG257" s="7">
        <v>35000</v>
      </c>
      <c r="AH257" s="7">
        <v>14.4</v>
      </c>
      <c r="AI257" s="7">
        <v>0.04</v>
      </c>
    </row>
    <row r="258" spans="19:35" ht="13.5" thickBot="1">
      <c r="S258" s="5" t="s">
        <v>58</v>
      </c>
      <c r="T258" s="7">
        <v>0</v>
      </c>
      <c r="U258" s="7">
        <v>0</v>
      </c>
      <c r="V258" s="7">
        <v>1499.4</v>
      </c>
      <c r="W258" s="7">
        <v>0</v>
      </c>
      <c r="X258" s="7">
        <v>0</v>
      </c>
      <c r="Y258" s="7">
        <v>24823.3</v>
      </c>
      <c r="Z258" s="7">
        <v>0</v>
      </c>
      <c r="AA258" s="7">
        <v>25156.1</v>
      </c>
      <c r="AB258" s="7">
        <v>0</v>
      </c>
      <c r="AC258" s="7">
        <v>499.8</v>
      </c>
      <c r="AD258" s="7">
        <v>0</v>
      </c>
      <c r="AE258" s="7">
        <v>0</v>
      </c>
      <c r="AF258" s="7">
        <v>51978.6</v>
      </c>
      <c r="AG258" s="7">
        <v>52000</v>
      </c>
      <c r="AH258" s="7">
        <v>21.4</v>
      </c>
      <c r="AI258" s="7">
        <v>0.04</v>
      </c>
    </row>
    <row r="259" spans="19:35" ht="13.5" thickBot="1">
      <c r="S259" s="5" t="s">
        <v>59</v>
      </c>
      <c r="T259" s="7">
        <v>0</v>
      </c>
      <c r="U259" s="7">
        <v>5497.7</v>
      </c>
      <c r="V259" s="7">
        <v>499.8</v>
      </c>
      <c r="W259" s="7">
        <v>0</v>
      </c>
      <c r="X259" s="7">
        <v>4997.9</v>
      </c>
      <c r="Y259" s="7">
        <v>8496.5</v>
      </c>
      <c r="Z259" s="7">
        <v>0</v>
      </c>
      <c r="AA259" s="7">
        <v>0</v>
      </c>
      <c r="AB259" s="7">
        <v>0</v>
      </c>
      <c r="AC259" s="7">
        <v>1499.4</v>
      </c>
      <c r="AD259" s="7">
        <v>0</v>
      </c>
      <c r="AE259" s="7">
        <v>0</v>
      </c>
      <c r="AF259" s="7">
        <v>20991.4</v>
      </c>
      <c r="AG259" s="7">
        <v>21000</v>
      </c>
      <c r="AH259" s="7">
        <v>8.6</v>
      </c>
      <c r="AI259" s="7">
        <v>0.04</v>
      </c>
    </row>
    <row r="260" spans="19:35" ht="13.5" thickBot="1">
      <c r="S260" s="5" t="s">
        <v>60</v>
      </c>
      <c r="T260" s="7">
        <v>14660.5</v>
      </c>
      <c r="U260" s="7">
        <v>4831.5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1499.4</v>
      </c>
      <c r="AD260" s="7">
        <v>0</v>
      </c>
      <c r="AE260" s="7">
        <v>0</v>
      </c>
      <c r="AF260" s="7">
        <v>20991.4</v>
      </c>
      <c r="AG260" s="7">
        <v>21000</v>
      </c>
      <c r="AH260" s="7">
        <v>8.6</v>
      </c>
      <c r="AI260" s="7">
        <v>0.04</v>
      </c>
    </row>
    <row r="261" spans="19:35" ht="13.5" thickBot="1">
      <c r="S261" s="5" t="s">
        <v>61</v>
      </c>
      <c r="T261" s="7">
        <v>0</v>
      </c>
      <c r="U261" s="7">
        <v>3998.4</v>
      </c>
      <c r="V261" s="7">
        <v>499.8</v>
      </c>
      <c r="W261" s="7">
        <v>7663.3</v>
      </c>
      <c r="X261" s="7">
        <v>6663.8</v>
      </c>
      <c r="Y261" s="7">
        <v>19991.8</v>
      </c>
      <c r="Z261" s="7">
        <v>0</v>
      </c>
      <c r="AA261" s="7">
        <v>0</v>
      </c>
      <c r="AB261" s="7">
        <v>0</v>
      </c>
      <c r="AC261" s="7">
        <v>1166</v>
      </c>
      <c r="AD261" s="7">
        <v>0</v>
      </c>
      <c r="AE261" s="7">
        <v>0</v>
      </c>
      <c r="AF261" s="7">
        <v>39983</v>
      </c>
      <c r="AG261" s="7">
        <v>40000</v>
      </c>
      <c r="AH261" s="7">
        <v>17</v>
      </c>
      <c r="AI261" s="7">
        <v>0.04</v>
      </c>
    </row>
    <row r="262" spans="19:35" ht="13.5" thickBot="1">
      <c r="S262" s="5" t="s">
        <v>62</v>
      </c>
      <c r="T262" s="7">
        <v>0</v>
      </c>
      <c r="U262" s="7">
        <v>4831.5</v>
      </c>
      <c r="V262" s="7">
        <v>499.8</v>
      </c>
      <c r="W262" s="7">
        <v>0</v>
      </c>
      <c r="X262" s="7">
        <v>19325.5</v>
      </c>
      <c r="Y262" s="7">
        <v>0</v>
      </c>
      <c r="Z262" s="7">
        <v>0</v>
      </c>
      <c r="AA262" s="7">
        <v>0</v>
      </c>
      <c r="AB262" s="7">
        <v>0</v>
      </c>
      <c r="AC262" s="7">
        <v>2332.5</v>
      </c>
      <c r="AD262" s="7">
        <v>0</v>
      </c>
      <c r="AE262" s="7">
        <v>1999.2</v>
      </c>
      <c r="AF262" s="7">
        <v>28988.6</v>
      </c>
      <c r="AG262" s="7">
        <v>29000</v>
      </c>
      <c r="AH262" s="7">
        <v>11.4</v>
      </c>
      <c r="AI262" s="7">
        <v>0.04</v>
      </c>
    </row>
    <row r="263" spans="19:35" ht="13.5" thickBot="1">
      <c r="S263" s="5" t="s">
        <v>63</v>
      </c>
      <c r="T263" s="7">
        <v>0</v>
      </c>
      <c r="U263" s="7">
        <v>4831.5</v>
      </c>
      <c r="V263" s="7">
        <v>499.8</v>
      </c>
      <c r="W263" s="7">
        <v>0</v>
      </c>
      <c r="X263" s="7">
        <v>31487</v>
      </c>
      <c r="Y263" s="7">
        <v>0</v>
      </c>
      <c r="Z263" s="7">
        <v>0</v>
      </c>
      <c r="AA263" s="7">
        <v>0</v>
      </c>
      <c r="AB263" s="7">
        <v>0</v>
      </c>
      <c r="AC263" s="7">
        <v>1166</v>
      </c>
      <c r="AD263" s="7">
        <v>0</v>
      </c>
      <c r="AE263" s="7">
        <v>0</v>
      </c>
      <c r="AF263" s="7">
        <v>37984.4</v>
      </c>
      <c r="AG263" s="7">
        <v>38000</v>
      </c>
      <c r="AH263" s="7">
        <v>15.6</v>
      </c>
      <c r="AI263" s="7">
        <v>0.04</v>
      </c>
    </row>
    <row r="264" spans="19:35" ht="13.5" thickBot="1">
      <c r="S264" s="5" t="s">
        <v>64</v>
      </c>
      <c r="T264" s="7">
        <v>0</v>
      </c>
      <c r="U264" s="7">
        <v>6830.7</v>
      </c>
      <c r="V264" s="7">
        <v>0</v>
      </c>
      <c r="W264" s="7">
        <v>0</v>
      </c>
      <c r="X264" s="7">
        <v>0</v>
      </c>
      <c r="Y264" s="7">
        <v>4664.6</v>
      </c>
      <c r="Z264" s="7">
        <v>0</v>
      </c>
      <c r="AA264" s="7">
        <v>0</v>
      </c>
      <c r="AB264" s="7">
        <v>0</v>
      </c>
      <c r="AC264" s="7">
        <v>499.8</v>
      </c>
      <c r="AD264" s="7">
        <v>0</v>
      </c>
      <c r="AE264" s="7">
        <v>0</v>
      </c>
      <c r="AF264" s="7">
        <v>11995.1</v>
      </c>
      <c r="AG264" s="7">
        <v>12000</v>
      </c>
      <c r="AH264" s="7">
        <v>4.9</v>
      </c>
      <c r="AI264" s="7">
        <v>0.04</v>
      </c>
    </row>
    <row r="265" spans="19:35" ht="13.5" thickBot="1">
      <c r="S265" s="5" t="s">
        <v>65</v>
      </c>
      <c r="T265" s="7">
        <v>0</v>
      </c>
      <c r="U265" s="7">
        <v>4831.5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1499.4</v>
      </c>
      <c r="AD265" s="7">
        <v>21657.6</v>
      </c>
      <c r="AE265" s="7">
        <v>0</v>
      </c>
      <c r="AF265" s="7">
        <v>27988.5</v>
      </c>
      <c r="AG265" s="7">
        <v>28000</v>
      </c>
      <c r="AH265" s="7">
        <v>11.5</v>
      </c>
      <c r="AI265" s="7">
        <v>0.04</v>
      </c>
    </row>
    <row r="266" spans="19:35" ht="13.5" thickBot="1">
      <c r="S266" s="5" t="s">
        <v>66</v>
      </c>
      <c r="T266" s="7">
        <v>0</v>
      </c>
      <c r="U266" s="7">
        <v>4831.5</v>
      </c>
      <c r="V266" s="7">
        <v>0</v>
      </c>
      <c r="W266" s="7">
        <v>7663.3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1499.4</v>
      </c>
      <c r="AD266" s="7">
        <v>13994.2</v>
      </c>
      <c r="AE266" s="7">
        <v>0</v>
      </c>
      <c r="AF266" s="7">
        <v>27988.5</v>
      </c>
      <c r="AG266" s="7">
        <v>28000</v>
      </c>
      <c r="AH266" s="7">
        <v>11.5</v>
      </c>
      <c r="AI266" s="7">
        <v>0.04</v>
      </c>
    </row>
    <row r="267" spans="19:35" ht="13.5" thickBot="1">
      <c r="S267" s="5" t="s">
        <v>67</v>
      </c>
      <c r="T267" s="7">
        <v>0</v>
      </c>
      <c r="U267" s="7">
        <v>4831.5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1499.4</v>
      </c>
      <c r="AD267" s="7">
        <v>21657.6</v>
      </c>
      <c r="AE267" s="7">
        <v>0</v>
      </c>
      <c r="AF267" s="7">
        <v>27988.5</v>
      </c>
      <c r="AG267" s="7">
        <v>28000</v>
      </c>
      <c r="AH267" s="7">
        <v>11.5</v>
      </c>
      <c r="AI267" s="7">
        <v>0.04</v>
      </c>
    </row>
    <row r="268" spans="19:35" ht="13.5" thickBot="1">
      <c r="S268" s="5" t="s">
        <v>68</v>
      </c>
      <c r="T268" s="7">
        <v>10495.7</v>
      </c>
      <c r="U268" s="7">
        <v>4831.5</v>
      </c>
      <c r="V268" s="7">
        <v>0</v>
      </c>
      <c r="W268" s="7">
        <v>0</v>
      </c>
      <c r="X268" s="7">
        <v>0</v>
      </c>
      <c r="Y268" s="7">
        <v>4164.8</v>
      </c>
      <c r="Z268" s="7">
        <v>0</v>
      </c>
      <c r="AA268" s="7">
        <v>0</v>
      </c>
      <c r="AB268" s="7">
        <v>0</v>
      </c>
      <c r="AC268" s="7">
        <v>1499.4</v>
      </c>
      <c r="AD268" s="7">
        <v>0</v>
      </c>
      <c r="AE268" s="7">
        <v>0</v>
      </c>
      <c r="AF268" s="7">
        <v>20991.4</v>
      </c>
      <c r="AG268" s="7">
        <v>21000</v>
      </c>
      <c r="AH268" s="7">
        <v>8.6</v>
      </c>
      <c r="AI268" s="7">
        <v>0.04</v>
      </c>
    </row>
    <row r="269" spans="19:35" ht="13.5" thickBot="1">
      <c r="S269" s="5" t="s">
        <v>69</v>
      </c>
      <c r="T269" s="7">
        <v>7996.7</v>
      </c>
      <c r="U269" s="7">
        <v>4831.5</v>
      </c>
      <c r="V269" s="7">
        <v>0</v>
      </c>
      <c r="W269" s="7">
        <v>0</v>
      </c>
      <c r="X269" s="7">
        <v>0</v>
      </c>
      <c r="Y269" s="7">
        <v>666.2</v>
      </c>
      <c r="Z269" s="7">
        <v>0</v>
      </c>
      <c r="AA269" s="7">
        <v>0</v>
      </c>
      <c r="AB269" s="7">
        <v>0</v>
      </c>
      <c r="AC269" s="7">
        <v>1499.4</v>
      </c>
      <c r="AD269" s="7">
        <v>0</v>
      </c>
      <c r="AE269" s="7">
        <v>0</v>
      </c>
      <c r="AF269" s="7">
        <v>14993.8</v>
      </c>
      <c r="AG269" s="7">
        <v>16000</v>
      </c>
      <c r="AH269" s="7">
        <v>1006.2</v>
      </c>
      <c r="AI269" s="7">
        <v>6.29</v>
      </c>
    </row>
    <row r="270" spans="19:35" ht="13.5" thickBot="1">
      <c r="S270" s="5" t="s">
        <v>70</v>
      </c>
      <c r="T270" s="7">
        <v>0</v>
      </c>
      <c r="U270" s="7">
        <v>0</v>
      </c>
      <c r="V270" s="7">
        <v>0</v>
      </c>
      <c r="W270" s="7">
        <v>833.2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6164</v>
      </c>
      <c r="AD270" s="7">
        <v>0</v>
      </c>
      <c r="AE270" s="7">
        <v>0</v>
      </c>
      <c r="AF270" s="7">
        <v>6997.1</v>
      </c>
      <c r="AG270" s="7">
        <v>7000</v>
      </c>
      <c r="AH270" s="7">
        <v>2.9</v>
      </c>
      <c r="AI270" s="7">
        <v>0.04</v>
      </c>
    </row>
    <row r="271" spans="19:35" ht="13.5" thickBot="1">
      <c r="S271" s="5" t="s">
        <v>71</v>
      </c>
      <c r="T271" s="7">
        <v>10495.7</v>
      </c>
      <c r="U271" s="7">
        <v>4831.5</v>
      </c>
      <c r="V271" s="7">
        <v>0</v>
      </c>
      <c r="W271" s="7">
        <v>0</v>
      </c>
      <c r="X271" s="7">
        <v>0</v>
      </c>
      <c r="Y271" s="7">
        <v>4164.8</v>
      </c>
      <c r="Z271" s="7">
        <v>0</v>
      </c>
      <c r="AA271" s="7">
        <v>0</v>
      </c>
      <c r="AB271" s="7">
        <v>0</v>
      </c>
      <c r="AC271" s="7">
        <v>1499.4</v>
      </c>
      <c r="AD271" s="7">
        <v>0</v>
      </c>
      <c r="AE271" s="7">
        <v>0</v>
      </c>
      <c r="AF271" s="7">
        <v>20991.4</v>
      </c>
      <c r="AG271" s="7">
        <v>21000</v>
      </c>
      <c r="AH271" s="7">
        <v>8.6</v>
      </c>
      <c r="AI271" s="7">
        <v>0.04</v>
      </c>
    </row>
    <row r="272" spans="19:35" ht="13.5" thickBot="1">
      <c r="S272" s="5" t="s">
        <v>72</v>
      </c>
      <c r="T272" s="7">
        <v>0</v>
      </c>
      <c r="U272" s="7">
        <v>0</v>
      </c>
      <c r="V272" s="7">
        <v>1499.4</v>
      </c>
      <c r="W272" s="7">
        <v>0</v>
      </c>
      <c r="X272" s="7">
        <v>0</v>
      </c>
      <c r="Y272" s="7">
        <v>0</v>
      </c>
      <c r="Z272" s="7">
        <v>0</v>
      </c>
      <c r="AA272" s="7">
        <v>45981.1</v>
      </c>
      <c r="AB272" s="7">
        <v>0</v>
      </c>
      <c r="AC272" s="7">
        <v>499.8</v>
      </c>
      <c r="AD272" s="7">
        <v>0</v>
      </c>
      <c r="AE272" s="7">
        <v>0</v>
      </c>
      <c r="AF272" s="7">
        <v>47980.3</v>
      </c>
      <c r="AG272" s="7">
        <v>48000</v>
      </c>
      <c r="AH272" s="7">
        <v>19.7</v>
      </c>
      <c r="AI272" s="7">
        <v>0.04</v>
      </c>
    </row>
    <row r="273" spans="19:35" ht="13.5" thickBot="1">
      <c r="S273" s="5" t="s">
        <v>73</v>
      </c>
      <c r="T273" s="7">
        <v>0</v>
      </c>
      <c r="U273" s="7">
        <v>4831.5</v>
      </c>
      <c r="V273" s="7">
        <v>499.8</v>
      </c>
      <c r="W273" s="7">
        <v>0</v>
      </c>
      <c r="X273" s="7">
        <v>19325.5</v>
      </c>
      <c r="Y273" s="7">
        <v>0</v>
      </c>
      <c r="Z273" s="7">
        <v>0</v>
      </c>
      <c r="AA273" s="7">
        <v>0</v>
      </c>
      <c r="AB273" s="7">
        <v>0</v>
      </c>
      <c r="AC273" s="7">
        <v>6164</v>
      </c>
      <c r="AD273" s="7">
        <v>0</v>
      </c>
      <c r="AE273" s="7">
        <v>1166</v>
      </c>
      <c r="AF273" s="7">
        <v>31986.8</v>
      </c>
      <c r="AG273" s="7">
        <v>32000</v>
      </c>
      <c r="AH273" s="7">
        <v>13.2</v>
      </c>
      <c r="AI273" s="7">
        <v>0.04</v>
      </c>
    </row>
    <row r="274" spans="19:35" ht="13.5" thickBot="1">
      <c r="S274" s="5" t="s">
        <v>74</v>
      </c>
      <c r="T274" s="7">
        <v>0</v>
      </c>
      <c r="U274" s="7">
        <v>4831.5</v>
      </c>
      <c r="V274" s="7">
        <v>0</v>
      </c>
      <c r="W274" s="7">
        <v>10995.5</v>
      </c>
      <c r="X274" s="7">
        <v>0</v>
      </c>
      <c r="Y274" s="7">
        <v>4664.6</v>
      </c>
      <c r="Z274" s="7">
        <v>0</v>
      </c>
      <c r="AA274" s="7">
        <v>0</v>
      </c>
      <c r="AB274" s="7">
        <v>0</v>
      </c>
      <c r="AC274" s="7">
        <v>1499.4</v>
      </c>
      <c r="AD274" s="7">
        <v>0</v>
      </c>
      <c r="AE274" s="7">
        <v>0</v>
      </c>
      <c r="AF274" s="7">
        <v>21990.9</v>
      </c>
      <c r="AG274" s="7">
        <v>22000</v>
      </c>
      <c r="AH274" s="7">
        <v>9.1</v>
      </c>
      <c r="AI274" s="7">
        <v>0.04</v>
      </c>
    </row>
    <row r="275" spans="19:35" ht="13.5" thickBot="1">
      <c r="S275" s="5" t="s">
        <v>75</v>
      </c>
      <c r="T275" s="7">
        <v>0</v>
      </c>
      <c r="U275" s="7">
        <v>4831.5</v>
      </c>
      <c r="V275" s="7">
        <v>0</v>
      </c>
      <c r="W275" s="7">
        <v>10995.5</v>
      </c>
      <c r="X275" s="7">
        <v>0</v>
      </c>
      <c r="Y275" s="7">
        <v>4664.6</v>
      </c>
      <c r="Z275" s="7">
        <v>0</v>
      </c>
      <c r="AA275" s="7">
        <v>0</v>
      </c>
      <c r="AB275" s="7">
        <v>0</v>
      </c>
      <c r="AC275" s="7">
        <v>1499.4</v>
      </c>
      <c r="AD275" s="7">
        <v>0</v>
      </c>
      <c r="AE275" s="7">
        <v>0</v>
      </c>
      <c r="AF275" s="7">
        <v>21990.9</v>
      </c>
      <c r="AG275" s="7">
        <v>22000</v>
      </c>
      <c r="AH275" s="7">
        <v>9.1</v>
      </c>
      <c r="AI275" s="7">
        <v>0.04</v>
      </c>
    </row>
    <row r="276" spans="19:35" ht="13.5" thickBot="1">
      <c r="S276" s="5" t="s">
        <v>76</v>
      </c>
      <c r="T276" s="7">
        <v>0</v>
      </c>
      <c r="U276" s="7">
        <v>4831.5</v>
      </c>
      <c r="V276" s="7">
        <v>499.8</v>
      </c>
      <c r="W276" s="7">
        <v>0</v>
      </c>
      <c r="X276" s="7">
        <v>0</v>
      </c>
      <c r="Y276" s="7">
        <v>23323.9</v>
      </c>
      <c r="Z276" s="7">
        <v>0</v>
      </c>
      <c r="AA276" s="7">
        <v>0</v>
      </c>
      <c r="AB276" s="7">
        <v>0</v>
      </c>
      <c r="AC276" s="7">
        <v>2332.5</v>
      </c>
      <c r="AD276" s="7">
        <v>0</v>
      </c>
      <c r="AE276" s="7">
        <v>0</v>
      </c>
      <c r="AF276" s="7">
        <v>30987.7</v>
      </c>
      <c r="AG276" s="7">
        <v>31000</v>
      </c>
      <c r="AH276" s="7">
        <v>12.3</v>
      </c>
      <c r="AI276" s="7">
        <v>0.04</v>
      </c>
    </row>
    <row r="277" spans="19:35" ht="13.5" thickBot="1">
      <c r="S277" s="5" t="s">
        <v>77</v>
      </c>
      <c r="T277" s="7">
        <v>0</v>
      </c>
      <c r="U277" s="7">
        <v>4831.5</v>
      </c>
      <c r="V277" s="7">
        <v>499.8</v>
      </c>
      <c r="W277" s="7">
        <v>0</v>
      </c>
      <c r="X277" s="7">
        <v>19325.5</v>
      </c>
      <c r="Y277" s="7">
        <v>3165.2</v>
      </c>
      <c r="Z277" s="7">
        <v>0</v>
      </c>
      <c r="AA277" s="7">
        <v>0</v>
      </c>
      <c r="AB277" s="7">
        <v>0</v>
      </c>
      <c r="AC277" s="7">
        <v>6164</v>
      </c>
      <c r="AD277" s="7">
        <v>0</v>
      </c>
      <c r="AE277" s="7">
        <v>1999.2</v>
      </c>
      <c r="AF277" s="7">
        <v>35985.2</v>
      </c>
      <c r="AG277" s="7">
        <v>36000</v>
      </c>
      <c r="AH277" s="7">
        <v>14.8</v>
      </c>
      <c r="AI277" s="7">
        <v>0.04</v>
      </c>
    </row>
    <row r="278" spans="19:35" ht="13.5" thickBot="1">
      <c r="S278" s="5" t="s">
        <v>78</v>
      </c>
      <c r="T278" s="7">
        <v>0</v>
      </c>
      <c r="U278" s="7">
        <v>3998.4</v>
      </c>
      <c r="V278" s="7">
        <v>0</v>
      </c>
      <c r="W278" s="7">
        <v>7663.3</v>
      </c>
      <c r="X278" s="7">
        <v>2832.3</v>
      </c>
      <c r="Y278" s="7">
        <v>0</v>
      </c>
      <c r="Z278" s="7">
        <v>0</v>
      </c>
      <c r="AA278" s="7">
        <v>15993.4</v>
      </c>
      <c r="AB278" s="7">
        <v>0</v>
      </c>
      <c r="AC278" s="7">
        <v>1499.4</v>
      </c>
      <c r="AD278" s="7">
        <v>0</v>
      </c>
      <c r="AE278" s="7">
        <v>0</v>
      </c>
      <c r="AF278" s="7">
        <v>31986.8</v>
      </c>
      <c r="AG278" s="7">
        <v>32000</v>
      </c>
      <c r="AH278" s="7">
        <v>13.2</v>
      </c>
      <c r="AI278" s="7">
        <v>0.04</v>
      </c>
    </row>
    <row r="279" spans="19:35" ht="13.5" thickBot="1">
      <c r="S279" s="5" t="s">
        <v>79</v>
      </c>
      <c r="T279" s="7">
        <v>0</v>
      </c>
      <c r="U279" s="7">
        <v>0</v>
      </c>
      <c r="V279" s="7">
        <v>0</v>
      </c>
      <c r="W279" s="7">
        <v>833.2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6164</v>
      </c>
      <c r="AD279" s="7">
        <v>0</v>
      </c>
      <c r="AE279" s="7">
        <v>0</v>
      </c>
      <c r="AF279" s="7">
        <v>6997.1</v>
      </c>
      <c r="AG279" s="7">
        <v>7000</v>
      </c>
      <c r="AH279" s="7">
        <v>2.9</v>
      </c>
      <c r="AI279" s="7">
        <v>0.04</v>
      </c>
    </row>
    <row r="280" spans="19:35" ht="13.5" thickBot="1">
      <c r="S280" s="5" t="s">
        <v>80</v>
      </c>
      <c r="T280" s="7">
        <v>0</v>
      </c>
      <c r="U280" s="7">
        <v>4831.5</v>
      </c>
      <c r="V280" s="7">
        <v>499.8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1499.4</v>
      </c>
      <c r="AD280" s="7">
        <v>17159.4</v>
      </c>
      <c r="AE280" s="7">
        <v>0</v>
      </c>
      <c r="AF280" s="7">
        <v>23990.1</v>
      </c>
      <c r="AG280" s="7">
        <v>24000</v>
      </c>
      <c r="AH280" s="7">
        <v>9.9</v>
      </c>
      <c r="AI280" s="7">
        <v>0.04</v>
      </c>
    </row>
    <row r="281" spans="19:35" ht="13.5" thickBot="1">
      <c r="S281" s="5" t="s">
        <v>81</v>
      </c>
      <c r="T281" s="7">
        <v>0</v>
      </c>
      <c r="U281" s="7">
        <v>4831.5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34652.2</v>
      </c>
      <c r="AB281" s="7">
        <v>0</v>
      </c>
      <c r="AC281" s="7">
        <v>1499.4</v>
      </c>
      <c r="AD281" s="7">
        <v>0</v>
      </c>
      <c r="AE281" s="7">
        <v>0</v>
      </c>
      <c r="AF281" s="7">
        <v>40983.1</v>
      </c>
      <c r="AG281" s="7">
        <v>41000</v>
      </c>
      <c r="AH281" s="7">
        <v>16.9</v>
      </c>
      <c r="AI281" s="7">
        <v>0.04</v>
      </c>
    </row>
    <row r="282" spans="19:35" ht="13.5" thickBot="1">
      <c r="S282" s="5" t="s">
        <v>82</v>
      </c>
      <c r="T282" s="7">
        <v>0</v>
      </c>
      <c r="U282" s="7">
        <v>0</v>
      </c>
      <c r="V282" s="7">
        <v>499.8</v>
      </c>
      <c r="W282" s="7">
        <v>0</v>
      </c>
      <c r="X282" s="7">
        <v>3998.4</v>
      </c>
      <c r="Y282" s="7">
        <v>0</v>
      </c>
      <c r="Z282" s="7">
        <v>833.2</v>
      </c>
      <c r="AA282" s="7">
        <v>45147.9</v>
      </c>
      <c r="AB282" s="7">
        <v>0</v>
      </c>
      <c r="AC282" s="7">
        <v>499.8</v>
      </c>
      <c r="AD282" s="7">
        <v>0</v>
      </c>
      <c r="AE282" s="7">
        <v>0</v>
      </c>
      <c r="AF282" s="7">
        <v>50979</v>
      </c>
      <c r="AG282" s="7">
        <v>51000</v>
      </c>
      <c r="AH282" s="7">
        <v>21</v>
      </c>
      <c r="AI282" s="7">
        <v>0.04</v>
      </c>
    </row>
    <row r="283" spans="19:35" ht="13.5" thickBot="1">
      <c r="S283" s="5" t="s">
        <v>83</v>
      </c>
      <c r="T283" s="7">
        <v>4997.9</v>
      </c>
      <c r="U283" s="7">
        <v>4831.5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6164</v>
      </c>
      <c r="AD283" s="7">
        <v>0</v>
      </c>
      <c r="AE283" s="7">
        <v>0</v>
      </c>
      <c r="AF283" s="7">
        <v>15993.4</v>
      </c>
      <c r="AG283" s="7">
        <v>15000</v>
      </c>
      <c r="AH283" s="7">
        <v>-993.4</v>
      </c>
      <c r="AI283" s="7">
        <v>-6.62</v>
      </c>
    </row>
    <row r="284" spans="19:35" ht="13.5" thickBot="1">
      <c r="S284" s="5" t="s">
        <v>84</v>
      </c>
      <c r="T284" s="7">
        <v>0</v>
      </c>
      <c r="U284" s="7">
        <v>4831.5</v>
      </c>
      <c r="V284" s="7">
        <v>499.8</v>
      </c>
      <c r="W284" s="7">
        <v>0</v>
      </c>
      <c r="X284" s="7">
        <v>19325.5</v>
      </c>
      <c r="Y284" s="7">
        <v>3165.2</v>
      </c>
      <c r="Z284" s="7">
        <v>0</v>
      </c>
      <c r="AA284" s="7">
        <v>999.6</v>
      </c>
      <c r="AB284" s="7">
        <v>0</v>
      </c>
      <c r="AC284" s="7">
        <v>6164</v>
      </c>
      <c r="AD284" s="7">
        <v>0</v>
      </c>
      <c r="AE284" s="7">
        <v>1999.2</v>
      </c>
      <c r="AF284" s="7">
        <v>36984.8</v>
      </c>
      <c r="AG284" s="7">
        <v>37000</v>
      </c>
      <c r="AH284" s="7">
        <v>15.2</v>
      </c>
      <c r="AI284" s="7">
        <v>0.04</v>
      </c>
    </row>
    <row r="285" spans="19:35" ht="13.5" thickBot="1">
      <c r="S285" s="5" t="s">
        <v>85</v>
      </c>
      <c r="T285" s="7">
        <v>0</v>
      </c>
      <c r="U285" s="7">
        <v>4831.5</v>
      </c>
      <c r="V285" s="7">
        <v>499.8</v>
      </c>
      <c r="W285" s="7">
        <v>0</v>
      </c>
      <c r="X285" s="7">
        <v>0</v>
      </c>
      <c r="Y285" s="7">
        <v>23323.9</v>
      </c>
      <c r="Z285" s="7">
        <v>0</v>
      </c>
      <c r="AA285" s="7">
        <v>0</v>
      </c>
      <c r="AB285" s="7">
        <v>0</v>
      </c>
      <c r="AC285" s="7">
        <v>2332.5</v>
      </c>
      <c r="AD285" s="7">
        <v>0</v>
      </c>
      <c r="AE285" s="7">
        <v>0</v>
      </c>
      <c r="AF285" s="7">
        <v>30987.7</v>
      </c>
      <c r="AG285" s="7">
        <v>31000</v>
      </c>
      <c r="AH285" s="7">
        <v>12.3</v>
      </c>
      <c r="AI285" s="7">
        <v>0.04</v>
      </c>
    </row>
    <row r="286" spans="19:35" ht="13.5" thickBot="1">
      <c r="S286" s="5" t="s">
        <v>86</v>
      </c>
      <c r="T286" s="7">
        <v>499.8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499.8</v>
      </c>
      <c r="AD286" s="7">
        <v>0</v>
      </c>
      <c r="AE286" s="7">
        <v>0</v>
      </c>
      <c r="AF286" s="7">
        <v>999.6</v>
      </c>
      <c r="AG286" s="7">
        <v>1000</v>
      </c>
      <c r="AH286" s="7">
        <v>0.4</v>
      </c>
      <c r="AI286" s="7">
        <v>0.04</v>
      </c>
    </row>
    <row r="287" spans="19:35" ht="13.5" thickBot="1">
      <c r="S287" s="5" t="s">
        <v>87</v>
      </c>
      <c r="T287" s="7">
        <v>0</v>
      </c>
      <c r="U287" s="7">
        <v>4831.5</v>
      </c>
      <c r="V287" s="7">
        <v>499.8</v>
      </c>
      <c r="W287" s="7">
        <v>0</v>
      </c>
      <c r="X287" s="7">
        <v>6497.3</v>
      </c>
      <c r="Y287" s="7">
        <v>0</v>
      </c>
      <c r="Z287" s="7">
        <v>0</v>
      </c>
      <c r="AA287" s="7">
        <v>0</v>
      </c>
      <c r="AB287" s="7">
        <v>0</v>
      </c>
      <c r="AC287" s="7">
        <v>1166</v>
      </c>
      <c r="AD287" s="7">
        <v>0</v>
      </c>
      <c r="AE287" s="7">
        <v>0</v>
      </c>
      <c r="AF287" s="7">
        <v>12994.7</v>
      </c>
      <c r="AG287" s="7">
        <v>13000</v>
      </c>
      <c r="AH287" s="7">
        <v>5.3</v>
      </c>
      <c r="AI287" s="7">
        <v>0.04</v>
      </c>
    </row>
    <row r="288" spans="19:35" ht="13.5" thickBot="1">
      <c r="S288" s="5" t="s">
        <v>88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46480.9</v>
      </c>
      <c r="Z288" s="7">
        <v>0</v>
      </c>
      <c r="AA288" s="7">
        <v>0</v>
      </c>
      <c r="AB288" s="7">
        <v>0</v>
      </c>
      <c r="AC288" s="7">
        <v>499.8</v>
      </c>
      <c r="AD288" s="7">
        <v>0</v>
      </c>
      <c r="AE288" s="7">
        <v>0</v>
      </c>
      <c r="AF288" s="7">
        <v>46980.7</v>
      </c>
      <c r="AG288" s="7">
        <v>47000</v>
      </c>
      <c r="AH288" s="7">
        <v>19.3</v>
      </c>
      <c r="AI288" s="7">
        <v>0.04</v>
      </c>
    </row>
    <row r="289" spans="19:35" ht="13.5" thickBot="1">
      <c r="S289" s="5" t="s">
        <v>89</v>
      </c>
      <c r="T289" s="7">
        <v>0</v>
      </c>
      <c r="U289" s="7">
        <v>0</v>
      </c>
      <c r="V289" s="7">
        <v>0</v>
      </c>
      <c r="W289" s="7">
        <v>833.2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6164</v>
      </c>
      <c r="AD289" s="7">
        <v>0</v>
      </c>
      <c r="AE289" s="7">
        <v>0</v>
      </c>
      <c r="AF289" s="7">
        <v>6997.1</v>
      </c>
      <c r="AG289" s="7">
        <v>7000</v>
      </c>
      <c r="AH289" s="7">
        <v>2.9</v>
      </c>
      <c r="AI289" s="7">
        <v>0.04</v>
      </c>
    </row>
    <row r="290" spans="19:35" ht="13.5" thickBot="1">
      <c r="S290" s="5" t="s">
        <v>90</v>
      </c>
      <c r="T290" s="7">
        <v>21491.2</v>
      </c>
      <c r="U290" s="7">
        <v>0</v>
      </c>
      <c r="V290" s="7">
        <v>0</v>
      </c>
      <c r="W290" s="7">
        <v>0</v>
      </c>
      <c r="X290" s="7">
        <v>0</v>
      </c>
      <c r="Y290" s="7">
        <v>20158.2</v>
      </c>
      <c r="Z290" s="7">
        <v>833.2</v>
      </c>
      <c r="AA290" s="7">
        <v>0</v>
      </c>
      <c r="AB290" s="7">
        <v>0</v>
      </c>
      <c r="AC290" s="7">
        <v>499.8</v>
      </c>
      <c r="AD290" s="7">
        <v>0</v>
      </c>
      <c r="AE290" s="7">
        <v>0</v>
      </c>
      <c r="AF290" s="7">
        <v>42982.3</v>
      </c>
      <c r="AG290" s="7">
        <v>43000</v>
      </c>
      <c r="AH290" s="7">
        <v>17.7</v>
      </c>
      <c r="AI290" s="7">
        <v>0.04</v>
      </c>
    </row>
    <row r="291" spans="19:35" ht="13.5" thickBot="1">
      <c r="S291" s="5" t="s">
        <v>91</v>
      </c>
      <c r="T291" s="7">
        <v>0</v>
      </c>
      <c r="U291" s="7">
        <v>0</v>
      </c>
      <c r="V291" s="7">
        <v>499.8</v>
      </c>
      <c r="W291" s="7">
        <v>0</v>
      </c>
      <c r="X291" s="7">
        <v>999.6</v>
      </c>
      <c r="Y291" s="7">
        <v>0</v>
      </c>
      <c r="Z291" s="7">
        <v>0</v>
      </c>
      <c r="AA291" s="7">
        <v>0</v>
      </c>
      <c r="AB291" s="7">
        <v>0</v>
      </c>
      <c r="AC291" s="7">
        <v>499.8</v>
      </c>
      <c r="AD291" s="7">
        <v>0</v>
      </c>
      <c r="AE291" s="7">
        <v>0</v>
      </c>
      <c r="AF291" s="7">
        <v>1999.2</v>
      </c>
      <c r="AG291" s="7">
        <v>2000</v>
      </c>
      <c r="AH291" s="7">
        <v>0.8</v>
      </c>
      <c r="AI291" s="7">
        <v>0.04</v>
      </c>
    </row>
    <row r="292" spans="19:35" ht="13.5" thickBot="1">
      <c r="S292" s="5" t="s">
        <v>92</v>
      </c>
      <c r="T292" s="7">
        <v>0</v>
      </c>
      <c r="U292" s="7">
        <v>4831.5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6164</v>
      </c>
      <c r="AD292" s="7">
        <v>13994.2</v>
      </c>
      <c r="AE292" s="7">
        <v>0</v>
      </c>
      <c r="AF292" s="7">
        <v>24989.7</v>
      </c>
      <c r="AG292" s="7">
        <v>25000</v>
      </c>
      <c r="AH292" s="7">
        <v>10.3</v>
      </c>
      <c r="AI292" s="7">
        <v>0.04</v>
      </c>
    </row>
    <row r="293" spans="19:35" ht="13.5" thickBot="1">
      <c r="S293" s="5" t="s">
        <v>93</v>
      </c>
      <c r="T293" s="7">
        <v>0</v>
      </c>
      <c r="U293" s="7">
        <v>4831.5</v>
      </c>
      <c r="V293" s="7">
        <v>499.8</v>
      </c>
      <c r="W293" s="7">
        <v>0</v>
      </c>
      <c r="X293" s="7">
        <v>19325.5</v>
      </c>
      <c r="Y293" s="7">
        <v>0</v>
      </c>
      <c r="Z293" s="7">
        <v>0</v>
      </c>
      <c r="AA293" s="7">
        <v>0</v>
      </c>
      <c r="AB293" s="7">
        <v>0</v>
      </c>
      <c r="AC293" s="7">
        <v>2332.5</v>
      </c>
      <c r="AD293" s="7">
        <v>0</v>
      </c>
      <c r="AE293" s="7">
        <v>4997.9</v>
      </c>
      <c r="AF293" s="7">
        <v>31987.3</v>
      </c>
      <c r="AG293" s="7">
        <v>32000</v>
      </c>
      <c r="AH293" s="7">
        <v>12.7</v>
      </c>
      <c r="AI293" s="7">
        <v>0.04</v>
      </c>
    </row>
    <row r="294" spans="19:35" ht="13.5" thickBot="1">
      <c r="S294" s="5" t="s">
        <v>94</v>
      </c>
      <c r="T294" s="7">
        <v>0</v>
      </c>
      <c r="U294" s="7">
        <v>4831.5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34652.2</v>
      </c>
      <c r="AB294" s="7">
        <v>0</v>
      </c>
      <c r="AC294" s="7">
        <v>1499.4</v>
      </c>
      <c r="AD294" s="7">
        <v>0</v>
      </c>
      <c r="AE294" s="7">
        <v>0</v>
      </c>
      <c r="AF294" s="7">
        <v>40983.1</v>
      </c>
      <c r="AG294" s="7">
        <v>41000</v>
      </c>
      <c r="AH294" s="7">
        <v>16.9</v>
      </c>
      <c r="AI294" s="7">
        <v>0.04</v>
      </c>
    </row>
    <row r="295" spans="19:35" ht="13.5" thickBot="1">
      <c r="S295" s="5" t="s">
        <v>95</v>
      </c>
      <c r="T295" s="7">
        <v>0</v>
      </c>
      <c r="U295" s="7">
        <v>0</v>
      </c>
      <c r="V295" s="7">
        <v>499.8</v>
      </c>
      <c r="W295" s="7">
        <v>0</v>
      </c>
      <c r="X295" s="7">
        <v>3998.4</v>
      </c>
      <c r="Y295" s="7">
        <v>0</v>
      </c>
      <c r="Z295" s="7">
        <v>0</v>
      </c>
      <c r="AA295" s="7">
        <v>0</v>
      </c>
      <c r="AB295" s="7">
        <v>0</v>
      </c>
      <c r="AC295" s="7">
        <v>499.8</v>
      </c>
      <c r="AD295" s="7">
        <v>0</v>
      </c>
      <c r="AE295" s="7">
        <v>0</v>
      </c>
      <c r="AF295" s="7">
        <v>4997.9</v>
      </c>
      <c r="AG295" s="7">
        <v>5000</v>
      </c>
      <c r="AH295" s="7">
        <v>2.1</v>
      </c>
      <c r="AI295" s="7">
        <v>0.04</v>
      </c>
    </row>
    <row r="296" spans="19:35" ht="13.5" thickBot="1">
      <c r="S296" s="5" t="s">
        <v>96</v>
      </c>
      <c r="T296" s="7">
        <v>0</v>
      </c>
      <c r="U296" s="7">
        <v>0</v>
      </c>
      <c r="V296" s="7">
        <v>0</v>
      </c>
      <c r="W296" s="7">
        <v>833.2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6164</v>
      </c>
      <c r="AD296" s="7">
        <v>0</v>
      </c>
      <c r="AE296" s="7">
        <v>0</v>
      </c>
      <c r="AF296" s="7">
        <v>6997.1</v>
      </c>
      <c r="AG296" s="7">
        <v>7000</v>
      </c>
      <c r="AH296" s="7">
        <v>2.9</v>
      </c>
      <c r="AI296" s="7">
        <v>0.04</v>
      </c>
    </row>
    <row r="297" spans="19:35" ht="13.5" thickBot="1">
      <c r="S297" s="5" t="s">
        <v>97</v>
      </c>
      <c r="T297" s="7">
        <v>50979</v>
      </c>
      <c r="U297" s="7">
        <v>0</v>
      </c>
      <c r="V297" s="7">
        <v>1499.4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499.8</v>
      </c>
      <c r="AD297" s="7">
        <v>0</v>
      </c>
      <c r="AE297" s="7">
        <v>0</v>
      </c>
      <c r="AF297" s="7">
        <v>52978.2</v>
      </c>
      <c r="AG297" s="7">
        <v>53000</v>
      </c>
      <c r="AH297" s="7">
        <v>21.8</v>
      </c>
      <c r="AI297" s="7">
        <v>0.04</v>
      </c>
    </row>
    <row r="298" spans="19:35" ht="13.5" thickBot="1">
      <c r="S298" s="5" t="s">
        <v>98</v>
      </c>
      <c r="T298" s="7">
        <v>0</v>
      </c>
      <c r="U298" s="7">
        <v>2499</v>
      </c>
      <c r="V298" s="7">
        <v>499.8</v>
      </c>
      <c r="W298" s="7">
        <v>0</v>
      </c>
      <c r="X298" s="7">
        <v>4997.9</v>
      </c>
      <c r="Y298" s="7">
        <v>666.2</v>
      </c>
      <c r="Z298" s="7">
        <v>833.2</v>
      </c>
      <c r="AA298" s="7">
        <v>0</v>
      </c>
      <c r="AB298" s="7">
        <v>0</v>
      </c>
      <c r="AC298" s="7">
        <v>499.8</v>
      </c>
      <c r="AD298" s="7">
        <v>0</v>
      </c>
      <c r="AE298" s="7">
        <v>0</v>
      </c>
      <c r="AF298" s="7">
        <v>9995.9</v>
      </c>
      <c r="AG298" s="7">
        <v>10000</v>
      </c>
      <c r="AH298" s="7">
        <v>4.1</v>
      </c>
      <c r="AI298" s="7">
        <v>0.04</v>
      </c>
    </row>
    <row r="299" spans="19:35" ht="13.5" thickBot="1">
      <c r="S299" s="5" t="s">
        <v>99</v>
      </c>
      <c r="T299" s="7">
        <v>7996.7</v>
      </c>
      <c r="U299" s="7">
        <v>4831.5</v>
      </c>
      <c r="V299" s="7">
        <v>0</v>
      </c>
      <c r="W299" s="7">
        <v>0</v>
      </c>
      <c r="X299" s="7">
        <v>0</v>
      </c>
      <c r="Y299" s="7">
        <v>666.2</v>
      </c>
      <c r="Z299" s="7">
        <v>0</v>
      </c>
      <c r="AA299" s="7">
        <v>0</v>
      </c>
      <c r="AB299" s="7">
        <v>0</v>
      </c>
      <c r="AC299" s="7">
        <v>1499.4</v>
      </c>
      <c r="AD299" s="7">
        <v>0</v>
      </c>
      <c r="AE299" s="7">
        <v>0</v>
      </c>
      <c r="AF299" s="7">
        <v>14993.8</v>
      </c>
      <c r="AG299" s="7">
        <v>16000</v>
      </c>
      <c r="AH299" s="7">
        <v>1006.2</v>
      </c>
      <c r="AI299" s="7">
        <v>6.29</v>
      </c>
    </row>
    <row r="300" spans="19:35" ht="13.5" thickBot="1">
      <c r="S300" s="5" t="s">
        <v>100</v>
      </c>
      <c r="T300" s="7">
        <v>0</v>
      </c>
      <c r="U300" s="7">
        <v>0</v>
      </c>
      <c r="V300" s="7">
        <v>1499.4</v>
      </c>
      <c r="W300" s="7">
        <v>0</v>
      </c>
      <c r="X300" s="7">
        <v>0</v>
      </c>
      <c r="Y300" s="7">
        <v>0</v>
      </c>
      <c r="Z300" s="7">
        <v>0</v>
      </c>
      <c r="AA300" s="7">
        <v>1499.4</v>
      </c>
      <c r="AB300" s="7">
        <v>0</v>
      </c>
      <c r="AC300" s="7">
        <v>0</v>
      </c>
      <c r="AD300" s="7">
        <v>0</v>
      </c>
      <c r="AE300" s="7">
        <v>0</v>
      </c>
      <c r="AF300" s="7">
        <v>2998.8</v>
      </c>
      <c r="AG300" s="7">
        <v>3000</v>
      </c>
      <c r="AH300" s="7">
        <v>1.2</v>
      </c>
      <c r="AI300" s="7">
        <v>0.04</v>
      </c>
    </row>
    <row r="301" spans="19:35" ht="13.5" thickBot="1">
      <c r="S301" s="5" t="s">
        <v>101</v>
      </c>
      <c r="T301" s="7">
        <v>0</v>
      </c>
      <c r="U301" s="7">
        <v>5497.7</v>
      </c>
      <c r="V301" s="7">
        <v>0</v>
      </c>
      <c r="W301" s="7">
        <v>0</v>
      </c>
      <c r="X301" s="7">
        <v>0</v>
      </c>
      <c r="Y301" s="7">
        <v>3998.4</v>
      </c>
      <c r="Z301" s="7">
        <v>0</v>
      </c>
      <c r="AA301" s="7">
        <v>0</v>
      </c>
      <c r="AB301" s="7">
        <v>0</v>
      </c>
      <c r="AC301" s="7">
        <v>1499.4</v>
      </c>
      <c r="AD301" s="7">
        <v>0</v>
      </c>
      <c r="AE301" s="7">
        <v>0</v>
      </c>
      <c r="AF301" s="7">
        <v>10995.5</v>
      </c>
      <c r="AG301" s="7">
        <v>11000</v>
      </c>
      <c r="AH301" s="7">
        <v>4.5</v>
      </c>
      <c r="AI301" s="7">
        <v>0.04</v>
      </c>
    </row>
    <row r="302" spans="19:35" ht="13.5" thickBot="1">
      <c r="S302" s="5" t="s">
        <v>102</v>
      </c>
      <c r="T302" s="7">
        <v>0</v>
      </c>
      <c r="U302" s="7">
        <v>0</v>
      </c>
      <c r="V302" s="7">
        <v>499.8</v>
      </c>
      <c r="W302" s="7">
        <v>833.2</v>
      </c>
      <c r="X302" s="7">
        <v>0</v>
      </c>
      <c r="Y302" s="7">
        <v>2998.8</v>
      </c>
      <c r="Z302" s="7">
        <v>0</v>
      </c>
      <c r="AA302" s="7">
        <v>0</v>
      </c>
      <c r="AB302" s="7">
        <v>0</v>
      </c>
      <c r="AC302" s="7">
        <v>1166</v>
      </c>
      <c r="AD302" s="7">
        <v>0</v>
      </c>
      <c r="AE302" s="7">
        <v>499.8</v>
      </c>
      <c r="AF302" s="7">
        <v>5997.5</v>
      </c>
      <c r="AG302" s="7">
        <v>6000</v>
      </c>
      <c r="AH302" s="7">
        <v>2.5</v>
      </c>
      <c r="AI302" s="7">
        <v>0.04</v>
      </c>
    </row>
    <row r="303" spans="19:35" ht="13.5" thickBot="1">
      <c r="S303" s="5" t="s">
        <v>103</v>
      </c>
      <c r="T303" s="7">
        <v>0</v>
      </c>
      <c r="U303" s="7">
        <v>0</v>
      </c>
      <c r="V303" s="7">
        <v>499.8</v>
      </c>
      <c r="W303" s="7">
        <v>833.2</v>
      </c>
      <c r="X303" s="7">
        <v>0</v>
      </c>
      <c r="Y303" s="7">
        <v>2998.8</v>
      </c>
      <c r="Z303" s="7">
        <v>0</v>
      </c>
      <c r="AA303" s="7">
        <v>0</v>
      </c>
      <c r="AB303" s="7">
        <v>0</v>
      </c>
      <c r="AC303" s="7">
        <v>1166</v>
      </c>
      <c r="AD303" s="7">
        <v>0</v>
      </c>
      <c r="AE303" s="7">
        <v>499.8</v>
      </c>
      <c r="AF303" s="7">
        <v>5997.5</v>
      </c>
      <c r="AG303" s="7">
        <v>6000</v>
      </c>
      <c r="AH303" s="7">
        <v>2.5</v>
      </c>
      <c r="AI303" s="7">
        <v>0.04</v>
      </c>
    </row>
    <row r="304" spans="19:35" ht="13.5" thickBot="1">
      <c r="S304" s="5" t="s">
        <v>104</v>
      </c>
      <c r="T304" s="7">
        <v>0</v>
      </c>
      <c r="U304" s="7">
        <v>0</v>
      </c>
      <c r="V304" s="7">
        <v>499.8</v>
      </c>
      <c r="W304" s="7">
        <v>833.2</v>
      </c>
      <c r="X304" s="7">
        <v>0</v>
      </c>
      <c r="Y304" s="7">
        <v>2998.8</v>
      </c>
      <c r="Z304" s="7">
        <v>0</v>
      </c>
      <c r="AA304" s="7">
        <v>0</v>
      </c>
      <c r="AB304" s="7">
        <v>0</v>
      </c>
      <c r="AC304" s="7">
        <v>1166</v>
      </c>
      <c r="AD304" s="7">
        <v>0</v>
      </c>
      <c r="AE304" s="7">
        <v>499.8</v>
      </c>
      <c r="AF304" s="7">
        <v>5997.5</v>
      </c>
      <c r="AG304" s="7">
        <v>6000</v>
      </c>
      <c r="AH304" s="7">
        <v>2.5</v>
      </c>
      <c r="AI304" s="7">
        <v>0.04</v>
      </c>
    </row>
    <row r="305" spans="19:35" ht="13.5" thickBot="1">
      <c r="S305" s="5" t="s">
        <v>105</v>
      </c>
      <c r="T305" s="7">
        <v>0</v>
      </c>
      <c r="U305" s="7">
        <v>0</v>
      </c>
      <c r="V305" s="7">
        <v>0</v>
      </c>
      <c r="W305" s="7">
        <v>833.2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6164</v>
      </c>
      <c r="AD305" s="7">
        <v>0</v>
      </c>
      <c r="AE305" s="7">
        <v>0</v>
      </c>
      <c r="AF305" s="7">
        <v>6997.1</v>
      </c>
      <c r="AG305" s="7">
        <v>7000</v>
      </c>
      <c r="AH305" s="7">
        <v>2.9</v>
      </c>
      <c r="AI305" s="7">
        <v>0.04</v>
      </c>
    </row>
    <row r="306" spans="19:35" ht="13.5" thickBot="1">
      <c r="S306" s="5" t="s">
        <v>106</v>
      </c>
      <c r="T306" s="7">
        <v>0</v>
      </c>
      <c r="U306" s="7">
        <v>0</v>
      </c>
      <c r="V306" s="7">
        <v>499.8</v>
      </c>
      <c r="W306" s="7">
        <v>7663.3</v>
      </c>
      <c r="X306" s="7">
        <v>15660.1</v>
      </c>
      <c r="Y306" s="7">
        <v>666.2</v>
      </c>
      <c r="Z306" s="7">
        <v>0</v>
      </c>
      <c r="AA306" s="7">
        <v>0</v>
      </c>
      <c r="AB306" s="7">
        <v>0</v>
      </c>
      <c r="AC306" s="7">
        <v>1499.4</v>
      </c>
      <c r="AD306" s="7">
        <v>0</v>
      </c>
      <c r="AE306" s="7">
        <v>0</v>
      </c>
      <c r="AF306" s="7">
        <v>25988.8</v>
      </c>
      <c r="AG306" s="7">
        <v>26000</v>
      </c>
      <c r="AH306" s="7">
        <v>11.2</v>
      </c>
      <c r="AI306" s="7">
        <v>0.04</v>
      </c>
    </row>
    <row r="307" spans="19:35" ht="13.5" thickBot="1">
      <c r="S307" s="5" t="s">
        <v>107</v>
      </c>
      <c r="T307" s="7">
        <v>0</v>
      </c>
      <c r="U307" s="7">
        <v>0</v>
      </c>
      <c r="V307" s="7">
        <v>499.8</v>
      </c>
      <c r="W307" s="7">
        <v>7663.3</v>
      </c>
      <c r="X307" s="7">
        <v>0</v>
      </c>
      <c r="Y307" s="7">
        <v>0</v>
      </c>
      <c r="Z307" s="7">
        <v>833.2</v>
      </c>
      <c r="AA307" s="7">
        <v>9496.1</v>
      </c>
      <c r="AB307" s="7">
        <v>0</v>
      </c>
      <c r="AC307" s="7">
        <v>499.8</v>
      </c>
      <c r="AD307" s="7">
        <v>0</v>
      </c>
      <c r="AE307" s="7">
        <v>0</v>
      </c>
      <c r="AF307" s="7">
        <v>18992.2</v>
      </c>
      <c r="AG307" s="7">
        <v>19000</v>
      </c>
      <c r="AH307" s="7">
        <v>7.8</v>
      </c>
      <c r="AI307" s="7">
        <v>0.04</v>
      </c>
    </row>
    <row r="308" spans="19:35" ht="13.5" thickBot="1">
      <c r="S308" s="5" t="s">
        <v>108</v>
      </c>
      <c r="T308" s="7">
        <v>0</v>
      </c>
      <c r="U308" s="7">
        <v>3998.4</v>
      </c>
      <c r="V308" s="7">
        <v>499.8</v>
      </c>
      <c r="W308" s="7">
        <v>833.2</v>
      </c>
      <c r="X308" s="7">
        <v>6663.8</v>
      </c>
      <c r="Y308" s="7">
        <v>333.4</v>
      </c>
      <c r="Z308" s="7">
        <v>0</v>
      </c>
      <c r="AA308" s="7">
        <v>0</v>
      </c>
      <c r="AB308" s="7">
        <v>0</v>
      </c>
      <c r="AC308" s="7">
        <v>1166</v>
      </c>
      <c r="AD308" s="7">
        <v>0</v>
      </c>
      <c r="AE308" s="7">
        <v>13494.4</v>
      </c>
      <c r="AF308" s="7">
        <v>26988.9</v>
      </c>
      <c r="AG308" s="7">
        <v>27000</v>
      </c>
      <c r="AH308" s="7">
        <v>11.1</v>
      </c>
      <c r="AI308" s="7">
        <v>0.04</v>
      </c>
    </row>
    <row r="309" spans="19:35" ht="13.5" thickBot="1">
      <c r="S309" s="5" t="s">
        <v>109</v>
      </c>
      <c r="T309" s="7">
        <v>0</v>
      </c>
      <c r="U309" s="7">
        <v>3998.4</v>
      </c>
      <c r="V309" s="7">
        <v>499.8</v>
      </c>
      <c r="W309" s="7">
        <v>833.2</v>
      </c>
      <c r="X309" s="7">
        <v>6663.8</v>
      </c>
      <c r="Y309" s="7">
        <v>333.4</v>
      </c>
      <c r="Z309" s="7">
        <v>0</v>
      </c>
      <c r="AA309" s="7">
        <v>0</v>
      </c>
      <c r="AB309" s="7">
        <v>0</v>
      </c>
      <c r="AC309" s="7">
        <v>1166</v>
      </c>
      <c r="AD309" s="7">
        <v>0</v>
      </c>
      <c r="AE309" s="7">
        <v>13494.4</v>
      </c>
      <c r="AF309" s="7">
        <v>26988.9</v>
      </c>
      <c r="AG309" s="7">
        <v>27000</v>
      </c>
      <c r="AH309" s="7">
        <v>11.1</v>
      </c>
      <c r="AI309" s="7">
        <v>0.04</v>
      </c>
    </row>
    <row r="310" spans="19:35" ht="13.5" thickBot="1">
      <c r="S310" s="5" t="s">
        <v>110</v>
      </c>
      <c r="T310" s="7">
        <v>0</v>
      </c>
      <c r="U310" s="7">
        <v>3998.4</v>
      </c>
      <c r="V310" s="7">
        <v>499.8</v>
      </c>
      <c r="W310" s="7">
        <v>833.2</v>
      </c>
      <c r="X310" s="7">
        <v>6663.8</v>
      </c>
      <c r="Y310" s="7">
        <v>333.4</v>
      </c>
      <c r="Z310" s="7">
        <v>0</v>
      </c>
      <c r="AA310" s="7">
        <v>0</v>
      </c>
      <c r="AB310" s="7">
        <v>0</v>
      </c>
      <c r="AC310" s="7">
        <v>1166</v>
      </c>
      <c r="AD310" s="7">
        <v>0</v>
      </c>
      <c r="AE310" s="7">
        <v>13494.4</v>
      </c>
      <c r="AF310" s="7">
        <v>26988.9</v>
      </c>
      <c r="AG310" s="7">
        <v>27000</v>
      </c>
      <c r="AH310" s="7">
        <v>11.1</v>
      </c>
      <c r="AI310" s="7">
        <v>0.04</v>
      </c>
    </row>
    <row r="311" spans="19:35" ht="13.5" thickBot="1">
      <c r="S311" s="5" t="s">
        <v>111</v>
      </c>
      <c r="T311" s="7">
        <v>4997.9</v>
      </c>
      <c r="U311" s="7">
        <v>4831.5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6164</v>
      </c>
      <c r="AD311" s="7">
        <v>0</v>
      </c>
      <c r="AE311" s="7">
        <v>0</v>
      </c>
      <c r="AF311" s="7">
        <v>15993.4</v>
      </c>
      <c r="AG311" s="7">
        <v>15000</v>
      </c>
      <c r="AH311" s="7">
        <v>-993.4</v>
      </c>
      <c r="AI311" s="7">
        <v>-6.62</v>
      </c>
    </row>
    <row r="312" spans="19:35" ht="13.5" thickBot="1">
      <c r="S312" s="5" t="s">
        <v>112</v>
      </c>
      <c r="T312" s="7">
        <v>10495.7</v>
      </c>
      <c r="U312" s="7">
        <v>4831.5</v>
      </c>
      <c r="V312" s="7">
        <v>0</v>
      </c>
      <c r="W312" s="7">
        <v>0</v>
      </c>
      <c r="X312" s="7">
        <v>0</v>
      </c>
      <c r="Y312" s="7">
        <v>4164.8</v>
      </c>
      <c r="Z312" s="7">
        <v>0</v>
      </c>
      <c r="AA312" s="7">
        <v>0</v>
      </c>
      <c r="AB312" s="7">
        <v>0</v>
      </c>
      <c r="AC312" s="7">
        <v>1499.4</v>
      </c>
      <c r="AD312" s="7">
        <v>0</v>
      </c>
      <c r="AE312" s="7">
        <v>0</v>
      </c>
      <c r="AF312" s="7">
        <v>20991.4</v>
      </c>
      <c r="AG312" s="7">
        <v>21000</v>
      </c>
      <c r="AH312" s="7">
        <v>8.6</v>
      </c>
      <c r="AI312" s="7">
        <v>0.04</v>
      </c>
    </row>
    <row r="313" spans="19:35" ht="13.5" thickBot="1">
      <c r="S313" s="5" t="s">
        <v>113</v>
      </c>
      <c r="T313" s="7">
        <v>10495.7</v>
      </c>
      <c r="U313" s="7">
        <v>4831.5</v>
      </c>
      <c r="V313" s="7">
        <v>0</v>
      </c>
      <c r="W313" s="7">
        <v>0</v>
      </c>
      <c r="X313" s="7">
        <v>0</v>
      </c>
      <c r="Y313" s="7">
        <v>4164.8</v>
      </c>
      <c r="Z313" s="7">
        <v>0</v>
      </c>
      <c r="AA313" s="7">
        <v>0</v>
      </c>
      <c r="AB313" s="7">
        <v>0</v>
      </c>
      <c r="AC313" s="7">
        <v>1499.4</v>
      </c>
      <c r="AD313" s="7">
        <v>0</v>
      </c>
      <c r="AE313" s="7">
        <v>0</v>
      </c>
      <c r="AF313" s="7">
        <v>20991.4</v>
      </c>
      <c r="AG313" s="7">
        <v>21000</v>
      </c>
      <c r="AH313" s="7">
        <v>8.6</v>
      </c>
      <c r="AI313" s="7">
        <v>0.04</v>
      </c>
    </row>
    <row r="314" spans="19:35" ht="13.5" thickBot="1">
      <c r="S314" s="5" t="s">
        <v>114</v>
      </c>
      <c r="T314" s="7">
        <v>0</v>
      </c>
      <c r="U314" s="7">
        <v>0</v>
      </c>
      <c r="V314" s="7">
        <v>499.8</v>
      </c>
      <c r="W314" s="7">
        <v>7663.3</v>
      </c>
      <c r="X314" s="7">
        <v>15660.1</v>
      </c>
      <c r="Y314" s="7">
        <v>666.2</v>
      </c>
      <c r="Z314" s="7">
        <v>0</v>
      </c>
      <c r="AA314" s="7">
        <v>0</v>
      </c>
      <c r="AB314" s="7">
        <v>0</v>
      </c>
      <c r="AC314" s="7">
        <v>1499.4</v>
      </c>
      <c r="AD314" s="7">
        <v>0</v>
      </c>
      <c r="AE314" s="7">
        <v>0</v>
      </c>
      <c r="AF314" s="7">
        <v>25988.8</v>
      </c>
      <c r="AG314" s="7">
        <v>26000</v>
      </c>
      <c r="AH314" s="7">
        <v>11.2</v>
      </c>
      <c r="AI314" s="7">
        <v>0.04</v>
      </c>
    </row>
    <row r="315" spans="19:35" ht="13.5" thickBot="1">
      <c r="S315" s="5" t="s">
        <v>115</v>
      </c>
      <c r="T315" s="7">
        <v>0</v>
      </c>
      <c r="U315" s="7">
        <v>3998.4</v>
      </c>
      <c r="V315" s="7">
        <v>499.8</v>
      </c>
      <c r="W315" s="7">
        <v>833.2</v>
      </c>
      <c r="X315" s="7">
        <v>6663.8</v>
      </c>
      <c r="Y315" s="7">
        <v>0</v>
      </c>
      <c r="Z315" s="7">
        <v>0</v>
      </c>
      <c r="AA315" s="7">
        <v>0</v>
      </c>
      <c r="AB315" s="7">
        <v>0</v>
      </c>
      <c r="AC315" s="7">
        <v>1499.4</v>
      </c>
      <c r="AD315" s="7">
        <v>0</v>
      </c>
      <c r="AE315" s="7">
        <v>13494.4</v>
      </c>
      <c r="AF315" s="7">
        <v>26988.9</v>
      </c>
      <c r="AG315" s="7">
        <v>27000</v>
      </c>
      <c r="AH315" s="7">
        <v>11.1</v>
      </c>
      <c r="AI315" s="7">
        <v>0.04</v>
      </c>
    </row>
    <row r="316" ht="13.5" thickBot="1">
      <c r="S316" s="2"/>
    </row>
    <row r="317" spans="19:20" ht="13.5" thickBot="1">
      <c r="S317" s="8" t="s">
        <v>181</v>
      </c>
      <c r="T317" s="9">
        <v>105123.2</v>
      </c>
    </row>
    <row r="318" spans="19:20" ht="21.75" thickBot="1">
      <c r="S318" s="8" t="s">
        <v>190</v>
      </c>
      <c r="T318" s="9">
        <v>0</v>
      </c>
    </row>
    <row r="319" spans="19:20" ht="21.75" thickBot="1">
      <c r="S319" s="8" t="s">
        <v>182</v>
      </c>
      <c r="T319" s="9">
        <v>2426000.3</v>
      </c>
    </row>
    <row r="320" spans="19:20" ht="21.75" thickBot="1">
      <c r="S320" s="8" t="s">
        <v>183</v>
      </c>
      <c r="T320" s="9">
        <v>2426000</v>
      </c>
    </row>
    <row r="321" spans="19:20" ht="32.25" thickBot="1">
      <c r="S321" s="8" t="s">
        <v>184</v>
      </c>
      <c r="T321" s="9">
        <v>0.3</v>
      </c>
    </row>
    <row r="322" spans="19:20" ht="32.25" thickBot="1">
      <c r="S322" s="8" t="s">
        <v>185</v>
      </c>
      <c r="T322" s="9"/>
    </row>
    <row r="323" spans="19:20" ht="32.25" thickBot="1">
      <c r="S323" s="8" t="s">
        <v>186</v>
      </c>
      <c r="T323" s="9"/>
    </row>
    <row r="324" spans="19:20" ht="21.75" thickBot="1">
      <c r="S324" s="8" t="s">
        <v>187</v>
      </c>
      <c r="T324" s="9">
        <v>0</v>
      </c>
    </row>
    <row r="325" ht="12.75">
      <c r="S325" s="2"/>
    </row>
    <row r="326" ht="12.75">
      <c r="S326" s="2"/>
    </row>
    <row r="327" ht="12.75">
      <c r="S327" s="10" t="s">
        <v>267</v>
      </c>
    </row>
    <row r="328" ht="12.75">
      <c r="S328" s="10" t="s">
        <v>347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 t="s">
        <v>638</v>
      </c>
      <c r="B1" t="str">
        <f>info!B4</f>
        <v>székhely</v>
      </c>
      <c r="C1" t="str">
        <f>info!C4</f>
        <v>telephely</v>
      </c>
      <c r="D1" t="str">
        <f>info!D4</f>
        <v>levelezési cím</v>
      </c>
      <c r="E1" t="str">
        <f>info!E4</f>
        <v>iratok őrzésének helye</v>
      </c>
      <c r="F1" t="str">
        <f>info!F4</f>
        <v>tevékenység végzésének formája</v>
      </c>
      <c r="G1" t="str">
        <f>info!G4</f>
        <v>fő_tevékenység</v>
      </c>
      <c r="H1" t="str">
        <f>info!H4</f>
        <v>egyéb_tevékenység(i)</v>
      </c>
      <c r="I1" t="str">
        <f>info!I4</f>
        <v>munkavégzés jellege</v>
      </c>
      <c r="J1" t="str">
        <f>info!J4</f>
        <v>átalányadózás</v>
      </c>
      <c r="K1" t="str">
        <f>info!K4</f>
        <v>tételes átalányadózás</v>
      </c>
      <c r="L1" t="str">
        <f>info!L4</f>
        <v>meghatalmazott</v>
      </c>
      <c r="M1" t="str">
        <f>info!M4</f>
        <v>törvényes képviselő</v>
      </c>
      <c r="N1" t="str">
        <f>info!N4</f>
        <v>özvegy</v>
      </c>
      <c r="O1" t="s">
        <v>646</v>
      </c>
      <c r="Q1" t="str">
        <f>D1</f>
        <v>levelezési cím</v>
      </c>
    </row>
    <row r="2" spans="1:17" ht="12.75">
      <c r="A2">
        <v>19286</v>
      </c>
      <c r="B2">
        <v>22</v>
      </c>
      <c r="C2">
        <v>50</v>
      </c>
      <c r="E2">
        <v>3</v>
      </c>
      <c r="F2">
        <v>3</v>
      </c>
      <c r="G2">
        <v>33</v>
      </c>
      <c r="H2">
        <v>15</v>
      </c>
      <c r="I2">
        <v>3</v>
      </c>
      <c r="J2">
        <v>10</v>
      </c>
      <c r="K2">
        <v>1</v>
      </c>
      <c r="L2">
        <v>7</v>
      </c>
      <c r="M2">
        <v>18</v>
      </c>
      <c r="N2">
        <v>48</v>
      </c>
      <c r="O2">
        <f>Q2*1000</f>
        <v>1000</v>
      </c>
      <c r="Q2">
        <v>1</v>
      </c>
    </row>
    <row r="3" spans="1:19" ht="12.75">
      <c r="A3">
        <v>20373</v>
      </c>
      <c r="B3">
        <v>50</v>
      </c>
      <c r="C3">
        <v>30</v>
      </c>
      <c r="E3">
        <v>1</v>
      </c>
      <c r="F3">
        <v>13</v>
      </c>
      <c r="G3">
        <v>2</v>
      </c>
      <c r="H3">
        <v>22</v>
      </c>
      <c r="I3">
        <v>3</v>
      </c>
      <c r="J3">
        <v>34</v>
      </c>
      <c r="K3">
        <v>1</v>
      </c>
      <c r="L3">
        <v>1</v>
      </c>
      <c r="M3">
        <v>7</v>
      </c>
      <c r="N3">
        <v>14</v>
      </c>
      <c r="O3">
        <f aca="true" t="shared" si="0" ref="O3:O66">Q3*1000</f>
        <v>6000</v>
      </c>
      <c r="Q3">
        <v>6</v>
      </c>
      <c r="S3" s="2"/>
    </row>
    <row r="4" spans="1:19" ht="12.75">
      <c r="A4">
        <v>20398</v>
      </c>
      <c r="B4">
        <v>50</v>
      </c>
      <c r="C4">
        <v>30</v>
      </c>
      <c r="E4">
        <v>1</v>
      </c>
      <c r="F4">
        <v>13</v>
      </c>
      <c r="G4">
        <v>2</v>
      </c>
      <c r="H4">
        <v>22</v>
      </c>
      <c r="I4">
        <v>3</v>
      </c>
      <c r="J4">
        <v>34</v>
      </c>
      <c r="K4">
        <v>1</v>
      </c>
      <c r="L4">
        <v>1</v>
      </c>
      <c r="M4">
        <v>7</v>
      </c>
      <c r="N4">
        <v>14</v>
      </c>
      <c r="O4">
        <f t="shared" si="0"/>
        <v>6000</v>
      </c>
      <c r="Q4">
        <v>6</v>
      </c>
      <c r="S4" s="2"/>
    </row>
    <row r="5" spans="1:30" ht="32.25">
      <c r="A5">
        <v>36632</v>
      </c>
      <c r="B5">
        <v>22</v>
      </c>
      <c r="C5">
        <v>50</v>
      </c>
      <c r="E5">
        <v>3</v>
      </c>
      <c r="F5">
        <v>3</v>
      </c>
      <c r="G5">
        <v>33</v>
      </c>
      <c r="H5">
        <v>15</v>
      </c>
      <c r="I5">
        <v>3</v>
      </c>
      <c r="J5">
        <v>10</v>
      </c>
      <c r="K5">
        <v>1</v>
      </c>
      <c r="L5">
        <v>7</v>
      </c>
      <c r="M5">
        <v>18</v>
      </c>
      <c r="N5">
        <v>48</v>
      </c>
      <c r="O5">
        <f t="shared" si="0"/>
        <v>1000</v>
      </c>
      <c r="Q5">
        <v>1</v>
      </c>
      <c r="S5" s="3" t="s">
        <v>0</v>
      </c>
      <c r="T5" s="4" t="s">
        <v>1</v>
      </c>
      <c r="U5" s="3" t="s">
        <v>2</v>
      </c>
      <c r="V5" s="4">
        <v>94</v>
      </c>
      <c r="W5" s="3" t="s">
        <v>3</v>
      </c>
      <c r="X5" s="4">
        <v>12</v>
      </c>
      <c r="Y5" s="3" t="s">
        <v>4</v>
      </c>
      <c r="Z5" s="4">
        <v>57</v>
      </c>
      <c r="AA5" s="3" t="s">
        <v>5</v>
      </c>
      <c r="AB5" s="4">
        <v>0</v>
      </c>
      <c r="AC5" s="3" t="s">
        <v>6</v>
      </c>
      <c r="AD5" s="4" t="s">
        <v>7</v>
      </c>
    </row>
    <row r="6" spans="1:17" ht="13.5" thickBot="1">
      <c r="A6">
        <v>44355</v>
      </c>
      <c r="B6">
        <v>14</v>
      </c>
      <c r="C6">
        <v>8</v>
      </c>
      <c r="E6">
        <v>3</v>
      </c>
      <c r="F6">
        <v>7</v>
      </c>
      <c r="G6">
        <v>21</v>
      </c>
      <c r="H6">
        <v>24</v>
      </c>
      <c r="I6">
        <v>3</v>
      </c>
      <c r="J6">
        <v>28</v>
      </c>
      <c r="K6">
        <v>1</v>
      </c>
      <c r="L6">
        <v>7</v>
      </c>
      <c r="M6">
        <v>20</v>
      </c>
      <c r="N6">
        <v>50</v>
      </c>
      <c r="O6">
        <f t="shared" si="0"/>
        <v>2000</v>
      </c>
      <c r="Q6">
        <v>2</v>
      </c>
    </row>
    <row r="7" spans="1:32" ht="13.5" thickBot="1">
      <c r="A7">
        <v>44519</v>
      </c>
      <c r="B7">
        <v>7</v>
      </c>
      <c r="C7">
        <v>14</v>
      </c>
      <c r="E7">
        <v>3</v>
      </c>
      <c r="F7">
        <v>12</v>
      </c>
      <c r="G7">
        <v>30</v>
      </c>
      <c r="H7">
        <v>18</v>
      </c>
      <c r="I7">
        <v>3</v>
      </c>
      <c r="J7">
        <v>38</v>
      </c>
      <c r="K7">
        <v>3</v>
      </c>
      <c r="L7">
        <v>3</v>
      </c>
      <c r="M7">
        <v>14</v>
      </c>
      <c r="N7">
        <v>33</v>
      </c>
      <c r="O7">
        <f t="shared" si="0"/>
        <v>6000</v>
      </c>
      <c r="Q7">
        <v>6</v>
      </c>
      <c r="S7" s="5" t="s">
        <v>8</v>
      </c>
      <c r="T7" s="5" t="s">
        <v>9</v>
      </c>
      <c r="U7" s="5" t="s">
        <v>10</v>
      </c>
      <c r="V7" s="5" t="s">
        <v>11</v>
      </c>
      <c r="W7" s="5" t="s">
        <v>12</v>
      </c>
      <c r="X7" s="5" t="s">
        <v>13</v>
      </c>
      <c r="Y7" s="5" t="s">
        <v>14</v>
      </c>
      <c r="Z7" s="5" t="s">
        <v>15</v>
      </c>
      <c r="AA7" s="5" t="s">
        <v>16</v>
      </c>
      <c r="AB7" s="5" t="s">
        <v>17</v>
      </c>
      <c r="AC7" s="5" t="s">
        <v>18</v>
      </c>
      <c r="AD7" s="5" t="s">
        <v>19</v>
      </c>
      <c r="AE7" s="5" t="s">
        <v>20</v>
      </c>
      <c r="AF7" s="5" t="s">
        <v>192</v>
      </c>
    </row>
    <row r="8" spans="1:32" ht="13.5" thickBot="1">
      <c r="A8">
        <v>59966</v>
      </c>
      <c r="B8">
        <v>1</v>
      </c>
      <c r="C8">
        <v>17</v>
      </c>
      <c r="E8">
        <v>3</v>
      </c>
      <c r="F8">
        <v>13</v>
      </c>
      <c r="G8">
        <v>23</v>
      </c>
      <c r="H8">
        <v>2</v>
      </c>
      <c r="I8">
        <v>3</v>
      </c>
      <c r="J8">
        <v>26</v>
      </c>
      <c r="K8">
        <v>3</v>
      </c>
      <c r="L8">
        <v>1</v>
      </c>
      <c r="M8">
        <v>4</v>
      </c>
      <c r="N8">
        <v>20</v>
      </c>
      <c r="O8">
        <f t="shared" si="0"/>
        <v>6000</v>
      </c>
      <c r="Q8">
        <v>6</v>
      </c>
      <c r="S8" s="6" t="s">
        <v>22</v>
      </c>
      <c r="T8" s="7">
        <v>22</v>
      </c>
      <c r="U8" s="7">
        <v>50</v>
      </c>
      <c r="V8" s="7">
        <v>3</v>
      </c>
      <c r="W8" s="7">
        <v>3</v>
      </c>
      <c r="X8" s="7">
        <v>33</v>
      </c>
      <c r="Y8" s="7">
        <v>15</v>
      </c>
      <c r="Z8" s="7">
        <v>3</v>
      </c>
      <c r="AA8" s="7">
        <v>10</v>
      </c>
      <c r="AB8" s="7">
        <v>1</v>
      </c>
      <c r="AC8" s="7">
        <v>7</v>
      </c>
      <c r="AD8" s="7">
        <v>18</v>
      </c>
      <c r="AE8" s="7">
        <v>48</v>
      </c>
      <c r="AF8" s="7">
        <v>1000</v>
      </c>
    </row>
    <row r="9" spans="1:32" ht="13.5" thickBot="1">
      <c r="A9">
        <v>74116</v>
      </c>
      <c r="B9">
        <v>6</v>
      </c>
      <c r="C9">
        <v>49</v>
      </c>
      <c r="E9">
        <v>3</v>
      </c>
      <c r="F9">
        <v>7</v>
      </c>
      <c r="G9">
        <v>36</v>
      </c>
      <c r="H9">
        <v>13</v>
      </c>
      <c r="I9">
        <v>2</v>
      </c>
      <c r="J9">
        <v>11</v>
      </c>
      <c r="K9">
        <v>1</v>
      </c>
      <c r="L9">
        <v>7</v>
      </c>
      <c r="M9">
        <v>34</v>
      </c>
      <c r="N9">
        <v>47</v>
      </c>
      <c r="O9">
        <f t="shared" si="0"/>
        <v>2000</v>
      </c>
      <c r="Q9">
        <v>2</v>
      </c>
      <c r="S9" s="6" t="s">
        <v>23</v>
      </c>
      <c r="T9" s="7">
        <v>50</v>
      </c>
      <c r="U9" s="7">
        <v>30</v>
      </c>
      <c r="V9" s="7">
        <v>1</v>
      </c>
      <c r="W9" s="7">
        <v>13</v>
      </c>
      <c r="X9" s="7">
        <v>2</v>
      </c>
      <c r="Y9" s="7">
        <v>22</v>
      </c>
      <c r="Z9" s="7">
        <v>3</v>
      </c>
      <c r="AA9" s="7">
        <v>34</v>
      </c>
      <c r="AB9" s="7">
        <v>1</v>
      </c>
      <c r="AC9" s="7">
        <v>1</v>
      </c>
      <c r="AD9" s="7">
        <v>7</v>
      </c>
      <c r="AE9" s="7">
        <v>14</v>
      </c>
      <c r="AF9" s="7">
        <v>6000</v>
      </c>
    </row>
    <row r="10" spans="1:32" ht="13.5" thickBot="1">
      <c r="A10">
        <v>86886</v>
      </c>
      <c r="B10">
        <v>43</v>
      </c>
      <c r="C10">
        <v>40</v>
      </c>
      <c r="E10">
        <v>1</v>
      </c>
      <c r="F10">
        <v>5</v>
      </c>
      <c r="G10">
        <v>9</v>
      </c>
      <c r="H10">
        <v>7</v>
      </c>
      <c r="I10">
        <v>3</v>
      </c>
      <c r="J10">
        <v>8</v>
      </c>
      <c r="K10">
        <v>1</v>
      </c>
      <c r="L10">
        <v>6</v>
      </c>
      <c r="M10">
        <v>22</v>
      </c>
      <c r="N10">
        <v>18</v>
      </c>
      <c r="O10">
        <f t="shared" si="0"/>
        <v>7000</v>
      </c>
      <c r="Q10">
        <v>7</v>
      </c>
      <c r="S10" s="6" t="s">
        <v>24</v>
      </c>
      <c r="T10" s="7">
        <v>50</v>
      </c>
      <c r="U10" s="7">
        <v>30</v>
      </c>
      <c r="V10" s="7">
        <v>1</v>
      </c>
      <c r="W10" s="7">
        <v>13</v>
      </c>
      <c r="X10" s="7">
        <v>2</v>
      </c>
      <c r="Y10" s="7">
        <v>22</v>
      </c>
      <c r="Z10" s="7">
        <v>3</v>
      </c>
      <c r="AA10" s="7">
        <v>34</v>
      </c>
      <c r="AB10" s="7">
        <v>1</v>
      </c>
      <c r="AC10" s="7">
        <v>1</v>
      </c>
      <c r="AD10" s="7">
        <v>7</v>
      </c>
      <c r="AE10" s="7">
        <v>14</v>
      </c>
      <c r="AF10" s="7">
        <v>6000</v>
      </c>
    </row>
    <row r="11" spans="1:32" ht="13.5" thickBot="1">
      <c r="A11">
        <v>91700</v>
      </c>
      <c r="B11">
        <v>13</v>
      </c>
      <c r="C11">
        <v>45</v>
      </c>
      <c r="E11">
        <v>3</v>
      </c>
      <c r="F11">
        <v>7</v>
      </c>
      <c r="G11">
        <v>38</v>
      </c>
      <c r="H11">
        <v>19</v>
      </c>
      <c r="I11">
        <v>2</v>
      </c>
      <c r="J11">
        <v>14</v>
      </c>
      <c r="K11">
        <v>1</v>
      </c>
      <c r="L11">
        <v>7</v>
      </c>
      <c r="M11">
        <v>46</v>
      </c>
      <c r="N11">
        <v>36</v>
      </c>
      <c r="O11">
        <f t="shared" si="0"/>
        <v>2000</v>
      </c>
      <c r="Q11">
        <v>2</v>
      </c>
      <c r="S11" s="6" t="s">
        <v>25</v>
      </c>
      <c r="T11" s="7">
        <v>22</v>
      </c>
      <c r="U11" s="7">
        <v>50</v>
      </c>
      <c r="V11" s="7">
        <v>3</v>
      </c>
      <c r="W11" s="7">
        <v>3</v>
      </c>
      <c r="X11" s="7">
        <v>33</v>
      </c>
      <c r="Y11" s="7">
        <v>15</v>
      </c>
      <c r="Z11" s="7">
        <v>3</v>
      </c>
      <c r="AA11" s="7">
        <v>10</v>
      </c>
      <c r="AB11" s="7">
        <v>1</v>
      </c>
      <c r="AC11" s="7">
        <v>7</v>
      </c>
      <c r="AD11" s="7">
        <v>18</v>
      </c>
      <c r="AE11" s="7">
        <v>48</v>
      </c>
      <c r="AF11" s="7">
        <v>1000</v>
      </c>
    </row>
    <row r="12" spans="1:32" ht="13.5" thickBot="1">
      <c r="A12">
        <v>105473</v>
      </c>
      <c r="B12">
        <v>9</v>
      </c>
      <c r="C12">
        <v>51</v>
      </c>
      <c r="E12">
        <v>3</v>
      </c>
      <c r="F12">
        <v>7</v>
      </c>
      <c r="G12">
        <v>35</v>
      </c>
      <c r="H12">
        <v>28</v>
      </c>
      <c r="I12">
        <v>2</v>
      </c>
      <c r="J12">
        <v>16</v>
      </c>
      <c r="K12">
        <v>1</v>
      </c>
      <c r="L12">
        <v>7</v>
      </c>
      <c r="M12">
        <v>48</v>
      </c>
      <c r="N12">
        <v>55</v>
      </c>
      <c r="O12">
        <f t="shared" si="0"/>
        <v>2000</v>
      </c>
      <c r="Q12">
        <v>2</v>
      </c>
      <c r="S12" s="6" t="s">
        <v>26</v>
      </c>
      <c r="T12" s="7">
        <v>14</v>
      </c>
      <c r="U12" s="7">
        <v>8</v>
      </c>
      <c r="V12" s="7">
        <v>3</v>
      </c>
      <c r="W12" s="7">
        <v>7</v>
      </c>
      <c r="X12" s="7">
        <v>21</v>
      </c>
      <c r="Y12" s="7">
        <v>24</v>
      </c>
      <c r="Z12" s="7">
        <v>3</v>
      </c>
      <c r="AA12" s="7">
        <v>28</v>
      </c>
      <c r="AB12" s="7">
        <v>1</v>
      </c>
      <c r="AC12" s="7">
        <v>7</v>
      </c>
      <c r="AD12" s="7">
        <v>20</v>
      </c>
      <c r="AE12" s="7">
        <v>50</v>
      </c>
      <c r="AF12" s="7">
        <v>2000</v>
      </c>
    </row>
    <row r="13" spans="1:32" ht="13.5" thickBot="1">
      <c r="A13">
        <v>121976</v>
      </c>
      <c r="B13">
        <v>17</v>
      </c>
      <c r="C13">
        <v>42</v>
      </c>
      <c r="E13">
        <v>3</v>
      </c>
      <c r="F13">
        <v>5</v>
      </c>
      <c r="G13">
        <v>20</v>
      </c>
      <c r="H13">
        <v>23</v>
      </c>
      <c r="I13">
        <v>3</v>
      </c>
      <c r="J13">
        <v>32</v>
      </c>
      <c r="K13">
        <v>3</v>
      </c>
      <c r="L13">
        <v>1</v>
      </c>
      <c r="M13">
        <v>12</v>
      </c>
      <c r="N13">
        <v>2</v>
      </c>
      <c r="O13">
        <f t="shared" si="0"/>
        <v>2000</v>
      </c>
      <c r="Q13">
        <v>2</v>
      </c>
      <c r="S13" s="6" t="s">
        <v>27</v>
      </c>
      <c r="T13" s="7">
        <v>7</v>
      </c>
      <c r="U13" s="7">
        <v>14</v>
      </c>
      <c r="V13" s="7">
        <v>3</v>
      </c>
      <c r="W13" s="7">
        <v>12</v>
      </c>
      <c r="X13" s="7">
        <v>30</v>
      </c>
      <c r="Y13" s="7">
        <v>18</v>
      </c>
      <c r="Z13" s="7">
        <v>3</v>
      </c>
      <c r="AA13" s="7">
        <v>38</v>
      </c>
      <c r="AB13" s="7">
        <v>3</v>
      </c>
      <c r="AC13" s="7">
        <v>3</v>
      </c>
      <c r="AD13" s="7">
        <v>14</v>
      </c>
      <c r="AE13" s="7">
        <v>33</v>
      </c>
      <c r="AF13" s="7">
        <v>6000</v>
      </c>
    </row>
    <row r="14" spans="1:32" ht="13.5" thickBot="1">
      <c r="A14">
        <v>142658</v>
      </c>
      <c r="B14">
        <v>45</v>
      </c>
      <c r="C14">
        <v>23</v>
      </c>
      <c r="E14">
        <v>1</v>
      </c>
      <c r="F14">
        <v>9</v>
      </c>
      <c r="G14">
        <v>17</v>
      </c>
      <c r="H14">
        <v>3</v>
      </c>
      <c r="I14">
        <v>3</v>
      </c>
      <c r="J14">
        <v>31</v>
      </c>
      <c r="K14">
        <v>1</v>
      </c>
      <c r="L14">
        <v>6</v>
      </c>
      <c r="M14">
        <v>10</v>
      </c>
      <c r="N14">
        <v>2</v>
      </c>
      <c r="O14">
        <f t="shared" si="0"/>
        <v>7000</v>
      </c>
      <c r="Q14">
        <v>7</v>
      </c>
      <c r="S14" s="6" t="s">
        <v>28</v>
      </c>
      <c r="T14" s="7">
        <v>1</v>
      </c>
      <c r="U14" s="7">
        <v>17</v>
      </c>
      <c r="V14" s="7">
        <v>3</v>
      </c>
      <c r="W14" s="7">
        <v>13</v>
      </c>
      <c r="X14" s="7">
        <v>23</v>
      </c>
      <c r="Y14" s="7">
        <v>2</v>
      </c>
      <c r="Z14" s="7">
        <v>3</v>
      </c>
      <c r="AA14" s="7">
        <v>26</v>
      </c>
      <c r="AB14" s="7">
        <v>3</v>
      </c>
      <c r="AC14" s="7">
        <v>1</v>
      </c>
      <c r="AD14" s="7">
        <v>4</v>
      </c>
      <c r="AE14" s="7">
        <v>20</v>
      </c>
      <c r="AF14" s="7">
        <v>6000</v>
      </c>
    </row>
    <row r="15" spans="1:32" ht="13.5" thickBot="1">
      <c r="A15">
        <v>149481</v>
      </c>
      <c r="B15">
        <v>45</v>
      </c>
      <c r="C15">
        <v>23</v>
      </c>
      <c r="E15">
        <v>1</v>
      </c>
      <c r="F15">
        <v>9</v>
      </c>
      <c r="G15">
        <v>17</v>
      </c>
      <c r="H15">
        <v>3</v>
      </c>
      <c r="I15">
        <v>3</v>
      </c>
      <c r="J15">
        <v>31</v>
      </c>
      <c r="K15">
        <v>1</v>
      </c>
      <c r="L15">
        <v>6</v>
      </c>
      <c r="M15">
        <v>10</v>
      </c>
      <c r="N15">
        <v>2</v>
      </c>
      <c r="O15">
        <f t="shared" si="0"/>
        <v>7000</v>
      </c>
      <c r="Q15">
        <v>7</v>
      </c>
      <c r="S15" s="6" t="s">
        <v>29</v>
      </c>
      <c r="T15" s="7">
        <v>6</v>
      </c>
      <c r="U15" s="7">
        <v>49</v>
      </c>
      <c r="V15" s="7">
        <v>3</v>
      </c>
      <c r="W15" s="7">
        <v>7</v>
      </c>
      <c r="X15" s="7">
        <v>36</v>
      </c>
      <c r="Y15" s="7">
        <v>13</v>
      </c>
      <c r="Z15" s="7">
        <v>2</v>
      </c>
      <c r="AA15" s="7">
        <v>11</v>
      </c>
      <c r="AB15" s="7">
        <v>1</v>
      </c>
      <c r="AC15" s="7">
        <v>7</v>
      </c>
      <c r="AD15" s="7">
        <v>34</v>
      </c>
      <c r="AE15" s="7">
        <v>47</v>
      </c>
      <c r="AF15" s="7">
        <v>2000</v>
      </c>
    </row>
    <row r="16" spans="1:32" ht="13.5" thickBot="1">
      <c r="A16">
        <v>159342</v>
      </c>
      <c r="B16">
        <v>2</v>
      </c>
      <c r="C16">
        <v>34</v>
      </c>
      <c r="E16">
        <v>3</v>
      </c>
      <c r="F16">
        <v>9</v>
      </c>
      <c r="G16">
        <v>18</v>
      </c>
      <c r="H16">
        <v>1</v>
      </c>
      <c r="I16">
        <v>3</v>
      </c>
      <c r="J16">
        <v>17</v>
      </c>
      <c r="K16">
        <v>3</v>
      </c>
      <c r="L16">
        <v>3</v>
      </c>
      <c r="M16">
        <v>39</v>
      </c>
      <c r="N16">
        <v>17</v>
      </c>
      <c r="O16">
        <f t="shared" si="0"/>
        <v>7000</v>
      </c>
      <c r="Q16">
        <v>7</v>
      </c>
      <c r="S16" s="6" t="s">
        <v>30</v>
      </c>
      <c r="T16" s="7">
        <v>43</v>
      </c>
      <c r="U16" s="7">
        <v>40</v>
      </c>
      <c r="V16" s="7">
        <v>1</v>
      </c>
      <c r="W16" s="7">
        <v>5</v>
      </c>
      <c r="X16" s="7">
        <v>9</v>
      </c>
      <c r="Y16" s="7">
        <v>7</v>
      </c>
      <c r="Z16" s="7">
        <v>3</v>
      </c>
      <c r="AA16" s="7">
        <v>8</v>
      </c>
      <c r="AB16" s="7">
        <v>1</v>
      </c>
      <c r="AC16" s="7">
        <v>6</v>
      </c>
      <c r="AD16" s="7">
        <v>22</v>
      </c>
      <c r="AE16" s="7">
        <v>18</v>
      </c>
      <c r="AF16" s="7">
        <v>7000</v>
      </c>
    </row>
    <row r="17" spans="1:32" ht="13.5" thickBot="1">
      <c r="A17">
        <v>182181</v>
      </c>
      <c r="B17">
        <v>41</v>
      </c>
      <c r="C17">
        <v>32</v>
      </c>
      <c r="E17">
        <v>1</v>
      </c>
      <c r="F17">
        <v>13</v>
      </c>
      <c r="G17">
        <v>3</v>
      </c>
      <c r="H17">
        <v>27</v>
      </c>
      <c r="I17">
        <v>3</v>
      </c>
      <c r="J17">
        <v>6</v>
      </c>
      <c r="K17">
        <v>1</v>
      </c>
      <c r="L17">
        <v>5</v>
      </c>
      <c r="M17">
        <v>17</v>
      </c>
      <c r="N17">
        <v>9</v>
      </c>
      <c r="O17">
        <f t="shared" si="0"/>
        <v>6000</v>
      </c>
      <c r="Q17">
        <v>6</v>
      </c>
      <c r="S17" s="6" t="s">
        <v>31</v>
      </c>
      <c r="T17" s="7">
        <v>13</v>
      </c>
      <c r="U17" s="7">
        <v>45</v>
      </c>
      <c r="V17" s="7">
        <v>3</v>
      </c>
      <c r="W17" s="7">
        <v>7</v>
      </c>
      <c r="X17" s="7">
        <v>38</v>
      </c>
      <c r="Y17" s="7">
        <v>19</v>
      </c>
      <c r="Z17" s="7">
        <v>2</v>
      </c>
      <c r="AA17" s="7">
        <v>14</v>
      </c>
      <c r="AB17" s="7">
        <v>1</v>
      </c>
      <c r="AC17" s="7">
        <v>7</v>
      </c>
      <c r="AD17" s="7">
        <v>46</v>
      </c>
      <c r="AE17" s="7">
        <v>36</v>
      </c>
      <c r="AF17" s="7">
        <v>2000</v>
      </c>
    </row>
    <row r="18" spans="1:32" ht="13.5" thickBot="1">
      <c r="A18">
        <v>189186</v>
      </c>
      <c r="B18">
        <v>8</v>
      </c>
      <c r="C18">
        <v>46</v>
      </c>
      <c r="E18">
        <v>3</v>
      </c>
      <c r="F18">
        <v>7</v>
      </c>
      <c r="G18">
        <v>35</v>
      </c>
      <c r="H18">
        <v>14</v>
      </c>
      <c r="I18">
        <v>2</v>
      </c>
      <c r="J18">
        <v>25</v>
      </c>
      <c r="K18">
        <v>1</v>
      </c>
      <c r="L18">
        <v>7</v>
      </c>
      <c r="M18">
        <v>47</v>
      </c>
      <c r="N18">
        <v>56</v>
      </c>
      <c r="O18">
        <f t="shared" si="0"/>
        <v>2000</v>
      </c>
      <c r="Q18">
        <v>2</v>
      </c>
      <c r="S18" s="6" t="s">
        <v>32</v>
      </c>
      <c r="T18" s="7">
        <v>9</v>
      </c>
      <c r="U18" s="7">
        <v>51</v>
      </c>
      <c r="V18" s="7">
        <v>3</v>
      </c>
      <c r="W18" s="7">
        <v>7</v>
      </c>
      <c r="X18" s="7">
        <v>35</v>
      </c>
      <c r="Y18" s="7">
        <v>28</v>
      </c>
      <c r="Z18" s="7">
        <v>2</v>
      </c>
      <c r="AA18" s="7">
        <v>16</v>
      </c>
      <c r="AB18" s="7">
        <v>1</v>
      </c>
      <c r="AC18" s="7">
        <v>7</v>
      </c>
      <c r="AD18" s="7">
        <v>48</v>
      </c>
      <c r="AE18" s="7">
        <v>55</v>
      </c>
      <c r="AF18" s="7">
        <v>2000</v>
      </c>
    </row>
    <row r="19" spans="1:32" ht="13.5" thickBot="1">
      <c r="A19">
        <v>192082</v>
      </c>
      <c r="B19">
        <v>3</v>
      </c>
      <c r="C19">
        <v>21</v>
      </c>
      <c r="E19">
        <v>3</v>
      </c>
      <c r="F19">
        <v>13</v>
      </c>
      <c r="G19">
        <v>28</v>
      </c>
      <c r="H19">
        <v>23</v>
      </c>
      <c r="I19">
        <v>3</v>
      </c>
      <c r="J19">
        <v>48</v>
      </c>
      <c r="K19">
        <v>3</v>
      </c>
      <c r="L19">
        <v>3</v>
      </c>
      <c r="M19">
        <v>3</v>
      </c>
      <c r="N19">
        <v>29</v>
      </c>
      <c r="O19">
        <f t="shared" si="0"/>
        <v>6000</v>
      </c>
      <c r="Q19">
        <v>6</v>
      </c>
      <c r="S19" s="6" t="s">
        <v>33</v>
      </c>
      <c r="T19" s="7">
        <v>17</v>
      </c>
      <c r="U19" s="7">
        <v>42</v>
      </c>
      <c r="V19" s="7">
        <v>3</v>
      </c>
      <c r="W19" s="7">
        <v>5</v>
      </c>
      <c r="X19" s="7">
        <v>20</v>
      </c>
      <c r="Y19" s="7">
        <v>23</v>
      </c>
      <c r="Z19" s="7">
        <v>3</v>
      </c>
      <c r="AA19" s="7">
        <v>32</v>
      </c>
      <c r="AB19" s="7">
        <v>3</v>
      </c>
      <c r="AC19" s="7">
        <v>1</v>
      </c>
      <c r="AD19" s="7">
        <v>12</v>
      </c>
      <c r="AE19" s="7">
        <v>2</v>
      </c>
      <c r="AF19" s="7">
        <v>2000</v>
      </c>
    </row>
    <row r="20" spans="1:32" ht="13.5" thickBot="1">
      <c r="A20">
        <v>193169</v>
      </c>
      <c r="B20">
        <v>43</v>
      </c>
      <c r="C20">
        <v>40</v>
      </c>
      <c r="E20">
        <v>1</v>
      </c>
      <c r="F20">
        <v>5</v>
      </c>
      <c r="G20">
        <v>9</v>
      </c>
      <c r="H20">
        <v>7</v>
      </c>
      <c r="I20">
        <v>3</v>
      </c>
      <c r="J20">
        <v>8</v>
      </c>
      <c r="K20">
        <v>1</v>
      </c>
      <c r="L20">
        <v>6</v>
      </c>
      <c r="M20">
        <v>22</v>
      </c>
      <c r="N20">
        <v>18</v>
      </c>
      <c r="O20">
        <f t="shared" si="0"/>
        <v>7000</v>
      </c>
      <c r="Q20">
        <v>7</v>
      </c>
      <c r="S20" s="6" t="s">
        <v>34</v>
      </c>
      <c r="T20" s="7">
        <v>45</v>
      </c>
      <c r="U20" s="7">
        <v>23</v>
      </c>
      <c r="V20" s="7">
        <v>1</v>
      </c>
      <c r="W20" s="7">
        <v>9</v>
      </c>
      <c r="X20" s="7">
        <v>17</v>
      </c>
      <c r="Y20" s="7">
        <v>3</v>
      </c>
      <c r="Z20" s="7">
        <v>3</v>
      </c>
      <c r="AA20" s="7">
        <v>31</v>
      </c>
      <c r="AB20" s="7">
        <v>1</v>
      </c>
      <c r="AC20" s="7">
        <v>6</v>
      </c>
      <c r="AD20" s="7">
        <v>10</v>
      </c>
      <c r="AE20" s="7">
        <v>2</v>
      </c>
      <c r="AF20" s="7">
        <v>7000</v>
      </c>
    </row>
    <row r="21" spans="1:32" ht="13.5" thickBot="1">
      <c r="A21">
        <v>194726</v>
      </c>
      <c r="B21">
        <v>3</v>
      </c>
      <c r="C21">
        <v>21</v>
      </c>
      <c r="E21">
        <v>3</v>
      </c>
      <c r="F21">
        <v>13</v>
      </c>
      <c r="G21">
        <v>28</v>
      </c>
      <c r="H21">
        <v>23</v>
      </c>
      <c r="I21">
        <v>3</v>
      </c>
      <c r="J21">
        <v>48</v>
      </c>
      <c r="K21">
        <v>3</v>
      </c>
      <c r="L21">
        <v>3</v>
      </c>
      <c r="M21">
        <v>3</v>
      </c>
      <c r="N21">
        <v>29</v>
      </c>
      <c r="O21">
        <f t="shared" si="0"/>
        <v>6000</v>
      </c>
      <c r="Q21">
        <v>6</v>
      </c>
      <c r="S21" s="6" t="s">
        <v>35</v>
      </c>
      <c r="T21" s="7">
        <v>45</v>
      </c>
      <c r="U21" s="7">
        <v>23</v>
      </c>
      <c r="V21" s="7">
        <v>1</v>
      </c>
      <c r="W21" s="7">
        <v>9</v>
      </c>
      <c r="X21" s="7">
        <v>17</v>
      </c>
      <c r="Y21" s="7">
        <v>3</v>
      </c>
      <c r="Z21" s="7">
        <v>3</v>
      </c>
      <c r="AA21" s="7">
        <v>31</v>
      </c>
      <c r="AB21" s="7">
        <v>1</v>
      </c>
      <c r="AC21" s="7">
        <v>6</v>
      </c>
      <c r="AD21" s="7">
        <v>10</v>
      </c>
      <c r="AE21" s="7">
        <v>2</v>
      </c>
      <c r="AF21" s="7">
        <v>7000</v>
      </c>
    </row>
    <row r="22" spans="1:32" ht="13.5" thickBot="1">
      <c r="A22">
        <v>211974</v>
      </c>
      <c r="B22">
        <v>44</v>
      </c>
      <c r="C22">
        <v>9</v>
      </c>
      <c r="E22">
        <v>1</v>
      </c>
      <c r="F22">
        <v>1</v>
      </c>
      <c r="G22">
        <v>15</v>
      </c>
      <c r="H22">
        <v>17</v>
      </c>
      <c r="I22">
        <v>3</v>
      </c>
      <c r="J22">
        <v>5</v>
      </c>
      <c r="K22">
        <v>1</v>
      </c>
      <c r="L22">
        <v>2</v>
      </c>
      <c r="M22">
        <v>16</v>
      </c>
      <c r="N22">
        <v>23</v>
      </c>
      <c r="O22">
        <f t="shared" si="0"/>
        <v>7000</v>
      </c>
      <c r="Q22">
        <v>7</v>
      </c>
      <c r="S22" s="6" t="s">
        <v>36</v>
      </c>
      <c r="T22" s="7">
        <v>2</v>
      </c>
      <c r="U22" s="7">
        <v>34</v>
      </c>
      <c r="V22" s="7">
        <v>3</v>
      </c>
      <c r="W22" s="7">
        <v>9</v>
      </c>
      <c r="X22" s="7">
        <v>18</v>
      </c>
      <c r="Y22" s="7">
        <v>1</v>
      </c>
      <c r="Z22" s="7">
        <v>3</v>
      </c>
      <c r="AA22" s="7">
        <v>17</v>
      </c>
      <c r="AB22" s="7">
        <v>3</v>
      </c>
      <c r="AC22" s="7">
        <v>3</v>
      </c>
      <c r="AD22" s="7">
        <v>39</v>
      </c>
      <c r="AE22" s="7">
        <v>17</v>
      </c>
      <c r="AF22" s="7">
        <v>7000</v>
      </c>
    </row>
    <row r="23" spans="1:32" ht="13.5" thickBot="1">
      <c r="A23">
        <v>212070</v>
      </c>
      <c r="B23">
        <v>44</v>
      </c>
      <c r="C23">
        <v>44</v>
      </c>
      <c r="E23">
        <v>1</v>
      </c>
      <c r="F23">
        <v>1</v>
      </c>
      <c r="G23">
        <v>15</v>
      </c>
      <c r="H23">
        <v>17</v>
      </c>
      <c r="I23">
        <v>3</v>
      </c>
      <c r="J23">
        <v>5</v>
      </c>
      <c r="K23">
        <v>1</v>
      </c>
      <c r="L23">
        <v>2</v>
      </c>
      <c r="M23">
        <v>16</v>
      </c>
      <c r="N23">
        <v>23</v>
      </c>
      <c r="O23">
        <f t="shared" si="0"/>
        <v>7000</v>
      </c>
      <c r="Q23">
        <v>7</v>
      </c>
      <c r="S23" s="6" t="s">
        <v>37</v>
      </c>
      <c r="T23" s="7">
        <v>41</v>
      </c>
      <c r="U23" s="7">
        <v>32</v>
      </c>
      <c r="V23" s="7">
        <v>1</v>
      </c>
      <c r="W23" s="7">
        <v>13</v>
      </c>
      <c r="X23" s="7">
        <v>3</v>
      </c>
      <c r="Y23" s="7">
        <v>27</v>
      </c>
      <c r="Z23" s="7">
        <v>3</v>
      </c>
      <c r="AA23" s="7">
        <v>6</v>
      </c>
      <c r="AB23" s="7">
        <v>1</v>
      </c>
      <c r="AC23" s="7">
        <v>5</v>
      </c>
      <c r="AD23" s="7">
        <v>17</v>
      </c>
      <c r="AE23" s="7">
        <v>9</v>
      </c>
      <c r="AF23" s="7">
        <v>6000</v>
      </c>
    </row>
    <row r="24" spans="1:32" ht="13.5" thickBot="1">
      <c r="A24">
        <v>258095</v>
      </c>
      <c r="B24">
        <v>33</v>
      </c>
      <c r="C24">
        <v>20</v>
      </c>
      <c r="E24">
        <v>1</v>
      </c>
      <c r="F24">
        <v>2</v>
      </c>
      <c r="G24">
        <v>16</v>
      </c>
      <c r="H24">
        <v>15</v>
      </c>
      <c r="I24">
        <v>3</v>
      </c>
      <c r="J24">
        <v>46</v>
      </c>
      <c r="K24">
        <v>1</v>
      </c>
      <c r="L24">
        <v>6</v>
      </c>
      <c r="M24">
        <v>1</v>
      </c>
      <c r="N24">
        <v>3</v>
      </c>
      <c r="O24">
        <f t="shared" si="0"/>
        <v>7000</v>
      </c>
      <c r="Q24">
        <v>7</v>
      </c>
      <c r="S24" s="6" t="s">
        <v>38</v>
      </c>
      <c r="T24" s="7">
        <v>8</v>
      </c>
      <c r="U24" s="7">
        <v>46</v>
      </c>
      <c r="V24" s="7">
        <v>3</v>
      </c>
      <c r="W24" s="7">
        <v>7</v>
      </c>
      <c r="X24" s="7">
        <v>35</v>
      </c>
      <c r="Y24" s="7">
        <v>14</v>
      </c>
      <c r="Z24" s="7">
        <v>2</v>
      </c>
      <c r="AA24" s="7">
        <v>25</v>
      </c>
      <c r="AB24" s="7">
        <v>1</v>
      </c>
      <c r="AC24" s="7">
        <v>7</v>
      </c>
      <c r="AD24" s="7">
        <v>47</v>
      </c>
      <c r="AE24" s="7">
        <v>56</v>
      </c>
      <c r="AF24" s="7">
        <v>2000</v>
      </c>
    </row>
    <row r="25" spans="1:32" ht="13.5" thickBot="1">
      <c r="A25">
        <v>258096</v>
      </c>
      <c r="B25">
        <v>33</v>
      </c>
      <c r="C25">
        <v>32</v>
      </c>
      <c r="E25">
        <v>1</v>
      </c>
      <c r="F25">
        <v>2</v>
      </c>
      <c r="G25">
        <v>16</v>
      </c>
      <c r="H25">
        <v>15</v>
      </c>
      <c r="I25">
        <v>3</v>
      </c>
      <c r="J25">
        <v>46</v>
      </c>
      <c r="K25">
        <v>1</v>
      </c>
      <c r="L25">
        <v>6</v>
      </c>
      <c r="M25">
        <v>1</v>
      </c>
      <c r="N25">
        <v>3</v>
      </c>
      <c r="O25">
        <f t="shared" si="0"/>
        <v>7000</v>
      </c>
      <c r="Q25">
        <v>7</v>
      </c>
      <c r="S25" s="6" t="s">
        <v>39</v>
      </c>
      <c r="T25" s="7">
        <v>3</v>
      </c>
      <c r="U25" s="7">
        <v>21</v>
      </c>
      <c r="V25" s="7">
        <v>3</v>
      </c>
      <c r="W25" s="7">
        <v>13</v>
      </c>
      <c r="X25" s="7">
        <v>28</v>
      </c>
      <c r="Y25" s="7">
        <v>23</v>
      </c>
      <c r="Z25" s="7">
        <v>3</v>
      </c>
      <c r="AA25" s="7">
        <v>48</v>
      </c>
      <c r="AB25" s="7">
        <v>3</v>
      </c>
      <c r="AC25" s="7">
        <v>3</v>
      </c>
      <c r="AD25" s="7">
        <v>3</v>
      </c>
      <c r="AE25" s="7">
        <v>29</v>
      </c>
      <c r="AF25" s="7">
        <v>6000</v>
      </c>
    </row>
    <row r="26" spans="1:32" ht="13.5" thickBot="1">
      <c r="A26">
        <v>304897</v>
      </c>
      <c r="B26">
        <v>45</v>
      </c>
      <c r="C26">
        <v>33</v>
      </c>
      <c r="E26">
        <v>1</v>
      </c>
      <c r="F26">
        <v>4</v>
      </c>
      <c r="G26">
        <v>12</v>
      </c>
      <c r="H26">
        <v>3</v>
      </c>
      <c r="I26">
        <v>3</v>
      </c>
      <c r="J26">
        <v>12</v>
      </c>
      <c r="K26">
        <v>1</v>
      </c>
      <c r="L26">
        <v>5</v>
      </c>
      <c r="M26">
        <v>5</v>
      </c>
      <c r="N26">
        <v>2</v>
      </c>
      <c r="O26">
        <f t="shared" si="0"/>
        <v>7000</v>
      </c>
      <c r="Q26">
        <v>7</v>
      </c>
      <c r="S26" s="6" t="s">
        <v>40</v>
      </c>
      <c r="T26" s="7">
        <v>43</v>
      </c>
      <c r="U26" s="7">
        <v>40</v>
      </c>
      <c r="V26" s="7">
        <v>1</v>
      </c>
      <c r="W26" s="7">
        <v>5</v>
      </c>
      <c r="X26" s="7">
        <v>9</v>
      </c>
      <c r="Y26" s="7">
        <v>7</v>
      </c>
      <c r="Z26" s="7">
        <v>3</v>
      </c>
      <c r="AA26" s="7">
        <v>8</v>
      </c>
      <c r="AB26" s="7">
        <v>1</v>
      </c>
      <c r="AC26" s="7">
        <v>6</v>
      </c>
      <c r="AD26" s="7">
        <v>22</v>
      </c>
      <c r="AE26" s="7">
        <v>18</v>
      </c>
      <c r="AF26" s="7">
        <v>7000</v>
      </c>
    </row>
    <row r="27" spans="1:32" ht="13.5" thickBot="1">
      <c r="A27">
        <v>325401</v>
      </c>
      <c r="B27">
        <v>43</v>
      </c>
      <c r="C27">
        <v>40</v>
      </c>
      <c r="E27">
        <v>1</v>
      </c>
      <c r="F27">
        <v>5</v>
      </c>
      <c r="G27">
        <v>9</v>
      </c>
      <c r="H27">
        <v>7</v>
      </c>
      <c r="I27">
        <v>3</v>
      </c>
      <c r="J27">
        <v>8</v>
      </c>
      <c r="K27">
        <v>1</v>
      </c>
      <c r="L27">
        <v>6</v>
      </c>
      <c r="M27">
        <v>22</v>
      </c>
      <c r="N27">
        <v>18</v>
      </c>
      <c r="O27">
        <f t="shared" si="0"/>
        <v>7000</v>
      </c>
      <c r="Q27">
        <v>7</v>
      </c>
      <c r="S27" s="6" t="s">
        <v>41</v>
      </c>
      <c r="T27" s="7">
        <v>3</v>
      </c>
      <c r="U27" s="7">
        <v>21</v>
      </c>
      <c r="V27" s="7">
        <v>3</v>
      </c>
      <c r="W27" s="7">
        <v>13</v>
      </c>
      <c r="X27" s="7">
        <v>28</v>
      </c>
      <c r="Y27" s="7">
        <v>23</v>
      </c>
      <c r="Z27" s="7">
        <v>3</v>
      </c>
      <c r="AA27" s="7">
        <v>48</v>
      </c>
      <c r="AB27" s="7">
        <v>3</v>
      </c>
      <c r="AC27" s="7">
        <v>3</v>
      </c>
      <c r="AD27" s="7">
        <v>3</v>
      </c>
      <c r="AE27" s="7">
        <v>29</v>
      </c>
      <c r="AF27" s="7">
        <v>6000</v>
      </c>
    </row>
    <row r="28" spans="1:32" ht="13.5" thickBot="1">
      <c r="A28">
        <v>335404</v>
      </c>
      <c r="B28">
        <v>7</v>
      </c>
      <c r="C28">
        <v>14</v>
      </c>
      <c r="E28">
        <v>3</v>
      </c>
      <c r="F28">
        <v>12</v>
      </c>
      <c r="G28">
        <v>30</v>
      </c>
      <c r="H28">
        <v>18</v>
      </c>
      <c r="I28">
        <v>3</v>
      </c>
      <c r="J28">
        <v>38</v>
      </c>
      <c r="K28">
        <v>3</v>
      </c>
      <c r="L28">
        <v>3</v>
      </c>
      <c r="M28">
        <v>14</v>
      </c>
      <c r="N28">
        <v>33</v>
      </c>
      <c r="O28">
        <f t="shared" si="0"/>
        <v>6000</v>
      </c>
      <c r="Q28">
        <v>6</v>
      </c>
      <c r="S28" s="6" t="s">
        <v>42</v>
      </c>
      <c r="T28" s="7">
        <v>44</v>
      </c>
      <c r="U28" s="7">
        <v>9</v>
      </c>
      <c r="V28" s="7">
        <v>1</v>
      </c>
      <c r="W28" s="7">
        <v>1</v>
      </c>
      <c r="X28" s="7">
        <v>15</v>
      </c>
      <c r="Y28" s="7">
        <v>17</v>
      </c>
      <c r="Z28" s="7">
        <v>3</v>
      </c>
      <c r="AA28" s="7">
        <v>5</v>
      </c>
      <c r="AB28" s="7">
        <v>1</v>
      </c>
      <c r="AC28" s="7">
        <v>2</v>
      </c>
      <c r="AD28" s="7">
        <v>16</v>
      </c>
      <c r="AE28" s="7">
        <v>23</v>
      </c>
      <c r="AF28" s="7">
        <v>7000</v>
      </c>
    </row>
    <row r="29" spans="1:32" ht="13.5" thickBot="1">
      <c r="A29">
        <v>354533</v>
      </c>
      <c r="B29">
        <v>3</v>
      </c>
      <c r="C29">
        <v>21</v>
      </c>
      <c r="E29">
        <v>3</v>
      </c>
      <c r="F29">
        <v>13</v>
      </c>
      <c r="G29">
        <v>28</v>
      </c>
      <c r="H29">
        <v>23</v>
      </c>
      <c r="I29">
        <v>3</v>
      </c>
      <c r="J29">
        <v>48</v>
      </c>
      <c r="K29">
        <v>3</v>
      </c>
      <c r="L29">
        <v>3</v>
      </c>
      <c r="M29">
        <v>3</v>
      </c>
      <c r="N29">
        <v>29</v>
      </c>
      <c r="O29">
        <f t="shared" si="0"/>
        <v>6000</v>
      </c>
      <c r="Q29">
        <v>6</v>
      </c>
      <c r="S29" s="6" t="s">
        <v>43</v>
      </c>
      <c r="T29" s="7">
        <v>44</v>
      </c>
      <c r="U29" s="7">
        <v>44</v>
      </c>
      <c r="V29" s="7">
        <v>1</v>
      </c>
      <c r="W29" s="7">
        <v>1</v>
      </c>
      <c r="X29" s="7">
        <v>15</v>
      </c>
      <c r="Y29" s="7">
        <v>17</v>
      </c>
      <c r="Z29" s="7">
        <v>3</v>
      </c>
      <c r="AA29" s="7">
        <v>5</v>
      </c>
      <c r="AB29" s="7">
        <v>1</v>
      </c>
      <c r="AC29" s="7">
        <v>2</v>
      </c>
      <c r="AD29" s="7">
        <v>16</v>
      </c>
      <c r="AE29" s="7">
        <v>23</v>
      </c>
      <c r="AF29" s="7">
        <v>7000</v>
      </c>
    </row>
    <row r="30" spans="1:32" ht="13.5" thickBot="1">
      <c r="A30">
        <v>362208</v>
      </c>
      <c r="B30">
        <v>11</v>
      </c>
      <c r="C30">
        <v>9</v>
      </c>
      <c r="E30">
        <v>3</v>
      </c>
      <c r="F30">
        <v>7</v>
      </c>
      <c r="G30">
        <v>38</v>
      </c>
      <c r="H30">
        <v>15</v>
      </c>
      <c r="I30">
        <v>2</v>
      </c>
      <c r="J30">
        <v>36</v>
      </c>
      <c r="K30">
        <v>1</v>
      </c>
      <c r="L30">
        <v>7</v>
      </c>
      <c r="M30">
        <v>46</v>
      </c>
      <c r="N30">
        <v>35</v>
      </c>
      <c r="O30">
        <f t="shared" si="0"/>
        <v>2000</v>
      </c>
      <c r="Q30">
        <v>2</v>
      </c>
      <c r="S30" s="6" t="s">
        <v>44</v>
      </c>
      <c r="T30" s="7">
        <v>33</v>
      </c>
      <c r="U30" s="7">
        <v>20</v>
      </c>
      <c r="V30" s="7">
        <v>1</v>
      </c>
      <c r="W30" s="7">
        <v>2</v>
      </c>
      <c r="X30" s="7">
        <v>16</v>
      </c>
      <c r="Y30" s="7">
        <v>15</v>
      </c>
      <c r="Z30" s="7">
        <v>3</v>
      </c>
      <c r="AA30" s="7">
        <v>46</v>
      </c>
      <c r="AB30" s="7">
        <v>1</v>
      </c>
      <c r="AC30" s="7">
        <v>6</v>
      </c>
      <c r="AD30" s="7">
        <v>1</v>
      </c>
      <c r="AE30" s="7">
        <v>3</v>
      </c>
      <c r="AF30" s="7">
        <v>7000</v>
      </c>
    </row>
    <row r="31" spans="1:32" ht="13.5" thickBot="1">
      <c r="A31">
        <v>367851</v>
      </c>
      <c r="B31">
        <v>4</v>
      </c>
      <c r="C31">
        <v>39</v>
      </c>
      <c r="E31">
        <v>3</v>
      </c>
      <c r="F31">
        <v>9</v>
      </c>
      <c r="G31">
        <v>18</v>
      </c>
      <c r="H31">
        <v>27</v>
      </c>
      <c r="I31">
        <v>3</v>
      </c>
      <c r="J31">
        <v>17</v>
      </c>
      <c r="K31">
        <v>3</v>
      </c>
      <c r="L31">
        <v>3</v>
      </c>
      <c r="M31">
        <v>39</v>
      </c>
      <c r="N31">
        <v>16</v>
      </c>
      <c r="O31">
        <f t="shared" si="0"/>
        <v>7000</v>
      </c>
      <c r="Q31">
        <v>7</v>
      </c>
      <c r="S31" s="6" t="s">
        <v>45</v>
      </c>
      <c r="T31" s="7">
        <v>33</v>
      </c>
      <c r="U31" s="7">
        <v>32</v>
      </c>
      <c r="V31" s="7">
        <v>1</v>
      </c>
      <c r="W31" s="7">
        <v>2</v>
      </c>
      <c r="X31" s="7">
        <v>16</v>
      </c>
      <c r="Y31" s="7">
        <v>15</v>
      </c>
      <c r="Z31" s="7">
        <v>3</v>
      </c>
      <c r="AA31" s="7">
        <v>46</v>
      </c>
      <c r="AB31" s="7">
        <v>1</v>
      </c>
      <c r="AC31" s="7">
        <v>6</v>
      </c>
      <c r="AD31" s="7">
        <v>1</v>
      </c>
      <c r="AE31" s="7">
        <v>3</v>
      </c>
      <c r="AF31" s="7">
        <v>7000</v>
      </c>
    </row>
    <row r="32" spans="1:32" ht="13.5" thickBot="1">
      <c r="A32">
        <v>375061</v>
      </c>
      <c r="B32">
        <v>27</v>
      </c>
      <c r="C32">
        <v>18</v>
      </c>
      <c r="E32">
        <v>3</v>
      </c>
      <c r="F32">
        <v>10</v>
      </c>
      <c r="G32">
        <v>39</v>
      </c>
      <c r="H32">
        <v>16</v>
      </c>
      <c r="I32">
        <v>3</v>
      </c>
      <c r="J32">
        <v>42</v>
      </c>
      <c r="K32">
        <v>1</v>
      </c>
      <c r="L32">
        <v>8</v>
      </c>
      <c r="M32">
        <v>41</v>
      </c>
      <c r="N32">
        <v>51</v>
      </c>
      <c r="O32">
        <f t="shared" si="0"/>
        <v>4000</v>
      </c>
      <c r="Q32">
        <v>4</v>
      </c>
      <c r="S32" s="6" t="s">
        <v>46</v>
      </c>
      <c r="T32" s="7">
        <v>45</v>
      </c>
      <c r="U32" s="7">
        <v>33</v>
      </c>
      <c r="V32" s="7">
        <v>1</v>
      </c>
      <c r="W32" s="7">
        <v>4</v>
      </c>
      <c r="X32" s="7">
        <v>12</v>
      </c>
      <c r="Y32" s="7">
        <v>3</v>
      </c>
      <c r="Z32" s="7">
        <v>3</v>
      </c>
      <c r="AA32" s="7">
        <v>12</v>
      </c>
      <c r="AB32" s="7">
        <v>1</v>
      </c>
      <c r="AC32" s="7">
        <v>5</v>
      </c>
      <c r="AD32" s="7">
        <v>5</v>
      </c>
      <c r="AE32" s="7">
        <v>2</v>
      </c>
      <c r="AF32" s="7">
        <v>7000</v>
      </c>
    </row>
    <row r="33" spans="1:32" ht="13.5" thickBot="1">
      <c r="A33">
        <v>375869</v>
      </c>
      <c r="B33">
        <v>3</v>
      </c>
      <c r="C33">
        <v>21</v>
      </c>
      <c r="E33">
        <v>3</v>
      </c>
      <c r="F33">
        <v>13</v>
      </c>
      <c r="G33">
        <v>28</v>
      </c>
      <c r="H33">
        <v>23</v>
      </c>
      <c r="I33">
        <v>3</v>
      </c>
      <c r="J33">
        <v>48</v>
      </c>
      <c r="K33">
        <v>3</v>
      </c>
      <c r="L33">
        <v>3</v>
      </c>
      <c r="M33">
        <v>3</v>
      </c>
      <c r="N33">
        <v>29</v>
      </c>
      <c r="O33">
        <f t="shared" si="0"/>
        <v>6000</v>
      </c>
      <c r="Q33">
        <v>6</v>
      </c>
      <c r="S33" s="6" t="s">
        <v>47</v>
      </c>
      <c r="T33" s="7">
        <v>43</v>
      </c>
      <c r="U33" s="7">
        <v>40</v>
      </c>
      <c r="V33" s="7">
        <v>1</v>
      </c>
      <c r="W33" s="7">
        <v>5</v>
      </c>
      <c r="X33" s="7">
        <v>9</v>
      </c>
      <c r="Y33" s="7">
        <v>7</v>
      </c>
      <c r="Z33" s="7">
        <v>3</v>
      </c>
      <c r="AA33" s="7">
        <v>8</v>
      </c>
      <c r="AB33" s="7">
        <v>1</v>
      </c>
      <c r="AC33" s="7">
        <v>6</v>
      </c>
      <c r="AD33" s="7">
        <v>22</v>
      </c>
      <c r="AE33" s="7">
        <v>18</v>
      </c>
      <c r="AF33" s="7">
        <v>7000</v>
      </c>
    </row>
    <row r="34" spans="1:32" ht="13.5" thickBot="1">
      <c r="A34">
        <v>380362</v>
      </c>
      <c r="B34">
        <v>15</v>
      </c>
      <c r="C34">
        <v>4</v>
      </c>
      <c r="E34">
        <v>2</v>
      </c>
      <c r="F34">
        <v>7</v>
      </c>
      <c r="G34">
        <v>27</v>
      </c>
      <c r="H34">
        <v>10</v>
      </c>
      <c r="I34">
        <v>1</v>
      </c>
      <c r="J34">
        <v>9</v>
      </c>
      <c r="K34">
        <v>1</v>
      </c>
      <c r="L34">
        <v>7</v>
      </c>
      <c r="M34">
        <v>27</v>
      </c>
      <c r="N34">
        <v>45</v>
      </c>
      <c r="O34">
        <f t="shared" si="0"/>
        <v>2000</v>
      </c>
      <c r="Q34">
        <v>2</v>
      </c>
      <c r="S34" s="6" t="s">
        <v>48</v>
      </c>
      <c r="T34" s="7">
        <v>7</v>
      </c>
      <c r="U34" s="7">
        <v>14</v>
      </c>
      <c r="V34" s="7">
        <v>3</v>
      </c>
      <c r="W34" s="7">
        <v>12</v>
      </c>
      <c r="X34" s="7">
        <v>30</v>
      </c>
      <c r="Y34" s="7">
        <v>18</v>
      </c>
      <c r="Z34" s="7">
        <v>3</v>
      </c>
      <c r="AA34" s="7">
        <v>38</v>
      </c>
      <c r="AB34" s="7">
        <v>3</v>
      </c>
      <c r="AC34" s="7">
        <v>3</v>
      </c>
      <c r="AD34" s="7">
        <v>14</v>
      </c>
      <c r="AE34" s="7">
        <v>33</v>
      </c>
      <c r="AF34" s="7">
        <v>6000</v>
      </c>
    </row>
    <row r="35" spans="1:32" ht="13.5" thickBot="1">
      <c r="A35">
        <v>380742</v>
      </c>
      <c r="B35">
        <v>20</v>
      </c>
      <c r="C35">
        <v>32</v>
      </c>
      <c r="E35">
        <v>3</v>
      </c>
      <c r="F35">
        <v>13</v>
      </c>
      <c r="G35">
        <v>32</v>
      </c>
      <c r="H35">
        <v>13</v>
      </c>
      <c r="I35">
        <v>3</v>
      </c>
      <c r="J35">
        <v>44</v>
      </c>
      <c r="K35">
        <v>3</v>
      </c>
      <c r="L35">
        <v>1</v>
      </c>
      <c r="M35">
        <v>31</v>
      </c>
      <c r="N35">
        <v>1</v>
      </c>
      <c r="O35">
        <f t="shared" si="0"/>
        <v>6000</v>
      </c>
      <c r="Q35">
        <v>6</v>
      </c>
      <c r="S35" s="6" t="s">
        <v>49</v>
      </c>
      <c r="T35" s="7">
        <v>3</v>
      </c>
      <c r="U35" s="7">
        <v>21</v>
      </c>
      <c r="V35" s="7">
        <v>3</v>
      </c>
      <c r="W35" s="7">
        <v>13</v>
      </c>
      <c r="X35" s="7">
        <v>28</v>
      </c>
      <c r="Y35" s="7">
        <v>23</v>
      </c>
      <c r="Z35" s="7">
        <v>3</v>
      </c>
      <c r="AA35" s="7">
        <v>48</v>
      </c>
      <c r="AB35" s="7">
        <v>3</v>
      </c>
      <c r="AC35" s="7">
        <v>3</v>
      </c>
      <c r="AD35" s="7">
        <v>3</v>
      </c>
      <c r="AE35" s="7">
        <v>29</v>
      </c>
      <c r="AF35" s="7">
        <v>6000</v>
      </c>
    </row>
    <row r="36" spans="1:32" ht="13.5" thickBot="1">
      <c r="A36">
        <v>382959</v>
      </c>
      <c r="B36">
        <v>3</v>
      </c>
      <c r="C36">
        <v>21</v>
      </c>
      <c r="E36">
        <v>3</v>
      </c>
      <c r="F36">
        <v>13</v>
      </c>
      <c r="G36">
        <v>28</v>
      </c>
      <c r="H36">
        <v>23</v>
      </c>
      <c r="I36">
        <v>3</v>
      </c>
      <c r="J36">
        <v>48</v>
      </c>
      <c r="K36">
        <v>3</v>
      </c>
      <c r="L36">
        <v>3</v>
      </c>
      <c r="M36">
        <v>3</v>
      </c>
      <c r="N36">
        <v>29</v>
      </c>
      <c r="O36">
        <f t="shared" si="0"/>
        <v>6000</v>
      </c>
      <c r="Q36">
        <v>6</v>
      </c>
      <c r="S36" s="6" t="s">
        <v>50</v>
      </c>
      <c r="T36" s="7">
        <v>11</v>
      </c>
      <c r="U36" s="7">
        <v>9</v>
      </c>
      <c r="V36" s="7">
        <v>3</v>
      </c>
      <c r="W36" s="7">
        <v>7</v>
      </c>
      <c r="X36" s="7">
        <v>38</v>
      </c>
      <c r="Y36" s="7">
        <v>15</v>
      </c>
      <c r="Z36" s="7">
        <v>2</v>
      </c>
      <c r="AA36" s="7">
        <v>36</v>
      </c>
      <c r="AB36" s="7">
        <v>1</v>
      </c>
      <c r="AC36" s="7">
        <v>7</v>
      </c>
      <c r="AD36" s="7">
        <v>46</v>
      </c>
      <c r="AE36" s="7">
        <v>35</v>
      </c>
      <c r="AF36" s="7">
        <v>2000</v>
      </c>
    </row>
    <row r="37" spans="1:32" ht="13.5" thickBot="1">
      <c r="A37">
        <v>387577</v>
      </c>
      <c r="B37">
        <v>32</v>
      </c>
      <c r="C37">
        <v>35</v>
      </c>
      <c r="E37">
        <v>2</v>
      </c>
      <c r="F37">
        <v>7</v>
      </c>
      <c r="G37">
        <v>27</v>
      </c>
      <c r="H37">
        <v>24</v>
      </c>
      <c r="I37">
        <v>3</v>
      </c>
      <c r="J37">
        <v>13</v>
      </c>
      <c r="K37">
        <v>1</v>
      </c>
      <c r="L37">
        <v>7</v>
      </c>
      <c r="M37">
        <v>27</v>
      </c>
      <c r="N37">
        <v>46</v>
      </c>
      <c r="O37">
        <f t="shared" si="0"/>
        <v>2000</v>
      </c>
      <c r="Q37">
        <v>2</v>
      </c>
      <c r="S37" s="6" t="s">
        <v>51</v>
      </c>
      <c r="T37" s="7">
        <v>4</v>
      </c>
      <c r="U37" s="7">
        <v>39</v>
      </c>
      <c r="V37" s="7">
        <v>3</v>
      </c>
      <c r="W37" s="7">
        <v>9</v>
      </c>
      <c r="X37" s="7">
        <v>18</v>
      </c>
      <c r="Y37" s="7">
        <v>27</v>
      </c>
      <c r="Z37" s="7">
        <v>3</v>
      </c>
      <c r="AA37" s="7">
        <v>17</v>
      </c>
      <c r="AB37" s="7">
        <v>3</v>
      </c>
      <c r="AC37" s="7">
        <v>3</v>
      </c>
      <c r="AD37" s="7">
        <v>39</v>
      </c>
      <c r="AE37" s="7">
        <v>16</v>
      </c>
      <c r="AF37" s="7">
        <v>7000</v>
      </c>
    </row>
    <row r="38" spans="1:32" ht="13.5" thickBot="1">
      <c r="A38">
        <v>400053</v>
      </c>
      <c r="B38">
        <v>48</v>
      </c>
      <c r="C38">
        <v>52</v>
      </c>
      <c r="E38">
        <v>2</v>
      </c>
      <c r="F38">
        <v>7</v>
      </c>
      <c r="G38">
        <v>27</v>
      </c>
      <c r="H38">
        <v>1</v>
      </c>
      <c r="I38">
        <v>1</v>
      </c>
      <c r="J38">
        <v>3</v>
      </c>
      <c r="K38">
        <v>1</v>
      </c>
      <c r="L38">
        <v>7</v>
      </c>
      <c r="M38">
        <v>27</v>
      </c>
      <c r="N38">
        <v>41</v>
      </c>
      <c r="O38">
        <f t="shared" si="0"/>
        <v>2000</v>
      </c>
      <c r="Q38">
        <v>2</v>
      </c>
      <c r="S38" s="6" t="s">
        <v>52</v>
      </c>
      <c r="T38" s="7">
        <v>27</v>
      </c>
      <c r="U38" s="7">
        <v>18</v>
      </c>
      <c r="V38" s="7">
        <v>3</v>
      </c>
      <c r="W38" s="7">
        <v>10</v>
      </c>
      <c r="X38" s="7">
        <v>39</v>
      </c>
      <c r="Y38" s="7">
        <v>16</v>
      </c>
      <c r="Z38" s="7">
        <v>3</v>
      </c>
      <c r="AA38" s="7">
        <v>42</v>
      </c>
      <c r="AB38" s="7">
        <v>1</v>
      </c>
      <c r="AC38" s="7">
        <v>8</v>
      </c>
      <c r="AD38" s="7">
        <v>41</v>
      </c>
      <c r="AE38" s="7">
        <v>51</v>
      </c>
      <c r="AF38" s="7">
        <v>4000</v>
      </c>
    </row>
    <row r="39" spans="1:32" ht="13.5" thickBot="1">
      <c r="A39">
        <v>416662</v>
      </c>
      <c r="B39">
        <v>28</v>
      </c>
      <c r="C39">
        <v>21</v>
      </c>
      <c r="E39">
        <v>1</v>
      </c>
      <c r="F39">
        <v>8</v>
      </c>
      <c r="G39">
        <v>1</v>
      </c>
      <c r="H39">
        <v>13</v>
      </c>
      <c r="I39">
        <v>3</v>
      </c>
      <c r="J39">
        <v>33</v>
      </c>
      <c r="K39">
        <v>1</v>
      </c>
      <c r="L39">
        <v>3</v>
      </c>
      <c r="M39">
        <v>26</v>
      </c>
      <c r="N39">
        <v>39</v>
      </c>
      <c r="O39">
        <f t="shared" si="0"/>
        <v>3000</v>
      </c>
      <c r="Q39">
        <v>3</v>
      </c>
      <c r="S39" s="6" t="s">
        <v>53</v>
      </c>
      <c r="T39" s="7">
        <v>3</v>
      </c>
      <c r="U39" s="7">
        <v>21</v>
      </c>
      <c r="V39" s="7">
        <v>3</v>
      </c>
      <c r="W39" s="7">
        <v>13</v>
      </c>
      <c r="X39" s="7">
        <v>28</v>
      </c>
      <c r="Y39" s="7">
        <v>23</v>
      </c>
      <c r="Z39" s="7">
        <v>3</v>
      </c>
      <c r="AA39" s="7">
        <v>48</v>
      </c>
      <c r="AB39" s="7">
        <v>3</v>
      </c>
      <c r="AC39" s="7">
        <v>3</v>
      </c>
      <c r="AD39" s="7">
        <v>3</v>
      </c>
      <c r="AE39" s="7">
        <v>29</v>
      </c>
      <c r="AF39" s="7">
        <v>6000</v>
      </c>
    </row>
    <row r="40" spans="1:32" ht="13.5" thickBot="1">
      <c r="A40">
        <v>420518</v>
      </c>
      <c r="B40">
        <v>26</v>
      </c>
      <c r="C40">
        <v>21</v>
      </c>
      <c r="E40">
        <v>3</v>
      </c>
      <c r="F40">
        <v>13</v>
      </c>
      <c r="G40">
        <v>28</v>
      </c>
      <c r="H40">
        <v>19</v>
      </c>
      <c r="I40">
        <v>3</v>
      </c>
      <c r="J40">
        <v>48</v>
      </c>
      <c r="K40">
        <v>3</v>
      </c>
      <c r="L40">
        <v>3</v>
      </c>
      <c r="M40">
        <v>3</v>
      </c>
      <c r="N40">
        <v>29</v>
      </c>
      <c r="O40">
        <f t="shared" si="0"/>
        <v>6000</v>
      </c>
      <c r="Q40">
        <v>6</v>
      </c>
      <c r="S40" s="6" t="s">
        <v>54</v>
      </c>
      <c r="T40" s="7">
        <v>15</v>
      </c>
      <c r="U40" s="7">
        <v>4</v>
      </c>
      <c r="V40" s="7">
        <v>2</v>
      </c>
      <c r="W40" s="7">
        <v>7</v>
      </c>
      <c r="X40" s="7">
        <v>27</v>
      </c>
      <c r="Y40" s="7">
        <v>10</v>
      </c>
      <c r="Z40" s="7">
        <v>1</v>
      </c>
      <c r="AA40" s="7">
        <v>9</v>
      </c>
      <c r="AB40" s="7">
        <v>1</v>
      </c>
      <c r="AC40" s="7">
        <v>7</v>
      </c>
      <c r="AD40" s="7">
        <v>27</v>
      </c>
      <c r="AE40" s="7">
        <v>45</v>
      </c>
      <c r="AF40" s="7">
        <v>2000</v>
      </c>
    </row>
    <row r="41" spans="1:32" ht="13.5" thickBot="1">
      <c r="A41">
        <v>421139</v>
      </c>
      <c r="B41">
        <v>43</v>
      </c>
      <c r="C41">
        <v>40</v>
      </c>
      <c r="E41">
        <v>1</v>
      </c>
      <c r="F41">
        <v>5</v>
      </c>
      <c r="G41">
        <v>9</v>
      </c>
      <c r="H41">
        <v>7</v>
      </c>
      <c r="I41">
        <v>3</v>
      </c>
      <c r="J41">
        <v>8</v>
      </c>
      <c r="K41">
        <v>1</v>
      </c>
      <c r="L41">
        <v>6</v>
      </c>
      <c r="M41">
        <v>22</v>
      </c>
      <c r="N41">
        <v>19</v>
      </c>
      <c r="O41">
        <f t="shared" si="0"/>
        <v>7000</v>
      </c>
      <c r="Q41">
        <v>7</v>
      </c>
      <c r="S41" s="6" t="s">
        <v>55</v>
      </c>
      <c r="T41" s="7">
        <v>20</v>
      </c>
      <c r="U41" s="7">
        <v>32</v>
      </c>
      <c r="V41" s="7">
        <v>3</v>
      </c>
      <c r="W41" s="7">
        <v>13</v>
      </c>
      <c r="X41" s="7">
        <v>32</v>
      </c>
      <c r="Y41" s="7">
        <v>13</v>
      </c>
      <c r="Z41" s="7">
        <v>3</v>
      </c>
      <c r="AA41" s="7">
        <v>44</v>
      </c>
      <c r="AB41" s="7">
        <v>3</v>
      </c>
      <c r="AC41" s="7">
        <v>1</v>
      </c>
      <c r="AD41" s="7">
        <v>31</v>
      </c>
      <c r="AE41" s="7">
        <v>1</v>
      </c>
      <c r="AF41" s="7">
        <v>6000</v>
      </c>
    </row>
    <row r="42" spans="1:32" ht="13.5" thickBot="1">
      <c r="A42">
        <v>429949</v>
      </c>
      <c r="B42">
        <v>52</v>
      </c>
      <c r="C42">
        <v>29</v>
      </c>
      <c r="E42">
        <v>1</v>
      </c>
      <c r="F42">
        <v>13</v>
      </c>
      <c r="G42">
        <v>3</v>
      </c>
      <c r="H42">
        <v>12</v>
      </c>
      <c r="I42">
        <v>3</v>
      </c>
      <c r="J42">
        <v>43</v>
      </c>
      <c r="K42">
        <v>1</v>
      </c>
      <c r="L42">
        <v>5</v>
      </c>
      <c r="M42">
        <v>13</v>
      </c>
      <c r="N42">
        <v>4</v>
      </c>
      <c r="O42">
        <f t="shared" si="0"/>
        <v>6000</v>
      </c>
      <c r="Q42">
        <v>6</v>
      </c>
      <c r="S42" s="6" t="s">
        <v>56</v>
      </c>
      <c r="T42" s="7">
        <v>3</v>
      </c>
      <c r="U42" s="7">
        <v>21</v>
      </c>
      <c r="V42" s="7">
        <v>3</v>
      </c>
      <c r="W42" s="7">
        <v>13</v>
      </c>
      <c r="X42" s="7">
        <v>28</v>
      </c>
      <c r="Y42" s="7">
        <v>23</v>
      </c>
      <c r="Z42" s="7">
        <v>3</v>
      </c>
      <c r="AA42" s="7">
        <v>48</v>
      </c>
      <c r="AB42" s="7">
        <v>3</v>
      </c>
      <c r="AC42" s="7">
        <v>3</v>
      </c>
      <c r="AD42" s="7">
        <v>3</v>
      </c>
      <c r="AE42" s="7">
        <v>29</v>
      </c>
      <c r="AF42" s="7">
        <v>6000</v>
      </c>
    </row>
    <row r="43" spans="1:32" ht="13.5" thickBot="1">
      <c r="A43">
        <v>429982</v>
      </c>
      <c r="B43">
        <v>52</v>
      </c>
      <c r="C43">
        <v>38</v>
      </c>
      <c r="E43">
        <v>1</v>
      </c>
      <c r="F43">
        <v>13</v>
      </c>
      <c r="G43">
        <v>5</v>
      </c>
      <c r="H43">
        <v>12</v>
      </c>
      <c r="I43">
        <v>3</v>
      </c>
      <c r="J43">
        <v>37</v>
      </c>
      <c r="K43">
        <v>1</v>
      </c>
      <c r="L43">
        <v>6</v>
      </c>
      <c r="M43">
        <v>32</v>
      </c>
      <c r="N43">
        <v>5</v>
      </c>
      <c r="O43">
        <f t="shared" si="0"/>
        <v>6000</v>
      </c>
      <c r="Q43">
        <v>6</v>
      </c>
      <c r="S43" s="6" t="s">
        <v>57</v>
      </c>
      <c r="T43" s="7">
        <v>32</v>
      </c>
      <c r="U43" s="7">
        <v>35</v>
      </c>
      <c r="V43" s="7">
        <v>2</v>
      </c>
      <c r="W43" s="7">
        <v>7</v>
      </c>
      <c r="X43" s="7">
        <v>27</v>
      </c>
      <c r="Y43" s="7">
        <v>24</v>
      </c>
      <c r="Z43" s="7">
        <v>3</v>
      </c>
      <c r="AA43" s="7">
        <v>13</v>
      </c>
      <c r="AB43" s="7">
        <v>1</v>
      </c>
      <c r="AC43" s="7">
        <v>7</v>
      </c>
      <c r="AD43" s="7">
        <v>27</v>
      </c>
      <c r="AE43" s="7">
        <v>46</v>
      </c>
      <c r="AF43" s="7">
        <v>2000</v>
      </c>
    </row>
    <row r="44" spans="1:32" ht="13.5" thickBot="1">
      <c r="A44">
        <v>445038</v>
      </c>
      <c r="B44">
        <v>27</v>
      </c>
      <c r="C44">
        <v>12</v>
      </c>
      <c r="E44">
        <v>3</v>
      </c>
      <c r="F44">
        <v>10</v>
      </c>
      <c r="G44">
        <v>26</v>
      </c>
      <c r="H44">
        <v>16</v>
      </c>
      <c r="I44">
        <v>3</v>
      </c>
      <c r="J44">
        <v>18</v>
      </c>
      <c r="K44">
        <v>1</v>
      </c>
      <c r="L44">
        <v>7</v>
      </c>
      <c r="M44">
        <v>23</v>
      </c>
      <c r="N44">
        <v>15</v>
      </c>
      <c r="O44">
        <f t="shared" si="0"/>
        <v>4000</v>
      </c>
      <c r="Q44">
        <v>4</v>
      </c>
      <c r="S44" s="6" t="s">
        <v>58</v>
      </c>
      <c r="T44" s="7">
        <v>48</v>
      </c>
      <c r="U44" s="7">
        <v>52</v>
      </c>
      <c r="V44" s="7">
        <v>2</v>
      </c>
      <c r="W44" s="7">
        <v>7</v>
      </c>
      <c r="X44" s="7">
        <v>27</v>
      </c>
      <c r="Y44" s="7">
        <v>1</v>
      </c>
      <c r="Z44" s="7">
        <v>1</v>
      </c>
      <c r="AA44" s="7">
        <v>3</v>
      </c>
      <c r="AB44" s="7">
        <v>1</v>
      </c>
      <c r="AC44" s="7">
        <v>7</v>
      </c>
      <c r="AD44" s="7">
        <v>27</v>
      </c>
      <c r="AE44" s="7">
        <v>41</v>
      </c>
      <c r="AF44" s="7">
        <v>2000</v>
      </c>
    </row>
    <row r="45" spans="1:32" ht="13.5" thickBot="1">
      <c r="A45">
        <v>446113</v>
      </c>
      <c r="B45">
        <v>18</v>
      </c>
      <c r="C45">
        <v>28</v>
      </c>
      <c r="E45">
        <v>3</v>
      </c>
      <c r="F45">
        <v>11</v>
      </c>
      <c r="G45">
        <v>34</v>
      </c>
      <c r="H45">
        <v>9</v>
      </c>
      <c r="I45">
        <v>3</v>
      </c>
      <c r="J45">
        <v>20</v>
      </c>
      <c r="K45">
        <v>3</v>
      </c>
      <c r="L45">
        <v>3</v>
      </c>
      <c r="M45">
        <v>8</v>
      </c>
      <c r="N45">
        <v>40</v>
      </c>
      <c r="O45">
        <f t="shared" si="0"/>
        <v>6000</v>
      </c>
      <c r="Q45">
        <v>6</v>
      </c>
      <c r="S45" s="6" t="s">
        <v>59</v>
      </c>
      <c r="T45" s="7">
        <v>28</v>
      </c>
      <c r="U45" s="7">
        <v>21</v>
      </c>
      <c r="V45" s="7">
        <v>1</v>
      </c>
      <c r="W45" s="7">
        <v>8</v>
      </c>
      <c r="X45" s="7">
        <v>1</v>
      </c>
      <c r="Y45" s="7">
        <v>13</v>
      </c>
      <c r="Z45" s="7">
        <v>3</v>
      </c>
      <c r="AA45" s="7">
        <v>33</v>
      </c>
      <c r="AB45" s="7">
        <v>1</v>
      </c>
      <c r="AC45" s="7">
        <v>3</v>
      </c>
      <c r="AD45" s="7">
        <v>26</v>
      </c>
      <c r="AE45" s="7">
        <v>39</v>
      </c>
      <c r="AF45" s="7">
        <v>3000</v>
      </c>
    </row>
    <row r="46" spans="1:32" ht="13.5" thickBot="1">
      <c r="A46">
        <v>446115</v>
      </c>
      <c r="B46">
        <v>18</v>
      </c>
      <c r="C46">
        <v>28</v>
      </c>
      <c r="E46">
        <v>3</v>
      </c>
      <c r="F46">
        <v>5</v>
      </c>
      <c r="G46">
        <v>25</v>
      </c>
      <c r="H46">
        <v>9</v>
      </c>
      <c r="I46">
        <v>3</v>
      </c>
      <c r="J46">
        <v>40</v>
      </c>
      <c r="K46">
        <v>3</v>
      </c>
      <c r="L46">
        <v>3</v>
      </c>
      <c r="M46">
        <v>19</v>
      </c>
      <c r="N46">
        <v>21</v>
      </c>
      <c r="O46">
        <f t="shared" si="0"/>
        <v>6000</v>
      </c>
      <c r="Q46">
        <v>6</v>
      </c>
      <c r="S46" s="6" t="s">
        <v>60</v>
      </c>
      <c r="T46" s="7">
        <v>26</v>
      </c>
      <c r="U46" s="7">
        <v>21</v>
      </c>
      <c r="V46" s="7">
        <v>3</v>
      </c>
      <c r="W46" s="7">
        <v>13</v>
      </c>
      <c r="X46" s="7">
        <v>28</v>
      </c>
      <c r="Y46" s="7">
        <v>19</v>
      </c>
      <c r="Z46" s="7">
        <v>3</v>
      </c>
      <c r="AA46" s="7">
        <v>48</v>
      </c>
      <c r="AB46" s="7">
        <v>3</v>
      </c>
      <c r="AC46" s="7">
        <v>3</v>
      </c>
      <c r="AD46" s="7">
        <v>3</v>
      </c>
      <c r="AE46" s="7">
        <v>29</v>
      </c>
      <c r="AF46" s="7">
        <v>6000</v>
      </c>
    </row>
    <row r="47" spans="1:32" ht="13.5" thickBot="1">
      <c r="A47">
        <v>446117</v>
      </c>
      <c r="B47">
        <v>18</v>
      </c>
      <c r="C47">
        <v>28</v>
      </c>
      <c r="E47">
        <v>3</v>
      </c>
      <c r="F47">
        <v>11</v>
      </c>
      <c r="G47">
        <v>34</v>
      </c>
      <c r="H47">
        <v>9</v>
      </c>
      <c r="I47">
        <v>3</v>
      </c>
      <c r="J47">
        <v>20</v>
      </c>
      <c r="K47">
        <v>3</v>
      </c>
      <c r="L47">
        <v>3</v>
      </c>
      <c r="M47">
        <v>8</v>
      </c>
      <c r="N47">
        <v>40</v>
      </c>
      <c r="O47">
        <f t="shared" si="0"/>
        <v>6000</v>
      </c>
      <c r="Q47">
        <v>6</v>
      </c>
      <c r="S47" s="6" t="s">
        <v>61</v>
      </c>
      <c r="T47" s="7">
        <v>43</v>
      </c>
      <c r="U47" s="7">
        <v>40</v>
      </c>
      <c r="V47" s="7">
        <v>1</v>
      </c>
      <c r="W47" s="7">
        <v>5</v>
      </c>
      <c r="X47" s="7">
        <v>9</v>
      </c>
      <c r="Y47" s="7">
        <v>7</v>
      </c>
      <c r="Z47" s="7">
        <v>3</v>
      </c>
      <c r="AA47" s="7">
        <v>8</v>
      </c>
      <c r="AB47" s="7">
        <v>1</v>
      </c>
      <c r="AC47" s="7">
        <v>6</v>
      </c>
      <c r="AD47" s="7">
        <v>22</v>
      </c>
      <c r="AE47" s="7">
        <v>19</v>
      </c>
      <c r="AF47" s="7">
        <v>7000</v>
      </c>
    </row>
    <row r="48" spans="1:32" ht="13.5" thickBot="1">
      <c r="A48">
        <v>454026</v>
      </c>
      <c r="B48">
        <v>3</v>
      </c>
      <c r="C48">
        <v>21</v>
      </c>
      <c r="E48">
        <v>3</v>
      </c>
      <c r="F48">
        <v>13</v>
      </c>
      <c r="G48">
        <v>28</v>
      </c>
      <c r="H48">
        <v>23</v>
      </c>
      <c r="I48">
        <v>3</v>
      </c>
      <c r="J48">
        <v>48</v>
      </c>
      <c r="K48">
        <v>3</v>
      </c>
      <c r="L48">
        <v>3</v>
      </c>
      <c r="M48">
        <v>3</v>
      </c>
      <c r="N48">
        <v>29</v>
      </c>
      <c r="O48">
        <f t="shared" si="0"/>
        <v>6000</v>
      </c>
      <c r="Q48">
        <v>6</v>
      </c>
      <c r="S48" s="6" t="s">
        <v>62</v>
      </c>
      <c r="T48" s="7">
        <v>52</v>
      </c>
      <c r="U48" s="7">
        <v>29</v>
      </c>
      <c r="V48" s="7">
        <v>1</v>
      </c>
      <c r="W48" s="7">
        <v>13</v>
      </c>
      <c r="X48" s="7">
        <v>3</v>
      </c>
      <c r="Y48" s="7">
        <v>12</v>
      </c>
      <c r="Z48" s="7">
        <v>3</v>
      </c>
      <c r="AA48" s="7">
        <v>43</v>
      </c>
      <c r="AB48" s="7">
        <v>1</v>
      </c>
      <c r="AC48" s="7">
        <v>5</v>
      </c>
      <c r="AD48" s="7">
        <v>13</v>
      </c>
      <c r="AE48" s="7">
        <v>4</v>
      </c>
      <c r="AF48" s="7">
        <v>6000</v>
      </c>
    </row>
    <row r="49" spans="1:32" ht="13.5" thickBot="1">
      <c r="A49">
        <v>481247</v>
      </c>
      <c r="B49">
        <v>7</v>
      </c>
      <c r="C49">
        <v>16</v>
      </c>
      <c r="E49">
        <v>3</v>
      </c>
      <c r="F49">
        <v>12</v>
      </c>
      <c r="G49">
        <v>30</v>
      </c>
      <c r="H49">
        <v>18</v>
      </c>
      <c r="I49">
        <v>3</v>
      </c>
      <c r="J49">
        <v>38</v>
      </c>
      <c r="K49">
        <v>3</v>
      </c>
      <c r="L49">
        <v>3</v>
      </c>
      <c r="M49">
        <v>14</v>
      </c>
      <c r="N49">
        <v>33</v>
      </c>
      <c r="O49">
        <f t="shared" si="0"/>
        <v>6000</v>
      </c>
      <c r="Q49">
        <v>6</v>
      </c>
      <c r="S49" s="6" t="s">
        <v>63</v>
      </c>
      <c r="T49" s="7">
        <v>52</v>
      </c>
      <c r="U49" s="7">
        <v>38</v>
      </c>
      <c r="V49" s="7">
        <v>1</v>
      </c>
      <c r="W49" s="7">
        <v>13</v>
      </c>
      <c r="X49" s="7">
        <v>5</v>
      </c>
      <c r="Y49" s="7">
        <v>12</v>
      </c>
      <c r="Z49" s="7">
        <v>3</v>
      </c>
      <c r="AA49" s="7">
        <v>37</v>
      </c>
      <c r="AB49" s="7">
        <v>1</v>
      </c>
      <c r="AC49" s="7">
        <v>6</v>
      </c>
      <c r="AD49" s="7">
        <v>32</v>
      </c>
      <c r="AE49" s="7">
        <v>5</v>
      </c>
      <c r="AF49" s="7">
        <v>6000</v>
      </c>
    </row>
    <row r="50" spans="1:32" ht="13.5" thickBot="1">
      <c r="A50">
        <v>481334</v>
      </c>
      <c r="B50">
        <v>10</v>
      </c>
      <c r="C50">
        <v>7</v>
      </c>
      <c r="E50">
        <v>3</v>
      </c>
      <c r="F50">
        <v>9</v>
      </c>
      <c r="G50">
        <v>22</v>
      </c>
      <c r="H50">
        <v>25</v>
      </c>
      <c r="I50">
        <v>3</v>
      </c>
      <c r="J50">
        <v>24</v>
      </c>
      <c r="K50">
        <v>2</v>
      </c>
      <c r="L50">
        <v>1</v>
      </c>
      <c r="M50">
        <v>6</v>
      </c>
      <c r="N50">
        <v>13</v>
      </c>
      <c r="O50">
        <f t="shared" si="0"/>
        <v>2000</v>
      </c>
      <c r="Q50">
        <v>2</v>
      </c>
      <c r="S50" s="6" t="s">
        <v>64</v>
      </c>
      <c r="T50" s="7">
        <v>27</v>
      </c>
      <c r="U50" s="7">
        <v>12</v>
      </c>
      <c r="V50" s="7">
        <v>3</v>
      </c>
      <c r="W50" s="7">
        <v>10</v>
      </c>
      <c r="X50" s="7">
        <v>26</v>
      </c>
      <c r="Y50" s="7">
        <v>16</v>
      </c>
      <c r="Z50" s="7">
        <v>3</v>
      </c>
      <c r="AA50" s="7">
        <v>18</v>
      </c>
      <c r="AB50" s="7">
        <v>1</v>
      </c>
      <c r="AC50" s="7">
        <v>7</v>
      </c>
      <c r="AD50" s="7">
        <v>23</v>
      </c>
      <c r="AE50" s="7">
        <v>15</v>
      </c>
      <c r="AF50" s="7">
        <v>4000</v>
      </c>
    </row>
    <row r="51" spans="1:32" ht="13.5" thickBot="1">
      <c r="A51">
        <v>488413</v>
      </c>
      <c r="B51">
        <v>3</v>
      </c>
      <c r="C51">
        <v>21</v>
      </c>
      <c r="E51">
        <v>3</v>
      </c>
      <c r="F51">
        <v>13</v>
      </c>
      <c r="G51">
        <v>28</v>
      </c>
      <c r="H51">
        <v>23</v>
      </c>
      <c r="I51">
        <v>3</v>
      </c>
      <c r="J51">
        <v>48</v>
      </c>
      <c r="K51">
        <v>3</v>
      </c>
      <c r="L51">
        <v>3</v>
      </c>
      <c r="M51">
        <v>3</v>
      </c>
      <c r="N51">
        <v>29</v>
      </c>
      <c r="O51">
        <f t="shared" si="0"/>
        <v>6000</v>
      </c>
      <c r="Q51">
        <v>6</v>
      </c>
      <c r="S51" s="6" t="s">
        <v>65</v>
      </c>
      <c r="T51" s="7">
        <v>18</v>
      </c>
      <c r="U51" s="7">
        <v>28</v>
      </c>
      <c r="V51" s="7">
        <v>3</v>
      </c>
      <c r="W51" s="7">
        <v>11</v>
      </c>
      <c r="X51" s="7">
        <v>34</v>
      </c>
      <c r="Y51" s="7">
        <v>9</v>
      </c>
      <c r="Z51" s="7">
        <v>3</v>
      </c>
      <c r="AA51" s="7">
        <v>20</v>
      </c>
      <c r="AB51" s="7">
        <v>3</v>
      </c>
      <c r="AC51" s="7">
        <v>3</v>
      </c>
      <c r="AD51" s="7">
        <v>8</v>
      </c>
      <c r="AE51" s="7">
        <v>40</v>
      </c>
      <c r="AF51" s="7">
        <v>6000</v>
      </c>
    </row>
    <row r="52" spans="1:32" ht="13.5" thickBot="1">
      <c r="A52">
        <v>496829</v>
      </c>
      <c r="B52">
        <v>12</v>
      </c>
      <c r="C52">
        <v>48</v>
      </c>
      <c r="E52">
        <v>2</v>
      </c>
      <c r="F52">
        <v>7</v>
      </c>
      <c r="G52">
        <v>27</v>
      </c>
      <c r="H52">
        <v>21</v>
      </c>
      <c r="I52">
        <v>1</v>
      </c>
      <c r="J52">
        <v>2</v>
      </c>
      <c r="K52">
        <v>1</v>
      </c>
      <c r="L52">
        <v>7</v>
      </c>
      <c r="M52">
        <v>27</v>
      </c>
      <c r="N52">
        <v>43</v>
      </c>
      <c r="O52">
        <f t="shared" si="0"/>
        <v>2000</v>
      </c>
      <c r="Q52">
        <v>2</v>
      </c>
      <c r="S52" s="6" t="s">
        <v>66</v>
      </c>
      <c r="T52" s="7">
        <v>18</v>
      </c>
      <c r="U52" s="7">
        <v>28</v>
      </c>
      <c r="V52" s="7">
        <v>3</v>
      </c>
      <c r="W52" s="7">
        <v>5</v>
      </c>
      <c r="X52" s="7">
        <v>25</v>
      </c>
      <c r="Y52" s="7">
        <v>9</v>
      </c>
      <c r="Z52" s="7">
        <v>3</v>
      </c>
      <c r="AA52" s="7">
        <v>40</v>
      </c>
      <c r="AB52" s="7">
        <v>3</v>
      </c>
      <c r="AC52" s="7">
        <v>3</v>
      </c>
      <c r="AD52" s="7">
        <v>19</v>
      </c>
      <c r="AE52" s="7">
        <v>21</v>
      </c>
      <c r="AF52" s="7">
        <v>6000</v>
      </c>
    </row>
    <row r="53" spans="1:32" ht="13.5" thickBot="1">
      <c r="A53">
        <v>501539</v>
      </c>
      <c r="B53">
        <v>35</v>
      </c>
      <c r="C53">
        <v>32</v>
      </c>
      <c r="E53">
        <v>1</v>
      </c>
      <c r="F53">
        <v>13</v>
      </c>
      <c r="G53">
        <v>3</v>
      </c>
      <c r="H53">
        <v>30</v>
      </c>
      <c r="I53">
        <v>3</v>
      </c>
      <c r="J53">
        <v>27</v>
      </c>
      <c r="K53">
        <v>1</v>
      </c>
      <c r="L53">
        <v>1</v>
      </c>
      <c r="M53">
        <v>33</v>
      </c>
      <c r="N53">
        <v>12</v>
      </c>
      <c r="O53">
        <f t="shared" si="0"/>
        <v>6000</v>
      </c>
      <c r="Q53">
        <v>6</v>
      </c>
      <c r="S53" s="6" t="s">
        <v>67</v>
      </c>
      <c r="T53" s="7">
        <v>18</v>
      </c>
      <c r="U53" s="7">
        <v>28</v>
      </c>
      <c r="V53" s="7">
        <v>3</v>
      </c>
      <c r="W53" s="7">
        <v>11</v>
      </c>
      <c r="X53" s="7">
        <v>34</v>
      </c>
      <c r="Y53" s="7">
        <v>9</v>
      </c>
      <c r="Z53" s="7">
        <v>3</v>
      </c>
      <c r="AA53" s="7">
        <v>20</v>
      </c>
      <c r="AB53" s="7">
        <v>3</v>
      </c>
      <c r="AC53" s="7">
        <v>3</v>
      </c>
      <c r="AD53" s="7">
        <v>8</v>
      </c>
      <c r="AE53" s="7">
        <v>40</v>
      </c>
      <c r="AF53" s="7">
        <v>6000</v>
      </c>
    </row>
    <row r="54" spans="1:32" ht="13.5" thickBot="1">
      <c r="A54">
        <v>517321</v>
      </c>
      <c r="B54">
        <v>18</v>
      </c>
      <c r="C54">
        <v>22</v>
      </c>
      <c r="E54">
        <v>3</v>
      </c>
      <c r="F54">
        <v>6</v>
      </c>
      <c r="G54">
        <v>37</v>
      </c>
      <c r="H54">
        <v>16</v>
      </c>
      <c r="I54">
        <v>3</v>
      </c>
      <c r="J54">
        <v>41</v>
      </c>
      <c r="K54">
        <v>2</v>
      </c>
      <c r="L54">
        <v>3</v>
      </c>
      <c r="M54">
        <v>28</v>
      </c>
      <c r="N54">
        <v>49</v>
      </c>
      <c r="O54">
        <f t="shared" si="0"/>
        <v>6000</v>
      </c>
      <c r="Q54">
        <v>6</v>
      </c>
      <c r="S54" s="6" t="s">
        <v>68</v>
      </c>
      <c r="T54" s="7">
        <v>3</v>
      </c>
      <c r="U54" s="7">
        <v>21</v>
      </c>
      <c r="V54" s="7">
        <v>3</v>
      </c>
      <c r="W54" s="7">
        <v>13</v>
      </c>
      <c r="X54" s="7">
        <v>28</v>
      </c>
      <c r="Y54" s="7">
        <v>23</v>
      </c>
      <c r="Z54" s="7">
        <v>3</v>
      </c>
      <c r="AA54" s="7">
        <v>48</v>
      </c>
      <c r="AB54" s="7">
        <v>3</v>
      </c>
      <c r="AC54" s="7">
        <v>3</v>
      </c>
      <c r="AD54" s="7">
        <v>3</v>
      </c>
      <c r="AE54" s="7">
        <v>29</v>
      </c>
      <c r="AF54" s="7">
        <v>6000</v>
      </c>
    </row>
    <row r="55" spans="1:32" ht="13.5" thickBot="1">
      <c r="A55">
        <v>517322</v>
      </c>
      <c r="B55">
        <v>18</v>
      </c>
      <c r="C55">
        <v>22</v>
      </c>
      <c r="E55">
        <v>3</v>
      </c>
      <c r="F55">
        <v>6</v>
      </c>
      <c r="G55">
        <v>37</v>
      </c>
      <c r="H55">
        <v>16</v>
      </c>
      <c r="I55">
        <v>3</v>
      </c>
      <c r="J55">
        <v>41</v>
      </c>
      <c r="K55">
        <v>2</v>
      </c>
      <c r="L55">
        <v>3</v>
      </c>
      <c r="M55">
        <v>28</v>
      </c>
      <c r="N55">
        <v>49</v>
      </c>
      <c r="O55">
        <f t="shared" si="0"/>
        <v>6000</v>
      </c>
      <c r="Q55">
        <v>6</v>
      </c>
      <c r="S55" s="6" t="s">
        <v>69</v>
      </c>
      <c r="T55" s="7">
        <v>7</v>
      </c>
      <c r="U55" s="7">
        <v>16</v>
      </c>
      <c r="V55" s="7">
        <v>3</v>
      </c>
      <c r="W55" s="7">
        <v>12</v>
      </c>
      <c r="X55" s="7">
        <v>30</v>
      </c>
      <c r="Y55" s="7">
        <v>18</v>
      </c>
      <c r="Z55" s="7">
        <v>3</v>
      </c>
      <c r="AA55" s="7">
        <v>38</v>
      </c>
      <c r="AB55" s="7">
        <v>3</v>
      </c>
      <c r="AC55" s="7">
        <v>3</v>
      </c>
      <c r="AD55" s="7">
        <v>14</v>
      </c>
      <c r="AE55" s="7">
        <v>33</v>
      </c>
      <c r="AF55" s="7">
        <v>6000</v>
      </c>
    </row>
    <row r="56" spans="1:32" ht="13.5" thickBot="1">
      <c r="A56">
        <v>529400</v>
      </c>
      <c r="B56">
        <v>31</v>
      </c>
      <c r="C56">
        <v>31</v>
      </c>
      <c r="E56">
        <v>1</v>
      </c>
      <c r="F56">
        <v>13</v>
      </c>
      <c r="G56">
        <v>10</v>
      </c>
      <c r="H56">
        <v>8</v>
      </c>
      <c r="I56">
        <v>3</v>
      </c>
      <c r="J56">
        <v>15</v>
      </c>
      <c r="K56">
        <v>1</v>
      </c>
      <c r="L56">
        <v>5</v>
      </c>
      <c r="M56">
        <v>9</v>
      </c>
      <c r="N56">
        <v>8</v>
      </c>
      <c r="O56">
        <f t="shared" si="0"/>
        <v>6000</v>
      </c>
      <c r="Q56">
        <v>6</v>
      </c>
      <c r="S56" s="6" t="s">
        <v>70</v>
      </c>
      <c r="T56" s="7">
        <v>10</v>
      </c>
      <c r="U56" s="7">
        <v>7</v>
      </c>
      <c r="V56" s="7">
        <v>3</v>
      </c>
      <c r="W56" s="7">
        <v>9</v>
      </c>
      <c r="X56" s="7">
        <v>22</v>
      </c>
      <c r="Y56" s="7">
        <v>25</v>
      </c>
      <c r="Z56" s="7">
        <v>3</v>
      </c>
      <c r="AA56" s="7">
        <v>24</v>
      </c>
      <c r="AB56" s="7">
        <v>2</v>
      </c>
      <c r="AC56" s="7">
        <v>1</v>
      </c>
      <c r="AD56" s="7">
        <v>6</v>
      </c>
      <c r="AE56" s="7">
        <v>13</v>
      </c>
      <c r="AF56" s="7">
        <v>2000</v>
      </c>
    </row>
    <row r="57" spans="1:32" ht="13.5" thickBot="1">
      <c r="A57">
        <v>557511</v>
      </c>
      <c r="B57">
        <v>30</v>
      </c>
      <c r="C57">
        <v>36</v>
      </c>
      <c r="E57">
        <v>1</v>
      </c>
      <c r="F57">
        <v>13</v>
      </c>
      <c r="G57">
        <v>3</v>
      </c>
      <c r="H57">
        <v>15</v>
      </c>
      <c r="I57">
        <v>3</v>
      </c>
      <c r="J57">
        <v>54</v>
      </c>
      <c r="K57">
        <v>1</v>
      </c>
      <c r="L57">
        <v>1</v>
      </c>
      <c r="M57">
        <v>25</v>
      </c>
      <c r="N57">
        <v>11</v>
      </c>
      <c r="O57">
        <f t="shared" si="0"/>
        <v>6000</v>
      </c>
      <c r="Q57">
        <v>6</v>
      </c>
      <c r="S57" s="6" t="s">
        <v>71</v>
      </c>
      <c r="T57" s="7">
        <v>3</v>
      </c>
      <c r="U57" s="7">
        <v>21</v>
      </c>
      <c r="V57" s="7">
        <v>3</v>
      </c>
      <c r="W57" s="7">
        <v>13</v>
      </c>
      <c r="X57" s="7">
        <v>28</v>
      </c>
      <c r="Y57" s="7">
        <v>23</v>
      </c>
      <c r="Z57" s="7">
        <v>3</v>
      </c>
      <c r="AA57" s="7">
        <v>48</v>
      </c>
      <c r="AB57" s="7">
        <v>3</v>
      </c>
      <c r="AC57" s="7">
        <v>3</v>
      </c>
      <c r="AD57" s="7">
        <v>3</v>
      </c>
      <c r="AE57" s="7">
        <v>29</v>
      </c>
      <c r="AF57" s="7">
        <v>6000</v>
      </c>
    </row>
    <row r="58" spans="1:32" ht="13.5" thickBot="1">
      <c r="A58">
        <v>558445</v>
      </c>
      <c r="B58">
        <v>21</v>
      </c>
      <c r="C58">
        <v>32</v>
      </c>
      <c r="E58">
        <v>3</v>
      </c>
      <c r="F58">
        <v>5</v>
      </c>
      <c r="G58">
        <v>18</v>
      </c>
      <c r="H58">
        <v>21</v>
      </c>
      <c r="I58">
        <v>3</v>
      </c>
      <c r="J58">
        <v>7</v>
      </c>
      <c r="K58">
        <v>3</v>
      </c>
      <c r="L58">
        <v>3</v>
      </c>
      <c r="M58">
        <v>22</v>
      </c>
      <c r="N58">
        <v>18</v>
      </c>
      <c r="O58">
        <f t="shared" si="0"/>
        <v>7000</v>
      </c>
      <c r="Q58">
        <v>7</v>
      </c>
      <c r="S58" s="6" t="s">
        <v>72</v>
      </c>
      <c r="T58" s="7">
        <v>12</v>
      </c>
      <c r="U58" s="7">
        <v>48</v>
      </c>
      <c r="V58" s="7">
        <v>2</v>
      </c>
      <c r="W58" s="7">
        <v>7</v>
      </c>
      <c r="X58" s="7">
        <v>27</v>
      </c>
      <c r="Y58" s="7">
        <v>21</v>
      </c>
      <c r="Z58" s="7">
        <v>1</v>
      </c>
      <c r="AA58" s="7">
        <v>2</v>
      </c>
      <c r="AB58" s="7">
        <v>1</v>
      </c>
      <c r="AC58" s="7">
        <v>7</v>
      </c>
      <c r="AD58" s="7">
        <v>27</v>
      </c>
      <c r="AE58" s="7">
        <v>43</v>
      </c>
      <c r="AF58" s="7">
        <v>2000</v>
      </c>
    </row>
    <row r="59" spans="1:32" ht="13.5" thickBot="1">
      <c r="A59">
        <v>559031</v>
      </c>
      <c r="B59">
        <v>10</v>
      </c>
      <c r="C59">
        <v>7</v>
      </c>
      <c r="E59">
        <v>3</v>
      </c>
      <c r="F59">
        <v>9</v>
      </c>
      <c r="G59">
        <v>22</v>
      </c>
      <c r="H59">
        <v>25</v>
      </c>
      <c r="I59">
        <v>3</v>
      </c>
      <c r="J59">
        <v>24</v>
      </c>
      <c r="K59">
        <v>2</v>
      </c>
      <c r="L59">
        <v>1</v>
      </c>
      <c r="M59">
        <v>6</v>
      </c>
      <c r="N59">
        <v>13</v>
      </c>
      <c r="O59">
        <f t="shared" si="0"/>
        <v>2000</v>
      </c>
      <c r="Q59">
        <v>2</v>
      </c>
      <c r="S59" s="6" t="s">
        <v>73</v>
      </c>
      <c r="T59" s="7">
        <v>35</v>
      </c>
      <c r="U59" s="7">
        <v>32</v>
      </c>
      <c r="V59" s="7">
        <v>1</v>
      </c>
      <c r="W59" s="7">
        <v>13</v>
      </c>
      <c r="X59" s="7">
        <v>3</v>
      </c>
      <c r="Y59" s="7">
        <v>30</v>
      </c>
      <c r="Z59" s="7">
        <v>3</v>
      </c>
      <c r="AA59" s="7">
        <v>27</v>
      </c>
      <c r="AB59" s="7">
        <v>1</v>
      </c>
      <c r="AC59" s="7">
        <v>1</v>
      </c>
      <c r="AD59" s="7">
        <v>33</v>
      </c>
      <c r="AE59" s="7">
        <v>12</v>
      </c>
      <c r="AF59" s="7">
        <v>6000</v>
      </c>
    </row>
    <row r="60" spans="1:32" ht="13.5" thickBot="1">
      <c r="A60">
        <v>559032</v>
      </c>
      <c r="B60">
        <v>51</v>
      </c>
      <c r="C60">
        <v>24</v>
      </c>
      <c r="E60">
        <v>1</v>
      </c>
      <c r="F60">
        <v>13</v>
      </c>
      <c r="G60">
        <v>11</v>
      </c>
      <c r="H60">
        <v>29</v>
      </c>
      <c r="I60">
        <v>3</v>
      </c>
      <c r="J60">
        <v>39</v>
      </c>
      <c r="K60">
        <v>1</v>
      </c>
      <c r="L60">
        <v>3</v>
      </c>
      <c r="M60">
        <v>2</v>
      </c>
      <c r="N60">
        <v>30</v>
      </c>
      <c r="O60">
        <f t="shared" si="0"/>
        <v>6000</v>
      </c>
      <c r="Q60">
        <v>6</v>
      </c>
      <c r="S60" s="6" t="s">
        <v>74</v>
      </c>
      <c r="T60" s="7">
        <v>18</v>
      </c>
      <c r="U60" s="7">
        <v>22</v>
      </c>
      <c r="V60" s="7">
        <v>3</v>
      </c>
      <c r="W60" s="7">
        <v>6</v>
      </c>
      <c r="X60" s="7">
        <v>37</v>
      </c>
      <c r="Y60" s="7">
        <v>16</v>
      </c>
      <c r="Z60" s="7">
        <v>3</v>
      </c>
      <c r="AA60" s="7">
        <v>41</v>
      </c>
      <c r="AB60" s="7">
        <v>2</v>
      </c>
      <c r="AC60" s="7">
        <v>3</v>
      </c>
      <c r="AD60" s="7">
        <v>28</v>
      </c>
      <c r="AE60" s="7">
        <v>49</v>
      </c>
      <c r="AF60" s="7">
        <v>6000</v>
      </c>
    </row>
    <row r="61" spans="1:32" ht="13.5" thickBot="1">
      <c r="A61">
        <v>559137</v>
      </c>
      <c r="B61">
        <v>23</v>
      </c>
      <c r="C61">
        <v>41</v>
      </c>
      <c r="E61">
        <v>3</v>
      </c>
      <c r="F61">
        <v>13</v>
      </c>
      <c r="G61">
        <v>29</v>
      </c>
      <c r="H61">
        <v>19</v>
      </c>
      <c r="I61">
        <v>3</v>
      </c>
      <c r="J61">
        <v>21</v>
      </c>
      <c r="K61">
        <v>3</v>
      </c>
      <c r="L61">
        <v>3</v>
      </c>
      <c r="M61">
        <v>36</v>
      </c>
      <c r="N61">
        <v>53</v>
      </c>
      <c r="O61">
        <f t="shared" si="0"/>
        <v>6000</v>
      </c>
      <c r="Q61">
        <v>6</v>
      </c>
      <c r="S61" s="6" t="s">
        <v>75</v>
      </c>
      <c r="T61" s="7">
        <v>18</v>
      </c>
      <c r="U61" s="7">
        <v>22</v>
      </c>
      <c r="V61" s="7">
        <v>3</v>
      </c>
      <c r="W61" s="7">
        <v>6</v>
      </c>
      <c r="X61" s="7">
        <v>37</v>
      </c>
      <c r="Y61" s="7">
        <v>16</v>
      </c>
      <c r="Z61" s="7">
        <v>3</v>
      </c>
      <c r="AA61" s="7">
        <v>41</v>
      </c>
      <c r="AB61" s="7">
        <v>2</v>
      </c>
      <c r="AC61" s="7">
        <v>3</v>
      </c>
      <c r="AD61" s="7">
        <v>28</v>
      </c>
      <c r="AE61" s="7">
        <v>49</v>
      </c>
      <c r="AF61" s="7">
        <v>6000</v>
      </c>
    </row>
    <row r="62" spans="1:32" ht="13.5" thickBot="1">
      <c r="A62">
        <v>577600</v>
      </c>
      <c r="B62">
        <v>34</v>
      </c>
      <c r="C62">
        <v>51</v>
      </c>
      <c r="E62">
        <v>1</v>
      </c>
      <c r="F62">
        <v>7</v>
      </c>
      <c r="G62">
        <v>6</v>
      </c>
      <c r="H62">
        <v>2</v>
      </c>
      <c r="I62">
        <v>2</v>
      </c>
      <c r="J62">
        <v>29</v>
      </c>
      <c r="K62">
        <v>1</v>
      </c>
      <c r="L62">
        <v>7</v>
      </c>
      <c r="M62">
        <v>45</v>
      </c>
      <c r="N62">
        <v>38</v>
      </c>
      <c r="O62">
        <f t="shared" si="0"/>
        <v>2000</v>
      </c>
      <c r="Q62">
        <v>2</v>
      </c>
      <c r="S62" s="6" t="s">
        <v>76</v>
      </c>
      <c r="T62" s="7">
        <v>31</v>
      </c>
      <c r="U62" s="7">
        <v>31</v>
      </c>
      <c r="V62" s="7">
        <v>1</v>
      </c>
      <c r="W62" s="7">
        <v>13</v>
      </c>
      <c r="X62" s="7">
        <v>10</v>
      </c>
      <c r="Y62" s="7">
        <v>8</v>
      </c>
      <c r="Z62" s="7">
        <v>3</v>
      </c>
      <c r="AA62" s="7">
        <v>15</v>
      </c>
      <c r="AB62" s="7">
        <v>1</v>
      </c>
      <c r="AC62" s="7">
        <v>5</v>
      </c>
      <c r="AD62" s="7">
        <v>9</v>
      </c>
      <c r="AE62" s="7">
        <v>8</v>
      </c>
      <c r="AF62" s="7">
        <v>6000</v>
      </c>
    </row>
    <row r="63" spans="1:32" ht="13.5" thickBot="1">
      <c r="A63">
        <v>585056</v>
      </c>
      <c r="B63">
        <v>1</v>
      </c>
      <c r="C63">
        <v>15</v>
      </c>
      <c r="E63">
        <v>3</v>
      </c>
      <c r="F63">
        <v>13</v>
      </c>
      <c r="G63">
        <v>23</v>
      </c>
      <c r="H63">
        <v>2</v>
      </c>
      <c r="I63">
        <v>3</v>
      </c>
      <c r="J63">
        <v>26</v>
      </c>
      <c r="K63">
        <v>3</v>
      </c>
      <c r="L63">
        <v>1</v>
      </c>
      <c r="M63">
        <v>4</v>
      </c>
      <c r="N63">
        <v>20</v>
      </c>
      <c r="O63">
        <f t="shared" si="0"/>
        <v>6000</v>
      </c>
      <c r="Q63">
        <v>6</v>
      </c>
      <c r="S63" s="6" t="s">
        <v>77</v>
      </c>
      <c r="T63" s="7">
        <v>30</v>
      </c>
      <c r="U63" s="7">
        <v>36</v>
      </c>
      <c r="V63" s="7">
        <v>1</v>
      </c>
      <c r="W63" s="7">
        <v>13</v>
      </c>
      <c r="X63" s="7">
        <v>3</v>
      </c>
      <c r="Y63" s="7">
        <v>15</v>
      </c>
      <c r="Z63" s="7">
        <v>3</v>
      </c>
      <c r="AA63" s="7">
        <v>54</v>
      </c>
      <c r="AB63" s="7">
        <v>1</v>
      </c>
      <c r="AC63" s="7">
        <v>1</v>
      </c>
      <c r="AD63" s="7">
        <v>25</v>
      </c>
      <c r="AE63" s="7">
        <v>11</v>
      </c>
      <c r="AF63" s="7">
        <v>6000</v>
      </c>
    </row>
    <row r="64" spans="1:32" ht="13.5" thickBot="1">
      <c r="A64">
        <v>590771</v>
      </c>
      <c r="B64">
        <v>30</v>
      </c>
      <c r="C64">
        <v>37</v>
      </c>
      <c r="E64">
        <v>1</v>
      </c>
      <c r="F64">
        <v>13</v>
      </c>
      <c r="G64">
        <v>3</v>
      </c>
      <c r="H64">
        <v>15</v>
      </c>
      <c r="I64">
        <v>3</v>
      </c>
      <c r="J64">
        <v>55</v>
      </c>
      <c r="K64">
        <v>1</v>
      </c>
      <c r="L64">
        <v>1</v>
      </c>
      <c r="M64">
        <v>25</v>
      </c>
      <c r="N64">
        <v>11</v>
      </c>
      <c r="O64">
        <f t="shared" si="0"/>
        <v>6000</v>
      </c>
      <c r="Q64">
        <v>6</v>
      </c>
      <c r="S64" s="6" t="s">
        <v>78</v>
      </c>
      <c r="T64" s="7">
        <v>21</v>
      </c>
      <c r="U64" s="7">
        <v>32</v>
      </c>
      <c r="V64" s="7">
        <v>3</v>
      </c>
      <c r="W64" s="7">
        <v>5</v>
      </c>
      <c r="X64" s="7">
        <v>18</v>
      </c>
      <c r="Y64" s="7">
        <v>21</v>
      </c>
      <c r="Z64" s="7">
        <v>3</v>
      </c>
      <c r="AA64" s="7">
        <v>7</v>
      </c>
      <c r="AB64" s="7">
        <v>3</v>
      </c>
      <c r="AC64" s="7">
        <v>3</v>
      </c>
      <c r="AD64" s="7">
        <v>22</v>
      </c>
      <c r="AE64" s="7">
        <v>18</v>
      </c>
      <c r="AF64" s="7">
        <v>7000</v>
      </c>
    </row>
    <row r="65" spans="1:32" ht="13.5" thickBot="1">
      <c r="A65">
        <v>621720</v>
      </c>
      <c r="B65">
        <v>31</v>
      </c>
      <c r="C65">
        <v>31</v>
      </c>
      <c r="E65">
        <v>1</v>
      </c>
      <c r="F65">
        <v>13</v>
      </c>
      <c r="G65">
        <v>10</v>
      </c>
      <c r="H65">
        <v>8</v>
      </c>
      <c r="I65">
        <v>3</v>
      </c>
      <c r="J65">
        <v>15</v>
      </c>
      <c r="K65">
        <v>1</v>
      </c>
      <c r="L65">
        <v>5</v>
      </c>
      <c r="M65">
        <v>9</v>
      </c>
      <c r="N65">
        <v>8</v>
      </c>
      <c r="O65">
        <f t="shared" si="0"/>
        <v>6000</v>
      </c>
      <c r="Q65">
        <v>6</v>
      </c>
      <c r="S65" s="6" t="s">
        <v>79</v>
      </c>
      <c r="T65" s="7">
        <v>10</v>
      </c>
      <c r="U65" s="7">
        <v>7</v>
      </c>
      <c r="V65" s="7">
        <v>3</v>
      </c>
      <c r="W65" s="7">
        <v>9</v>
      </c>
      <c r="X65" s="7">
        <v>22</v>
      </c>
      <c r="Y65" s="7">
        <v>25</v>
      </c>
      <c r="Z65" s="7">
        <v>3</v>
      </c>
      <c r="AA65" s="7">
        <v>24</v>
      </c>
      <c r="AB65" s="7">
        <v>2</v>
      </c>
      <c r="AC65" s="7">
        <v>1</v>
      </c>
      <c r="AD65" s="7">
        <v>6</v>
      </c>
      <c r="AE65" s="7">
        <v>13</v>
      </c>
      <c r="AF65" s="7">
        <v>2000</v>
      </c>
    </row>
    <row r="66" spans="1:32" ht="13.5" thickBot="1">
      <c r="A66">
        <v>622662</v>
      </c>
      <c r="B66">
        <v>16</v>
      </c>
      <c r="C66">
        <v>1</v>
      </c>
      <c r="E66">
        <v>3</v>
      </c>
      <c r="F66">
        <v>7</v>
      </c>
      <c r="G66">
        <v>19</v>
      </c>
      <c r="H66">
        <v>20</v>
      </c>
      <c r="I66">
        <v>3</v>
      </c>
      <c r="J66">
        <v>19</v>
      </c>
      <c r="K66">
        <v>1</v>
      </c>
      <c r="L66">
        <v>7</v>
      </c>
      <c r="M66">
        <v>40</v>
      </c>
      <c r="N66">
        <v>34</v>
      </c>
      <c r="O66">
        <f t="shared" si="0"/>
        <v>2000</v>
      </c>
      <c r="Q66">
        <v>2</v>
      </c>
      <c r="S66" s="6" t="s">
        <v>80</v>
      </c>
      <c r="T66" s="7">
        <v>51</v>
      </c>
      <c r="U66" s="7">
        <v>24</v>
      </c>
      <c r="V66" s="7">
        <v>1</v>
      </c>
      <c r="W66" s="7">
        <v>13</v>
      </c>
      <c r="X66" s="7">
        <v>11</v>
      </c>
      <c r="Y66" s="7">
        <v>29</v>
      </c>
      <c r="Z66" s="7">
        <v>3</v>
      </c>
      <c r="AA66" s="7">
        <v>39</v>
      </c>
      <c r="AB66" s="7">
        <v>1</v>
      </c>
      <c r="AC66" s="7">
        <v>3</v>
      </c>
      <c r="AD66" s="7">
        <v>2</v>
      </c>
      <c r="AE66" s="7">
        <v>30</v>
      </c>
      <c r="AF66" s="7">
        <v>6000</v>
      </c>
    </row>
    <row r="67" spans="1:32" ht="13.5" thickBot="1">
      <c r="A67">
        <v>640120</v>
      </c>
      <c r="B67">
        <v>38</v>
      </c>
      <c r="C67">
        <v>13</v>
      </c>
      <c r="E67">
        <v>1</v>
      </c>
      <c r="F67">
        <v>13</v>
      </c>
      <c r="G67">
        <v>7</v>
      </c>
      <c r="H67">
        <v>10</v>
      </c>
      <c r="I67">
        <v>3</v>
      </c>
      <c r="J67">
        <v>49</v>
      </c>
      <c r="K67">
        <v>1</v>
      </c>
      <c r="L67">
        <v>6</v>
      </c>
      <c r="M67">
        <v>3</v>
      </c>
      <c r="N67">
        <v>28</v>
      </c>
      <c r="O67">
        <f aca="true" t="shared" si="1" ref="O67:O95">Q67*1000</f>
        <v>6000</v>
      </c>
      <c r="Q67">
        <v>6</v>
      </c>
      <c r="S67" s="6" t="s">
        <v>81</v>
      </c>
      <c r="T67" s="7">
        <v>23</v>
      </c>
      <c r="U67" s="7">
        <v>41</v>
      </c>
      <c r="V67" s="7">
        <v>3</v>
      </c>
      <c r="W67" s="7">
        <v>13</v>
      </c>
      <c r="X67" s="7">
        <v>29</v>
      </c>
      <c r="Y67" s="7">
        <v>19</v>
      </c>
      <c r="Z67" s="7">
        <v>3</v>
      </c>
      <c r="AA67" s="7">
        <v>21</v>
      </c>
      <c r="AB67" s="7">
        <v>3</v>
      </c>
      <c r="AC67" s="7">
        <v>3</v>
      </c>
      <c r="AD67" s="7">
        <v>36</v>
      </c>
      <c r="AE67" s="7">
        <v>53</v>
      </c>
      <c r="AF67" s="7">
        <v>6000</v>
      </c>
    </row>
    <row r="68" spans="1:32" ht="13.5" thickBot="1">
      <c r="A68">
        <v>661474</v>
      </c>
      <c r="B68">
        <v>5</v>
      </c>
      <c r="C68">
        <v>47</v>
      </c>
      <c r="E68">
        <v>3</v>
      </c>
      <c r="F68">
        <v>7</v>
      </c>
      <c r="G68">
        <v>38</v>
      </c>
      <c r="H68">
        <v>4</v>
      </c>
      <c r="I68">
        <v>3</v>
      </c>
      <c r="J68">
        <v>50</v>
      </c>
      <c r="K68">
        <v>1</v>
      </c>
      <c r="L68">
        <v>7</v>
      </c>
      <c r="M68">
        <v>42</v>
      </c>
      <c r="N68">
        <v>7</v>
      </c>
      <c r="O68">
        <f t="shared" si="1"/>
        <v>2000</v>
      </c>
      <c r="Q68">
        <v>2</v>
      </c>
      <c r="S68" s="6" t="s">
        <v>82</v>
      </c>
      <c r="T68" s="7">
        <v>34</v>
      </c>
      <c r="U68" s="7">
        <v>51</v>
      </c>
      <c r="V68" s="7">
        <v>1</v>
      </c>
      <c r="W68" s="7">
        <v>7</v>
      </c>
      <c r="X68" s="7">
        <v>6</v>
      </c>
      <c r="Y68" s="7">
        <v>2</v>
      </c>
      <c r="Z68" s="7">
        <v>2</v>
      </c>
      <c r="AA68" s="7">
        <v>29</v>
      </c>
      <c r="AB68" s="7">
        <v>1</v>
      </c>
      <c r="AC68" s="7">
        <v>7</v>
      </c>
      <c r="AD68" s="7">
        <v>45</v>
      </c>
      <c r="AE68" s="7">
        <v>38</v>
      </c>
      <c r="AF68" s="7">
        <v>2000</v>
      </c>
    </row>
    <row r="69" spans="1:32" ht="13.5" thickBot="1">
      <c r="A69">
        <v>681791</v>
      </c>
      <c r="B69">
        <v>10</v>
      </c>
      <c r="C69">
        <v>7</v>
      </c>
      <c r="E69">
        <v>3</v>
      </c>
      <c r="F69">
        <v>9</v>
      </c>
      <c r="G69">
        <v>22</v>
      </c>
      <c r="H69">
        <v>25</v>
      </c>
      <c r="I69">
        <v>3</v>
      </c>
      <c r="J69">
        <v>24</v>
      </c>
      <c r="K69">
        <v>2</v>
      </c>
      <c r="L69">
        <v>1</v>
      </c>
      <c r="M69">
        <v>6</v>
      </c>
      <c r="N69">
        <v>13</v>
      </c>
      <c r="O69">
        <f t="shared" si="1"/>
        <v>2000</v>
      </c>
      <c r="Q69">
        <v>2</v>
      </c>
      <c r="S69" s="6" t="s">
        <v>83</v>
      </c>
      <c r="T69" s="7">
        <v>1</v>
      </c>
      <c r="U69" s="7">
        <v>15</v>
      </c>
      <c r="V69" s="7">
        <v>3</v>
      </c>
      <c r="W69" s="7">
        <v>13</v>
      </c>
      <c r="X69" s="7">
        <v>23</v>
      </c>
      <c r="Y69" s="7">
        <v>2</v>
      </c>
      <c r="Z69" s="7">
        <v>3</v>
      </c>
      <c r="AA69" s="7">
        <v>26</v>
      </c>
      <c r="AB69" s="7">
        <v>3</v>
      </c>
      <c r="AC69" s="7">
        <v>1</v>
      </c>
      <c r="AD69" s="7">
        <v>4</v>
      </c>
      <c r="AE69" s="7">
        <v>20</v>
      </c>
      <c r="AF69" s="7">
        <v>6000</v>
      </c>
    </row>
    <row r="70" spans="1:32" ht="13.5" thickBot="1">
      <c r="A70">
        <v>722244</v>
      </c>
      <c r="B70">
        <v>19</v>
      </c>
      <c r="C70">
        <v>43</v>
      </c>
      <c r="E70">
        <v>3</v>
      </c>
      <c r="F70">
        <v>7</v>
      </c>
      <c r="G70">
        <v>38</v>
      </c>
      <c r="H70">
        <v>14</v>
      </c>
      <c r="I70">
        <v>2</v>
      </c>
      <c r="J70">
        <v>47</v>
      </c>
      <c r="K70">
        <v>1</v>
      </c>
      <c r="L70">
        <v>7</v>
      </c>
      <c r="M70">
        <v>46</v>
      </c>
      <c r="N70">
        <v>37</v>
      </c>
      <c r="O70">
        <f t="shared" si="1"/>
        <v>2000</v>
      </c>
      <c r="Q70">
        <v>2</v>
      </c>
      <c r="S70" s="6" t="s">
        <v>84</v>
      </c>
      <c r="T70" s="7">
        <v>30</v>
      </c>
      <c r="U70" s="7">
        <v>37</v>
      </c>
      <c r="V70" s="7">
        <v>1</v>
      </c>
      <c r="W70" s="7">
        <v>13</v>
      </c>
      <c r="X70" s="7">
        <v>3</v>
      </c>
      <c r="Y70" s="7">
        <v>15</v>
      </c>
      <c r="Z70" s="7">
        <v>3</v>
      </c>
      <c r="AA70" s="7">
        <v>55</v>
      </c>
      <c r="AB70" s="7">
        <v>1</v>
      </c>
      <c r="AC70" s="7">
        <v>1</v>
      </c>
      <c r="AD70" s="7">
        <v>25</v>
      </c>
      <c r="AE70" s="7">
        <v>11</v>
      </c>
      <c r="AF70" s="7">
        <v>6000</v>
      </c>
    </row>
    <row r="71" spans="1:32" ht="13.5" thickBot="1">
      <c r="A71">
        <v>741025</v>
      </c>
      <c r="B71">
        <v>40</v>
      </c>
      <c r="C71">
        <v>2</v>
      </c>
      <c r="E71">
        <v>1</v>
      </c>
      <c r="F71">
        <v>7</v>
      </c>
      <c r="G71">
        <v>14</v>
      </c>
      <c r="H71">
        <v>19</v>
      </c>
      <c r="I71">
        <v>3</v>
      </c>
      <c r="J71">
        <v>51</v>
      </c>
      <c r="K71">
        <v>1</v>
      </c>
      <c r="L71">
        <v>7</v>
      </c>
      <c r="M71">
        <v>37</v>
      </c>
      <c r="N71">
        <v>31</v>
      </c>
      <c r="O71">
        <f t="shared" si="1"/>
        <v>2000</v>
      </c>
      <c r="Q71">
        <v>2</v>
      </c>
      <c r="S71" s="6" t="s">
        <v>85</v>
      </c>
      <c r="T71" s="7">
        <v>31</v>
      </c>
      <c r="U71" s="7">
        <v>31</v>
      </c>
      <c r="V71" s="7">
        <v>1</v>
      </c>
      <c r="W71" s="7">
        <v>13</v>
      </c>
      <c r="X71" s="7">
        <v>10</v>
      </c>
      <c r="Y71" s="7">
        <v>8</v>
      </c>
      <c r="Z71" s="7">
        <v>3</v>
      </c>
      <c r="AA71" s="7">
        <v>15</v>
      </c>
      <c r="AB71" s="7">
        <v>1</v>
      </c>
      <c r="AC71" s="7">
        <v>5</v>
      </c>
      <c r="AD71" s="7">
        <v>9</v>
      </c>
      <c r="AE71" s="7">
        <v>8</v>
      </c>
      <c r="AF71" s="7">
        <v>6000</v>
      </c>
    </row>
    <row r="72" spans="1:32" ht="13.5" thickBot="1">
      <c r="A72">
        <v>747622</v>
      </c>
      <c r="B72">
        <v>25</v>
      </c>
      <c r="C72">
        <v>25</v>
      </c>
      <c r="E72">
        <v>3</v>
      </c>
      <c r="F72">
        <v>13</v>
      </c>
      <c r="G72">
        <v>31</v>
      </c>
      <c r="H72">
        <v>31</v>
      </c>
      <c r="I72">
        <v>3</v>
      </c>
      <c r="J72">
        <v>56</v>
      </c>
      <c r="K72">
        <v>2</v>
      </c>
      <c r="L72">
        <v>1</v>
      </c>
      <c r="M72">
        <v>21</v>
      </c>
      <c r="N72">
        <v>57</v>
      </c>
      <c r="O72">
        <f t="shared" si="1"/>
        <v>6000</v>
      </c>
      <c r="Q72">
        <v>6</v>
      </c>
      <c r="S72" s="6" t="s">
        <v>86</v>
      </c>
      <c r="T72" s="7">
        <v>16</v>
      </c>
      <c r="U72" s="7">
        <v>1</v>
      </c>
      <c r="V72" s="7">
        <v>3</v>
      </c>
      <c r="W72" s="7">
        <v>7</v>
      </c>
      <c r="X72" s="7">
        <v>19</v>
      </c>
      <c r="Y72" s="7">
        <v>20</v>
      </c>
      <c r="Z72" s="7">
        <v>3</v>
      </c>
      <c r="AA72" s="7">
        <v>19</v>
      </c>
      <c r="AB72" s="7">
        <v>1</v>
      </c>
      <c r="AC72" s="7">
        <v>7</v>
      </c>
      <c r="AD72" s="7">
        <v>40</v>
      </c>
      <c r="AE72" s="7">
        <v>34</v>
      </c>
      <c r="AF72" s="7">
        <v>2000</v>
      </c>
    </row>
    <row r="73" spans="1:32" ht="13.5" thickBot="1">
      <c r="A73">
        <v>788867</v>
      </c>
      <c r="B73">
        <v>49</v>
      </c>
      <c r="C73">
        <v>32</v>
      </c>
      <c r="E73">
        <v>1</v>
      </c>
      <c r="F73">
        <v>13</v>
      </c>
      <c r="G73">
        <v>3</v>
      </c>
      <c r="H73">
        <v>26</v>
      </c>
      <c r="I73">
        <v>3</v>
      </c>
      <c r="J73">
        <v>53</v>
      </c>
      <c r="K73">
        <v>1</v>
      </c>
      <c r="L73">
        <v>5</v>
      </c>
      <c r="M73">
        <v>24</v>
      </c>
      <c r="N73">
        <v>10</v>
      </c>
      <c r="O73">
        <f t="shared" si="1"/>
        <v>6000</v>
      </c>
      <c r="Q73">
        <v>6</v>
      </c>
      <c r="S73" s="6" t="s">
        <v>87</v>
      </c>
      <c r="T73" s="7">
        <v>38</v>
      </c>
      <c r="U73" s="7">
        <v>13</v>
      </c>
      <c r="V73" s="7">
        <v>1</v>
      </c>
      <c r="W73" s="7">
        <v>13</v>
      </c>
      <c r="X73" s="7">
        <v>7</v>
      </c>
      <c r="Y73" s="7">
        <v>10</v>
      </c>
      <c r="Z73" s="7">
        <v>3</v>
      </c>
      <c r="AA73" s="7">
        <v>49</v>
      </c>
      <c r="AB73" s="7">
        <v>1</v>
      </c>
      <c r="AC73" s="7">
        <v>6</v>
      </c>
      <c r="AD73" s="7">
        <v>3</v>
      </c>
      <c r="AE73" s="7">
        <v>28</v>
      </c>
      <c r="AF73" s="7">
        <v>6000</v>
      </c>
    </row>
    <row r="74" spans="1:32" ht="13.5" thickBot="1">
      <c r="A74">
        <v>790142</v>
      </c>
      <c r="B74">
        <v>23</v>
      </c>
      <c r="C74">
        <v>41</v>
      </c>
      <c r="E74">
        <v>3</v>
      </c>
      <c r="F74">
        <v>13</v>
      </c>
      <c r="G74">
        <v>29</v>
      </c>
      <c r="H74">
        <v>19</v>
      </c>
      <c r="I74">
        <v>3</v>
      </c>
      <c r="J74">
        <v>21</v>
      </c>
      <c r="K74">
        <v>3</v>
      </c>
      <c r="L74">
        <v>3</v>
      </c>
      <c r="M74">
        <v>36</v>
      </c>
      <c r="N74">
        <v>52</v>
      </c>
      <c r="O74">
        <f t="shared" si="1"/>
        <v>6000</v>
      </c>
      <c r="Q74">
        <v>6</v>
      </c>
      <c r="S74" s="6" t="s">
        <v>88</v>
      </c>
      <c r="T74" s="7">
        <v>5</v>
      </c>
      <c r="U74" s="7">
        <v>47</v>
      </c>
      <c r="V74" s="7">
        <v>3</v>
      </c>
      <c r="W74" s="7">
        <v>7</v>
      </c>
      <c r="X74" s="7">
        <v>38</v>
      </c>
      <c r="Y74" s="7">
        <v>4</v>
      </c>
      <c r="Z74" s="7">
        <v>3</v>
      </c>
      <c r="AA74" s="7">
        <v>50</v>
      </c>
      <c r="AB74" s="7">
        <v>1</v>
      </c>
      <c r="AC74" s="7">
        <v>7</v>
      </c>
      <c r="AD74" s="7">
        <v>42</v>
      </c>
      <c r="AE74" s="7">
        <v>7</v>
      </c>
      <c r="AF74" s="7">
        <v>2000</v>
      </c>
    </row>
    <row r="75" spans="1:32" ht="13.5" thickBot="1">
      <c r="A75">
        <v>823089</v>
      </c>
      <c r="B75">
        <v>37</v>
      </c>
      <c r="C75">
        <v>5</v>
      </c>
      <c r="E75">
        <v>1</v>
      </c>
      <c r="F75">
        <v>7</v>
      </c>
      <c r="G75">
        <v>6</v>
      </c>
      <c r="H75">
        <v>17</v>
      </c>
      <c r="I75">
        <v>3</v>
      </c>
      <c r="J75">
        <v>22</v>
      </c>
      <c r="K75">
        <v>1</v>
      </c>
      <c r="L75">
        <v>7</v>
      </c>
      <c r="M75">
        <v>44</v>
      </c>
      <c r="N75">
        <v>6</v>
      </c>
      <c r="O75">
        <f t="shared" si="1"/>
        <v>2000</v>
      </c>
      <c r="Q75">
        <v>2</v>
      </c>
      <c r="S75" s="6" t="s">
        <v>89</v>
      </c>
      <c r="T75" s="7">
        <v>10</v>
      </c>
      <c r="U75" s="7">
        <v>7</v>
      </c>
      <c r="V75" s="7">
        <v>3</v>
      </c>
      <c r="W75" s="7">
        <v>9</v>
      </c>
      <c r="X75" s="7">
        <v>22</v>
      </c>
      <c r="Y75" s="7">
        <v>25</v>
      </c>
      <c r="Z75" s="7">
        <v>3</v>
      </c>
      <c r="AA75" s="7">
        <v>24</v>
      </c>
      <c r="AB75" s="7">
        <v>2</v>
      </c>
      <c r="AC75" s="7">
        <v>1</v>
      </c>
      <c r="AD75" s="7">
        <v>6</v>
      </c>
      <c r="AE75" s="7">
        <v>13</v>
      </c>
      <c r="AF75" s="7">
        <v>2000</v>
      </c>
    </row>
    <row r="76" spans="1:32" ht="13.5" thickBot="1">
      <c r="A76">
        <v>833795</v>
      </c>
      <c r="B76">
        <v>10</v>
      </c>
      <c r="C76">
        <v>7</v>
      </c>
      <c r="E76">
        <v>3</v>
      </c>
      <c r="F76">
        <v>9</v>
      </c>
      <c r="G76">
        <v>22</v>
      </c>
      <c r="H76">
        <v>25</v>
      </c>
      <c r="I76">
        <v>3</v>
      </c>
      <c r="J76">
        <v>24</v>
      </c>
      <c r="K76">
        <v>2</v>
      </c>
      <c r="L76">
        <v>1</v>
      </c>
      <c r="M76">
        <v>6</v>
      </c>
      <c r="N76">
        <v>13</v>
      </c>
      <c r="O76">
        <f t="shared" si="1"/>
        <v>2000</v>
      </c>
      <c r="Q76">
        <v>2</v>
      </c>
      <c r="S76" s="6" t="s">
        <v>90</v>
      </c>
      <c r="T76" s="7">
        <v>19</v>
      </c>
      <c r="U76" s="7">
        <v>43</v>
      </c>
      <c r="V76" s="7">
        <v>3</v>
      </c>
      <c r="W76" s="7">
        <v>7</v>
      </c>
      <c r="X76" s="7">
        <v>38</v>
      </c>
      <c r="Y76" s="7">
        <v>14</v>
      </c>
      <c r="Z76" s="7">
        <v>2</v>
      </c>
      <c r="AA76" s="7">
        <v>47</v>
      </c>
      <c r="AB76" s="7">
        <v>1</v>
      </c>
      <c r="AC76" s="7">
        <v>7</v>
      </c>
      <c r="AD76" s="7">
        <v>46</v>
      </c>
      <c r="AE76" s="7">
        <v>37</v>
      </c>
      <c r="AF76" s="7">
        <v>2000</v>
      </c>
    </row>
    <row r="77" spans="1:32" ht="13.5" thickBot="1">
      <c r="A77">
        <v>835686</v>
      </c>
      <c r="B77">
        <v>29</v>
      </c>
      <c r="C77">
        <v>53</v>
      </c>
      <c r="E77">
        <v>2</v>
      </c>
      <c r="F77">
        <v>7</v>
      </c>
      <c r="G77">
        <v>27</v>
      </c>
      <c r="H77">
        <v>22</v>
      </c>
      <c r="I77">
        <v>1</v>
      </c>
      <c r="J77">
        <v>35</v>
      </c>
      <c r="K77">
        <v>1</v>
      </c>
      <c r="L77">
        <v>7</v>
      </c>
      <c r="M77">
        <v>27</v>
      </c>
      <c r="N77">
        <v>44</v>
      </c>
      <c r="O77">
        <f t="shared" si="1"/>
        <v>2000</v>
      </c>
      <c r="Q77">
        <v>2</v>
      </c>
      <c r="S77" s="6" t="s">
        <v>91</v>
      </c>
      <c r="T77" s="7">
        <v>40</v>
      </c>
      <c r="U77" s="7">
        <v>2</v>
      </c>
      <c r="V77" s="7">
        <v>1</v>
      </c>
      <c r="W77" s="7">
        <v>7</v>
      </c>
      <c r="X77" s="7">
        <v>14</v>
      </c>
      <c r="Y77" s="7">
        <v>19</v>
      </c>
      <c r="Z77" s="7">
        <v>3</v>
      </c>
      <c r="AA77" s="7">
        <v>51</v>
      </c>
      <c r="AB77" s="7">
        <v>1</v>
      </c>
      <c r="AC77" s="7">
        <v>7</v>
      </c>
      <c r="AD77" s="7">
        <v>37</v>
      </c>
      <c r="AE77" s="7">
        <v>31</v>
      </c>
      <c r="AF77" s="7">
        <v>2000</v>
      </c>
    </row>
    <row r="78" spans="1:32" ht="13.5" thickBot="1">
      <c r="A78">
        <v>837533</v>
      </c>
      <c r="B78">
        <v>36</v>
      </c>
      <c r="C78">
        <v>10</v>
      </c>
      <c r="E78">
        <v>1</v>
      </c>
      <c r="F78">
        <v>3</v>
      </c>
      <c r="G78">
        <v>4</v>
      </c>
      <c r="H78">
        <v>18</v>
      </c>
      <c r="I78">
        <v>2</v>
      </c>
      <c r="J78">
        <v>23</v>
      </c>
      <c r="K78">
        <v>1</v>
      </c>
      <c r="L78">
        <v>7</v>
      </c>
      <c r="M78">
        <v>43</v>
      </c>
      <c r="N78">
        <v>54</v>
      </c>
      <c r="O78">
        <f t="shared" si="1"/>
        <v>1000</v>
      </c>
      <c r="Q78">
        <v>1</v>
      </c>
      <c r="S78" s="6" t="s">
        <v>92</v>
      </c>
      <c r="T78" s="7">
        <v>25</v>
      </c>
      <c r="U78" s="7">
        <v>25</v>
      </c>
      <c r="V78" s="7">
        <v>3</v>
      </c>
      <c r="W78" s="7">
        <v>13</v>
      </c>
      <c r="X78" s="7">
        <v>31</v>
      </c>
      <c r="Y78" s="7">
        <v>31</v>
      </c>
      <c r="Z78" s="7">
        <v>3</v>
      </c>
      <c r="AA78" s="7">
        <v>56</v>
      </c>
      <c r="AB78" s="7">
        <v>2</v>
      </c>
      <c r="AC78" s="7">
        <v>1</v>
      </c>
      <c r="AD78" s="7">
        <v>21</v>
      </c>
      <c r="AE78" s="7">
        <v>57</v>
      </c>
      <c r="AF78" s="7">
        <v>6000</v>
      </c>
    </row>
    <row r="79" spans="1:32" ht="13.5" thickBot="1">
      <c r="A79">
        <v>849078</v>
      </c>
      <c r="B79">
        <v>7</v>
      </c>
      <c r="C79">
        <v>16</v>
      </c>
      <c r="E79">
        <v>3</v>
      </c>
      <c r="F79">
        <v>12</v>
      </c>
      <c r="G79">
        <v>30</v>
      </c>
      <c r="H79">
        <v>18</v>
      </c>
      <c r="I79">
        <v>3</v>
      </c>
      <c r="J79">
        <v>38</v>
      </c>
      <c r="K79">
        <v>3</v>
      </c>
      <c r="L79">
        <v>3</v>
      </c>
      <c r="M79">
        <v>14</v>
      </c>
      <c r="N79">
        <v>33</v>
      </c>
      <c r="O79">
        <f t="shared" si="1"/>
        <v>6000</v>
      </c>
      <c r="Q79">
        <v>6</v>
      </c>
      <c r="S79" s="6" t="s">
        <v>93</v>
      </c>
      <c r="T79" s="7">
        <v>49</v>
      </c>
      <c r="U79" s="7">
        <v>32</v>
      </c>
      <c r="V79" s="7">
        <v>1</v>
      </c>
      <c r="W79" s="7">
        <v>13</v>
      </c>
      <c r="X79" s="7">
        <v>3</v>
      </c>
      <c r="Y79" s="7">
        <v>26</v>
      </c>
      <c r="Z79" s="7">
        <v>3</v>
      </c>
      <c r="AA79" s="7">
        <v>53</v>
      </c>
      <c r="AB79" s="7">
        <v>1</v>
      </c>
      <c r="AC79" s="7">
        <v>5</v>
      </c>
      <c r="AD79" s="7">
        <v>24</v>
      </c>
      <c r="AE79" s="7">
        <v>10</v>
      </c>
      <c r="AF79" s="7">
        <v>6000</v>
      </c>
    </row>
    <row r="80" spans="1:32" ht="13.5" thickBot="1">
      <c r="A80">
        <v>867787</v>
      </c>
      <c r="B80">
        <v>53</v>
      </c>
      <c r="C80">
        <v>3</v>
      </c>
      <c r="E80">
        <v>2</v>
      </c>
      <c r="F80">
        <v>7</v>
      </c>
      <c r="G80">
        <v>27</v>
      </c>
      <c r="H80">
        <v>29</v>
      </c>
      <c r="I80">
        <v>1</v>
      </c>
      <c r="J80">
        <v>4</v>
      </c>
      <c r="K80">
        <v>1</v>
      </c>
      <c r="L80">
        <v>4</v>
      </c>
      <c r="M80">
        <v>27</v>
      </c>
      <c r="N80">
        <v>42</v>
      </c>
      <c r="O80">
        <f t="shared" si="1"/>
        <v>2000</v>
      </c>
      <c r="Q80">
        <v>2</v>
      </c>
      <c r="S80" s="6" t="s">
        <v>94</v>
      </c>
      <c r="T80" s="7">
        <v>23</v>
      </c>
      <c r="U80" s="7">
        <v>41</v>
      </c>
      <c r="V80" s="7">
        <v>3</v>
      </c>
      <c r="W80" s="7">
        <v>13</v>
      </c>
      <c r="X80" s="7">
        <v>29</v>
      </c>
      <c r="Y80" s="7">
        <v>19</v>
      </c>
      <c r="Z80" s="7">
        <v>3</v>
      </c>
      <c r="AA80" s="7">
        <v>21</v>
      </c>
      <c r="AB80" s="7">
        <v>3</v>
      </c>
      <c r="AC80" s="7">
        <v>3</v>
      </c>
      <c r="AD80" s="7">
        <v>36</v>
      </c>
      <c r="AE80" s="7">
        <v>52</v>
      </c>
      <c r="AF80" s="7">
        <v>6000</v>
      </c>
    </row>
    <row r="81" spans="1:32" ht="13.5" thickBot="1">
      <c r="A81">
        <v>879597</v>
      </c>
      <c r="B81">
        <v>24</v>
      </c>
      <c r="C81">
        <v>11</v>
      </c>
      <c r="E81">
        <v>3</v>
      </c>
      <c r="F81">
        <v>8</v>
      </c>
      <c r="G81">
        <v>24</v>
      </c>
      <c r="H81">
        <v>11</v>
      </c>
      <c r="I81">
        <v>3</v>
      </c>
      <c r="J81">
        <v>57</v>
      </c>
      <c r="K81">
        <v>2</v>
      </c>
      <c r="L81">
        <v>3</v>
      </c>
      <c r="M81">
        <v>15</v>
      </c>
      <c r="N81">
        <v>32</v>
      </c>
      <c r="O81">
        <f t="shared" si="1"/>
        <v>3000</v>
      </c>
      <c r="Q81">
        <v>3</v>
      </c>
      <c r="S81" s="6" t="s">
        <v>95</v>
      </c>
      <c r="T81" s="7">
        <v>37</v>
      </c>
      <c r="U81" s="7">
        <v>5</v>
      </c>
      <c r="V81" s="7">
        <v>1</v>
      </c>
      <c r="W81" s="7">
        <v>7</v>
      </c>
      <c r="X81" s="7">
        <v>6</v>
      </c>
      <c r="Y81" s="7">
        <v>17</v>
      </c>
      <c r="Z81" s="7">
        <v>3</v>
      </c>
      <c r="AA81" s="7">
        <v>22</v>
      </c>
      <c r="AB81" s="7">
        <v>1</v>
      </c>
      <c r="AC81" s="7">
        <v>7</v>
      </c>
      <c r="AD81" s="7">
        <v>44</v>
      </c>
      <c r="AE81" s="7">
        <v>6</v>
      </c>
      <c r="AF81" s="7">
        <v>2000</v>
      </c>
    </row>
    <row r="82" spans="1:32" ht="13.5" thickBot="1">
      <c r="A82">
        <v>881074</v>
      </c>
      <c r="B82">
        <v>39</v>
      </c>
      <c r="C82">
        <v>6</v>
      </c>
      <c r="E82">
        <v>1</v>
      </c>
      <c r="F82">
        <v>9</v>
      </c>
      <c r="G82">
        <v>17</v>
      </c>
      <c r="H82">
        <v>5</v>
      </c>
      <c r="I82">
        <v>3</v>
      </c>
      <c r="J82">
        <v>30</v>
      </c>
      <c r="K82">
        <v>1</v>
      </c>
      <c r="L82">
        <v>6</v>
      </c>
      <c r="M82">
        <v>11</v>
      </c>
      <c r="N82">
        <v>2</v>
      </c>
      <c r="O82">
        <f t="shared" si="1"/>
        <v>2000</v>
      </c>
      <c r="Q82">
        <v>2</v>
      </c>
      <c r="S82" s="6" t="s">
        <v>96</v>
      </c>
      <c r="T82" s="7">
        <v>10</v>
      </c>
      <c r="U82" s="7">
        <v>7</v>
      </c>
      <c r="V82" s="7">
        <v>3</v>
      </c>
      <c r="W82" s="7">
        <v>9</v>
      </c>
      <c r="X82" s="7">
        <v>22</v>
      </c>
      <c r="Y82" s="7">
        <v>25</v>
      </c>
      <c r="Z82" s="7">
        <v>3</v>
      </c>
      <c r="AA82" s="7">
        <v>24</v>
      </c>
      <c r="AB82" s="7">
        <v>2</v>
      </c>
      <c r="AC82" s="7">
        <v>1</v>
      </c>
      <c r="AD82" s="7">
        <v>6</v>
      </c>
      <c r="AE82" s="7">
        <v>13</v>
      </c>
      <c r="AF82" s="7">
        <v>2000</v>
      </c>
    </row>
    <row r="83" spans="1:32" ht="13.5" thickBot="1">
      <c r="A83">
        <v>881093</v>
      </c>
      <c r="B83">
        <v>39</v>
      </c>
      <c r="C83">
        <v>6</v>
      </c>
      <c r="E83">
        <v>1</v>
      </c>
      <c r="F83">
        <v>9</v>
      </c>
      <c r="G83">
        <v>17</v>
      </c>
      <c r="H83">
        <v>5</v>
      </c>
      <c r="I83">
        <v>3</v>
      </c>
      <c r="J83">
        <v>30</v>
      </c>
      <c r="K83">
        <v>1</v>
      </c>
      <c r="L83">
        <v>6</v>
      </c>
      <c r="M83">
        <v>11</v>
      </c>
      <c r="N83">
        <v>2</v>
      </c>
      <c r="O83">
        <f t="shared" si="1"/>
        <v>2000</v>
      </c>
      <c r="Q83">
        <v>2</v>
      </c>
      <c r="S83" s="6" t="s">
        <v>97</v>
      </c>
      <c r="T83" s="7">
        <v>29</v>
      </c>
      <c r="U83" s="7">
        <v>53</v>
      </c>
      <c r="V83" s="7">
        <v>2</v>
      </c>
      <c r="W83" s="7">
        <v>7</v>
      </c>
      <c r="X83" s="7">
        <v>27</v>
      </c>
      <c r="Y83" s="7">
        <v>22</v>
      </c>
      <c r="Z83" s="7">
        <v>1</v>
      </c>
      <c r="AA83" s="7">
        <v>35</v>
      </c>
      <c r="AB83" s="7">
        <v>1</v>
      </c>
      <c r="AC83" s="7">
        <v>7</v>
      </c>
      <c r="AD83" s="7">
        <v>27</v>
      </c>
      <c r="AE83" s="7">
        <v>44</v>
      </c>
      <c r="AF83" s="7">
        <v>2000</v>
      </c>
    </row>
    <row r="84" spans="1:32" ht="13.5" thickBot="1">
      <c r="A84">
        <v>882576</v>
      </c>
      <c r="B84">
        <v>39</v>
      </c>
      <c r="C84">
        <v>6</v>
      </c>
      <c r="E84">
        <v>1</v>
      </c>
      <c r="F84">
        <v>9</v>
      </c>
      <c r="G84">
        <v>17</v>
      </c>
      <c r="H84">
        <v>5</v>
      </c>
      <c r="I84">
        <v>3</v>
      </c>
      <c r="J84">
        <v>30</v>
      </c>
      <c r="K84">
        <v>1</v>
      </c>
      <c r="L84">
        <v>6</v>
      </c>
      <c r="M84">
        <v>11</v>
      </c>
      <c r="N84">
        <v>2</v>
      </c>
      <c r="O84">
        <f t="shared" si="1"/>
        <v>2000</v>
      </c>
      <c r="Q84">
        <v>2</v>
      </c>
      <c r="S84" s="6" t="s">
        <v>98</v>
      </c>
      <c r="T84" s="7">
        <v>36</v>
      </c>
      <c r="U84" s="7">
        <v>10</v>
      </c>
      <c r="V84" s="7">
        <v>1</v>
      </c>
      <c r="W84" s="7">
        <v>3</v>
      </c>
      <c r="X84" s="7">
        <v>4</v>
      </c>
      <c r="Y84" s="7">
        <v>18</v>
      </c>
      <c r="Z84" s="7">
        <v>2</v>
      </c>
      <c r="AA84" s="7">
        <v>23</v>
      </c>
      <c r="AB84" s="7">
        <v>1</v>
      </c>
      <c r="AC84" s="7">
        <v>7</v>
      </c>
      <c r="AD84" s="7">
        <v>43</v>
      </c>
      <c r="AE84" s="7">
        <v>54</v>
      </c>
      <c r="AF84" s="7">
        <v>1000</v>
      </c>
    </row>
    <row r="85" spans="1:32" ht="13.5" thickBot="1">
      <c r="A85">
        <v>910625</v>
      </c>
      <c r="B85">
        <v>10</v>
      </c>
      <c r="C85">
        <v>7</v>
      </c>
      <c r="E85">
        <v>3</v>
      </c>
      <c r="F85">
        <v>9</v>
      </c>
      <c r="G85">
        <v>22</v>
      </c>
      <c r="H85">
        <v>25</v>
      </c>
      <c r="I85">
        <v>3</v>
      </c>
      <c r="J85">
        <v>24</v>
      </c>
      <c r="K85">
        <v>2</v>
      </c>
      <c r="L85">
        <v>1</v>
      </c>
      <c r="M85">
        <v>6</v>
      </c>
      <c r="N85">
        <v>13</v>
      </c>
      <c r="O85">
        <f t="shared" si="1"/>
        <v>2000</v>
      </c>
      <c r="Q85">
        <v>2</v>
      </c>
      <c r="S85" s="6" t="s">
        <v>99</v>
      </c>
      <c r="T85" s="7">
        <v>7</v>
      </c>
      <c r="U85" s="7">
        <v>16</v>
      </c>
      <c r="V85" s="7">
        <v>3</v>
      </c>
      <c r="W85" s="7">
        <v>12</v>
      </c>
      <c r="X85" s="7">
        <v>30</v>
      </c>
      <c r="Y85" s="7">
        <v>18</v>
      </c>
      <c r="Z85" s="7">
        <v>3</v>
      </c>
      <c r="AA85" s="7">
        <v>38</v>
      </c>
      <c r="AB85" s="7">
        <v>3</v>
      </c>
      <c r="AC85" s="7">
        <v>3</v>
      </c>
      <c r="AD85" s="7">
        <v>14</v>
      </c>
      <c r="AE85" s="7">
        <v>33</v>
      </c>
      <c r="AF85" s="7">
        <v>6000</v>
      </c>
    </row>
    <row r="86" spans="1:32" ht="13.5" thickBot="1">
      <c r="A86">
        <v>916242</v>
      </c>
      <c r="B86">
        <v>47</v>
      </c>
      <c r="C86">
        <v>26</v>
      </c>
      <c r="E86">
        <v>1</v>
      </c>
      <c r="F86">
        <v>5</v>
      </c>
      <c r="G86">
        <v>13</v>
      </c>
      <c r="H86">
        <v>18</v>
      </c>
      <c r="I86">
        <v>3</v>
      </c>
      <c r="J86">
        <v>52</v>
      </c>
      <c r="K86">
        <v>1</v>
      </c>
      <c r="L86">
        <v>3</v>
      </c>
      <c r="M86">
        <v>35</v>
      </c>
      <c r="N86">
        <v>24</v>
      </c>
      <c r="O86">
        <f t="shared" si="1"/>
        <v>5000</v>
      </c>
      <c r="Q86">
        <v>5</v>
      </c>
      <c r="S86" s="6" t="s">
        <v>100</v>
      </c>
      <c r="T86" s="7">
        <v>53</v>
      </c>
      <c r="U86" s="7">
        <v>3</v>
      </c>
      <c r="V86" s="7">
        <v>2</v>
      </c>
      <c r="W86" s="7">
        <v>7</v>
      </c>
      <c r="X86" s="7">
        <v>27</v>
      </c>
      <c r="Y86" s="7">
        <v>29</v>
      </c>
      <c r="Z86" s="7">
        <v>1</v>
      </c>
      <c r="AA86" s="7">
        <v>4</v>
      </c>
      <c r="AB86" s="7">
        <v>1</v>
      </c>
      <c r="AC86" s="7">
        <v>4</v>
      </c>
      <c r="AD86" s="7">
        <v>27</v>
      </c>
      <c r="AE86" s="7">
        <v>42</v>
      </c>
      <c r="AF86" s="7">
        <v>2000</v>
      </c>
    </row>
    <row r="87" spans="1:32" ht="13.5" thickBot="1">
      <c r="A87">
        <v>926467</v>
      </c>
      <c r="B87">
        <v>50</v>
      </c>
      <c r="C87">
        <v>19</v>
      </c>
      <c r="E87">
        <v>1</v>
      </c>
      <c r="F87">
        <v>5</v>
      </c>
      <c r="G87">
        <v>8</v>
      </c>
      <c r="H87">
        <v>22</v>
      </c>
      <c r="I87">
        <v>2</v>
      </c>
      <c r="J87">
        <v>1</v>
      </c>
      <c r="K87">
        <v>1</v>
      </c>
      <c r="L87">
        <v>7</v>
      </c>
      <c r="M87">
        <v>38</v>
      </c>
      <c r="N87">
        <v>22</v>
      </c>
      <c r="O87">
        <f t="shared" si="1"/>
        <v>5000</v>
      </c>
      <c r="Q87">
        <v>5</v>
      </c>
      <c r="S87" s="6" t="s">
        <v>101</v>
      </c>
      <c r="T87" s="7">
        <v>24</v>
      </c>
      <c r="U87" s="7">
        <v>11</v>
      </c>
      <c r="V87" s="7">
        <v>3</v>
      </c>
      <c r="W87" s="7">
        <v>8</v>
      </c>
      <c r="X87" s="7">
        <v>24</v>
      </c>
      <c r="Y87" s="7">
        <v>11</v>
      </c>
      <c r="Z87" s="7">
        <v>3</v>
      </c>
      <c r="AA87" s="7">
        <v>57</v>
      </c>
      <c r="AB87" s="7">
        <v>2</v>
      </c>
      <c r="AC87" s="7">
        <v>3</v>
      </c>
      <c r="AD87" s="7">
        <v>15</v>
      </c>
      <c r="AE87" s="7">
        <v>32</v>
      </c>
      <c r="AF87" s="7">
        <v>3000</v>
      </c>
    </row>
    <row r="88" spans="1:32" ht="13.5" thickBot="1">
      <c r="A88">
        <v>977884</v>
      </c>
      <c r="B88">
        <v>46</v>
      </c>
      <c r="C88">
        <v>27</v>
      </c>
      <c r="E88">
        <v>1</v>
      </c>
      <c r="F88">
        <v>9</v>
      </c>
      <c r="G88">
        <v>9</v>
      </c>
      <c r="H88">
        <v>6</v>
      </c>
      <c r="I88">
        <v>3</v>
      </c>
      <c r="J88">
        <v>45</v>
      </c>
      <c r="K88">
        <v>1</v>
      </c>
      <c r="L88">
        <v>6</v>
      </c>
      <c r="M88">
        <v>30</v>
      </c>
      <c r="N88">
        <v>26</v>
      </c>
      <c r="O88">
        <f t="shared" si="1"/>
        <v>7000</v>
      </c>
      <c r="Q88">
        <v>7</v>
      </c>
      <c r="S88" s="6" t="s">
        <v>102</v>
      </c>
      <c r="T88" s="7">
        <v>39</v>
      </c>
      <c r="U88" s="7">
        <v>6</v>
      </c>
      <c r="V88" s="7">
        <v>1</v>
      </c>
      <c r="W88" s="7">
        <v>9</v>
      </c>
      <c r="X88" s="7">
        <v>17</v>
      </c>
      <c r="Y88" s="7">
        <v>5</v>
      </c>
      <c r="Z88" s="7">
        <v>3</v>
      </c>
      <c r="AA88" s="7">
        <v>30</v>
      </c>
      <c r="AB88" s="7">
        <v>1</v>
      </c>
      <c r="AC88" s="7">
        <v>6</v>
      </c>
      <c r="AD88" s="7">
        <v>11</v>
      </c>
      <c r="AE88" s="7">
        <v>2</v>
      </c>
      <c r="AF88" s="7">
        <v>2000</v>
      </c>
    </row>
    <row r="89" spans="1:32" ht="13.5" thickBot="1">
      <c r="A89">
        <v>977922</v>
      </c>
      <c r="B89">
        <v>46</v>
      </c>
      <c r="C89">
        <v>27</v>
      </c>
      <c r="E89">
        <v>1</v>
      </c>
      <c r="F89">
        <v>9</v>
      </c>
      <c r="G89">
        <v>9</v>
      </c>
      <c r="H89">
        <v>6</v>
      </c>
      <c r="I89">
        <v>3</v>
      </c>
      <c r="J89">
        <v>45</v>
      </c>
      <c r="K89">
        <v>1</v>
      </c>
      <c r="L89">
        <v>6</v>
      </c>
      <c r="M89">
        <v>30</v>
      </c>
      <c r="N89">
        <v>26</v>
      </c>
      <c r="O89">
        <f t="shared" si="1"/>
        <v>7000</v>
      </c>
      <c r="Q89">
        <v>7</v>
      </c>
      <c r="S89" s="6" t="s">
        <v>103</v>
      </c>
      <c r="T89" s="7">
        <v>39</v>
      </c>
      <c r="U89" s="7">
        <v>6</v>
      </c>
      <c r="V89" s="7">
        <v>1</v>
      </c>
      <c r="W89" s="7">
        <v>9</v>
      </c>
      <c r="X89" s="7">
        <v>17</v>
      </c>
      <c r="Y89" s="7">
        <v>5</v>
      </c>
      <c r="Z89" s="7">
        <v>3</v>
      </c>
      <c r="AA89" s="7">
        <v>30</v>
      </c>
      <c r="AB89" s="7">
        <v>1</v>
      </c>
      <c r="AC89" s="7">
        <v>6</v>
      </c>
      <c r="AD89" s="7">
        <v>11</v>
      </c>
      <c r="AE89" s="7">
        <v>2</v>
      </c>
      <c r="AF89" s="7">
        <v>2000</v>
      </c>
    </row>
    <row r="90" spans="1:32" ht="13.5" thickBot="1">
      <c r="A90">
        <v>977934</v>
      </c>
      <c r="B90">
        <v>46</v>
      </c>
      <c r="C90">
        <v>27</v>
      </c>
      <c r="E90">
        <v>1</v>
      </c>
      <c r="F90">
        <v>9</v>
      </c>
      <c r="G90">
        <v>9</v>
      </c>
      <c r="H90">
        <v>6</v>
      </c>
      <c r="I90">
        <v>3</v>
      </c>
      <c r="J90">
        <v>45</v>
      </c>
      <c r="K90">
        <v>1</v>
      </c>
      <c r="L90">
        <v>6</v>
      </c>
      <c r="M90">
        <v>30</v>
      </c>
      <c r="N90">
        <v>27</v>
      </c>
      <c r="O90">
        <f t="shared" si="1"/>
        <v>7000</v>
      </c>
      <c r="Q90">
        <v>7</v>
      </c>
      <c r="S90" s="6" t="s">
        <v>104</v>
      </c>
      <c r="T90" s="7">
        <v>39</v>
      </c>
      <c r="U90" s="7">
        <v>6</v>
      </c>
      <c r="V90" s="7">
        <v>1</v>
      </c>
      <c r="W90" s="7">
        <v>9</v>
      </c>
      <c r="X90" s="7">
        <v>17</v>
      </c>
      <c r="Y90" s="7">
        <v>5</v>
      </c>
      <c r="Z90" s="7">
        <v>3</v>
      </c>
      <c r="AA90" s="7">
        <v>30</v>
      </c>
      <c r="AB90" s="7">
        <v>1</v>
      </c>
      <c r="AC90" s="7">
        <v>6</v>
      </c>
      <c r="AD90" s="7">
        <v>11</v>
      </c>
      <c r="AE90" s="7">
        <v>2</v>
      </c>
      <c r="AF90" s="7">
        <v>2000</v>
      </c>
    </row>
    <row r="91" spans="1:32" ht="13.5" thickBot="1">
      <c r="A91">
        <v>987785</v>
      </c>
      <c r="B91">
        <v>1</v>
      </c>
      <c r="C91">
        <v>15</v>
      </c>
      <c r="E91">
        <v>3</v>
      </c>
      <c r="F91">
        <v>13</v>
      </c>
      <c r="G91">
        <v>23</v>
      </c>
      <c r="H91">
        <v>2</v>
      </c>
      <c r="I91">
        <v>3</v>
      </c>
      <c r="J91">
        <v>26</v>
      </c>
      <c r="K91">
        <v>3</v>
      </c>
      <c r="L91">
        <v>1</v>
      </c>
      <c r="M91">
        <v>4</v>
      </c>
      <c r="N91">
        <v>20</v>
      </c>
      <c r="O91">
        <f t="shared" si="1"/>
        <v>6000</v>
      </c>
      <c r="Q91">
        <v>6</v>
      </c>
      <c r="S91" s="6" t="s">
        <v>105</v>
      </c>
      <c r="T91" s="7">
        <v>10</v>
      </c>
      <c r="U91" s="7">
        <v>7</v>
      </c>
      <c r="V91" s="7">
        <v>3</v>
      </c>
      <c r="W91" s="7">
        <v>9</v>
      </c>
      <c r="X91" s="7">
        <v>22</v>
      </c>
      <c r="Y91" s="7">
        <v>25</v>
      </c>
      <c r="Z91" s="7">
        <v>3</v>
      </c>
      <c r="AA91" s="7">
        <v>24</v>
      </c>
      <c r="AB91" s="7">
        <v>2</v>
      </c>
      <c r="AC91" s="7">
        <v>1</v>
      </c>
      <c r="AD91" s="7">
        <v>6</v>
      </c>
      <c r="AE91" s="7">
        <v>13</v>
      </c>
      <c r="AF91" s="7">
        <v>2000</v>
      </c>
    </row>
    <row r="92" spans="1:32" ht="13.5" thickBot="1">
      <c r="A92">
        <v>988020</v>
      </c>
      <c r="B92">
        <v>3</v>
      </c>
      <c r="C92">
        <v>21</v>
      </c>
      <c r="E92">
        <v>3</v>
      </c>
      <c r="F92">
        <v>13</v>
      </c>
      <c r="G92">
        <v>28</v>
      </c>
      <c r="H92">
        <v>23</v>
      </c>
      <c r="I92">
        <v>3</v>
      </c>
      <c r="J92">
        <v>48</v>
      </c>
      <c r="K92">
        <v>3</v>
      </c>
      <c r="L92">
        <v>3</v>
      </c>
      <c r="M92">
        <v>3</v>
      </c>
      <c r="N92">
        <v>29</v>
      </c>
      <c r="O92">
        <f t="shared" si="1"/>
        <v>6000</v>
      </c>
      <c r="Q92">
        <v>6</v>
      </c>
      <c r="S92" s="6" t="s">
        <v>106</v>
      </c>
      <c r="T92" s="7">
        <v>47</v>
      </c>
      <c r="U92" s="7">
        <v>26</v>
      </c>
      <c r="V92" s="7">
        <v>1</v>
      </c>
      <c r="W92" s="7">
        <v>5</v>
      </c>
      <c r="X92" s="7">
        <v>13</v>
      </c>
      <c r="Y92" s="7">
        <v>18</v>
      </c>
      <c r="Z92" s="7">
        <v>3</v>
      </c>
      <c r="AA92" s="7">
        <v>52</v>
      </c>
      <c r="AB92" s="7">
        <v>1</v>
      </c>
      <c r="AC92" s="7">
        <v>3</v>
      </c>
      <c r="AD92" s="7">
        <v>35</v>
      </c>
      <c r="AE92" s="7">
        <v>24</v>
      </c>
      <c r="AF92" s="7">
        <v>5000</v>
      </c>
    </row>
    <row r="93" spans="1:32" ht="13.5" thickBot="1">
      <c r="A93">
        <v>988062</v>
      </c>
      <c r="B93">
        <v>3</v>
      </c>
      <c r="C93">
        <v>21</v>
      </c>
      <c r="E93">
        <v>3</v>
      </c>
      <c r="F93">
        <v>13</v>
      </c>
      <c r="G93">
        <v>28</v>
      </c>
      <c r="H93">
        <v>23</v>
      </c>
      <c r="I93">
        <v>3</v>
      </c>
      <c r="J93">
        <v>48</v>
      </c>
      <c r="K93">
        <v>3</v>
      </c>
      <c r="L93">
        <v>3</v>
      </c>
      <c r="M93">
        <v>3</v>
      </c>
      <c r="N93">
        <v>29</v>
      </c>
      <c r="O93">
        <f t="shared" si="1"/>
        <v>6000</v>
      </c>
      <c r="Q93">
        <v>6</v>
      </c>
      <c r="S93" s="6" t="s">
        <v>107</v>
      </c>
      <c r="T93" s="7">
        <v>50</v>
      </c>
      <c r="U93" s="7">
        <v>19</v>
      </c>
      <c r="V93" s="7">
        <v>1</v>
      </c>
      <c r="W93" s="7">
        <v>5</v>
      </c>
      <c r="X93" s="7">
        <v>8</v>
      </c>
      <c r="Y93" s="7">
        <v>22</v>
      </c>
      <c r="Z93" s="7">
        <v>2</v>
      </c>
      <c r="AA93" s="7">
        <v>1</v>
      </c>
      <c r="AB93" s="7">
        <v>1</v>
      </c>
      <c r="AC93" s="7">
        <v>7</v>
      </c>
      <c r="AD93" s="7">
        <v>38</v>
      </c>
      <c r="AE93" s="7">
        <v>22</v>
      </c>
      <c r="AF93" s="7">
        <v>5000</v>
      </c>
    </row>
    <row r="94" spans="1:32" ht="13.5" thickBot="1">
      <c r="A94">
        <v>990282</v>
      </c>
      <c r="B94">
        <v>47</v>
      </c>
      <c r="C94">
        <v>26</v>
      </c>
      <c r="E94">
        <v>1</v>
      </c>
      <c r="F94">
        <v>5</v>
      </c>
      <c r="G94">
        <v>13</v>
      </c>
      <c r="H94">
        <v>18</v>
      </c>
      <c r="I94">
        <v>3</v>
      </c>
      <c r="J94">
        <v>52</v>
      </c>
      <c r="K94">
        <v>1</v>
      </c>
      <c r="L94">
        <v>3</v>
      </c>
      <c r="M94">
        <v>35</v>
      </c>
      <c r="N94">
        <v>24</v>
      </c>
      <c r="O94">
        <f t="shared" si="1"/>
        <v>5000</v>
      </c>
      <c r="Q94">
        <v>5</v>
      </c>
      <c r="S94" s="6" t="s">
        <v>108</v>
      </c>
      <c r="T94" s="7">
        <v>46</v>
      </c>
      <c r="U94" s="7">
        <v>27</v>
      </c>
      <c r="V94" s="7">
        <v>1</v>
      </c>
      <c r="W94" s="7">
        <v>9</v>
      </c>
      <c r="X94" s="7">
        <v>9</v>
      </c>
      <c r="Y94" s="7">
        <v>6</v>
      </c>
      <c r="Z94" s="7">
        <v>3</v>
      </c>
      <c r="AA94" s="7">
        <v>45</v>
      </c>
      <c r="AB94" s="7">
        <v>1</v>
      </c>
      <c r="AC94" s="7">
        <v>6</v>
      </c>
      <c r="AD94" s="7">
        <v>30</v>
      </c>
      <c r="AE94" s="7">
        <v>26</v>
      </c>
      <c r="AF94" s="7">
        <v>7000</v>
      </c>
    </row>
    <row r="95" spans="1:32" ht="13.5" thickBot="1">
      <c r="A95">
        <v>1007917</v>
      </c>
      <c r="B95">
        <v>42</v>
      </c>
      <c r="C95">
        <v>27</v>
      </c>
      <c r="E95">
        <v>1</v>
      </c>
      <c r="F95">
        <v>9</v>
      </c>
      <c r="G95">
        <v>9</v>
      </c>
      <c r="H95">
        <v>29</v>
      </c>
      <c r="I95">
        <v>3</v>
      </c>
      <c r="J95">
        <v>45</v>
      </c>
      <c r="K95">
        <v>1</v>
      </c>
      <c r="L95">
        <v>3</v>
      </c>
      <c r="M95">
        <v>29</v>
      </c>
      <c r="N95">
        <v>25</v>
      </c>
      <c r="O95">
        <f t="shared" si="1"/>
        <v>7000</v>
      </c>
      <c r="Q95">
        <v>7</v>
      </c>
      <c r="S95" s="6" t="s">
        <v>109</v>
      </c>
      <c r="T95" s="7">
        <v>46</v>
      </c>
      <c r="U95" s="7">
        <v>27</v>
      </c>
      <c r="V95" s="7">
        <v>1</v>
      </c>
      <c r="W95" s="7">
        <v>9</v>
      </c>
      <c r="X95" s="7">
        <v>9</v>
      </c>
      <c r="Y95" s="7">
        <v>6</v>
      </c>
      <c r="Z95" s="7">
        <v>3</v>
      </c>
      <c r="AA95" s="7">
        <v>45</v>
      </c>
      <c r="AB95" s="7">
        <v>1</v>
      </c>
      <c r="AC95" s="7">
        <v>6</v>
      </c>
      <c r="AD95" s="7">
        <v>30</v>
      </c>
      <c r="AE95" s="7">
        <v>26</v>
      </c>
      <c r="AF95" s="7">
        <v>7000</v>
      </c>
    </row>
    <row r="96" spans="19:32" ht="13.5" thickBot="1">
      <c r="S96" s="6" t="s">
        <v>110</v>
      </c>
      <c r="T96" s="7">
        <v>46</v>
      </c>
      <c r="U96" s="7">
        <v>27</v>
      </c>
      <c r="V96" s="7">
        <v>1</v>
      </c>
      <c r="W96" s="7">
        <v>9</v>
      </c>
      <c r="X96" s="7">
        <v>9</v>
      </c>
      <c r="Y96" s="7">
        <v>6</v>
      </c>
      <c r="Z96" s="7">
        <v>3</v>
      </c>
      <c r="AA96" s="7">
        <v>45</v>
      </c>
      <c r="AB96" s="7">
        <v>1</v>
      </c>
      <c r="AC96" s="7">
        <v>6</v>
      </c>
      <c r="AD96" s="7">
        <v>30</v>
      </c>
      <c r="AE96" s="7">
        <v>27</v>
      </c>
      <c r="AF96" s="7">
        <v>7000</v>
      </c>
    </row>
    <row r="97" spans="19:32" ht="13.5" thickBot="1">
      <c r="S97" s="6" t="s">
        <v>111</v>
      </c>
      <c r="T97" s="7">
        <v>1</v>
      </c>
      <c r="U97" s="7">
        <v>15</v>
      </c>
      <c r="V97" s="7">
        <v>3</v>
      </c>
      <c r="W97" s="7">
        <v>13</v>
      </c>
      <c r="X97" s="7">
        <v>23</v>
      </c>
      <c r="Y97" s="7">
        <v>2</v>
      </c>
      <c r="Z97" s="7">
        <v>3</v>
      </c>
      <c r="AA97" s="7">
        <v>26</v>
      </c>
      <c r="AB97" s="7">
        <v>3</v>
      </c>
      <c r="AC97" s="7">
        <v>1</v>
      </c>
      <c r="AD97" s="7">
        <v>4</v>
      </c>
      <c r="AE97" s="7">
        <v>20</v>
      </c>
      <c r="AF97" s="7">
        <v>6000</v>
      </c>
    </row>
    <row r="98" spans="19:32" ht="13.5" thickBot="1">
      <c r="S98" s="6" t="s">
        <v>112</v>
      </c>
      <c r="T98" s="7">
        <v>3</v>
      </c>
      <c r="U98" s="7">
        <v>21</v>
      </c>
      <c r="V98" s="7">
        <v>3</v>
      </c>
      <c r="W98" s="7">
        <v>13</v>
      </c>
      <c r="X98" s="7">
        <v>28</v>
      </c>
      <c r="Y98" s="7">
        <v>23</v>
      </c>
      <c r="Z98" s="7">
        <v>3</v>
      </c>
      <c r="AA98" s="7">
        <v>48</v>
      </c>
      <c r="AB98" s="7">
        <v>3</v>
      </c>
      <c r="AC98" s="7">
        <v>3</v>
      </c>
      <c r="AD98" s="7">
        <v>3</v>
      </c>
      <c r="AE98" s="7">
        <v>29</v>
      </c>
      <c r="AF98" s="7">
        <v>6000</v>
      </c>
    </row>
    <row r="99" spans="19:32" ht="13.5" thickBot="1">
      <c r="S99" s="6" t="s">
        <v>113</v>
      </c>
      <c r="T99" s="7">
        <v>3</v>
      </c>
      <c r="U99" s="7">
        <v>21</v>
      </c>
      <c r="V99" s="7">
        <v>3</v>
      </c>
      <c r="W99" s="7">
        <v>13</v>
      </c>
      <c r="X99" s="7">
        <v>28</v>
      </c>
      <c r="Y99" s="7">
        <v>23</v>
      </c>
      <c r="Z99" s="7">
        <v>3</v>
      </c>
      <c r="AA99" s="7">
        <v>48</v>
      </c>
      <c r="AB99" s="7">
        <v>3</v>
      </c>
      <c r="AC99" s="7">
        <v>3</v>
      </c>
      <c r="AD99" s="7">
        <v>3</v>
      </c>
      <c r="AE99" s="7">
        <v>29</v>
      </c>
      <c r="AF99" s="7">
        <v>6000</v>
      </c>
    </row>
    <row r="100" spans="19:32" ht="13.5" thickBot="1">
      <c r="S100" s="6" t="s">
        <v>114</v>
      </c>
      <c r="T100" s="7">
        <v>47</v>
      </c>
      <c r="U100" s="7">
        <v>26</v>
      </c>
      <c r="V100" s="7">
        <v>1</v>
      </c>
      <c r="W100" s="7">
        <v>5</v>
      </c>
      <c r="X100" s="7">
        <v>13</v>
      </c>
      <c r="Y100" s="7">
        <v>18</v>
      </c>
      <c r="Z100" s="7">
        <v>3</v>
      </c>
      <c r="AA100" s="7">
        <v>52</v>
      </c>
      <c r="AB100" s="7">
        <v>1</v>
      </c>
      <c r="AC100" s="7">
        <v>3</v>
      </c>
      <c r="AD100" s="7">
        <v>35</v>
      </c>
      <c r="AE100" s="7">
        <v>24</v>
      </c>
      <c r="AF100" s="7">
        <v>5000</v>
      </c>
    </row>
    <row r="101" spans="19:32" ht="13.5" thickBot="1">
      <c r="S101" s="6" t="s">
        <v>115</v>
      </c>
      <c r="T101" s="7">
        <v>42</v>
      </c>
      <c r="U101" s="7">
        <v>27</v>
      </c>
      <c r="V101" s="7">
        <v>1</v>
      </c>
      <c r="W101" s="7">
        <v>9</v>
      </c>
      <c r="X101" s="7">
        <v>9</v>
      </c>
      <c r="Y101" s="7">
        <v>29</v>
      </c>
      <c r="Z101" s="7">
        <v>3</v>
      </c>
      <c r="AA101" s="7">
        <v>45</v>
      </c>
      <c r="AB101" s="7">
        <v>1</v>
      </c>
      <c r="AC101" s="7">
        <v>3</v>
      </c>
      <c r="AD101" s="7">
        <v>29</v>
      </c>
      <c r="AE101" s="7">
        <v>25</v>
      </c>
      <c r="AF101" s="7">
        <v>7000</v>
      </c>
    </row>
    <row r="102" ht="13.5" thickBot="1"/>
    <row r="103" spans="19:31" ht="13.5" thickBot="1">
      <c r="S103" s="5" t="s">
        <v>116</v>
      </c>
      <c r="T103" s="5" t="s">
        <v>9</v>
      </c>
      <c r="U103" s="5" t="s">
        <v>10</v>
      </c>
      <c r="V103" s="5" t="s">
        <v>11</v>
      </c>
      <c r="W103" s="5" t="s">
        <v>12</v>
      </c>
      <c r="X103" s="5" t="s">
        <v>13</v>
      </c>
      <c r="Y103" s="5" t="s">
        <v>14</v>
      </c>
      <c r="Z103" s="5" t="s">
        <v>15</v>
      </c>
      <c r="AA103" s="5" t="s">
        <v>16</v>
      </c>
      <c r="AB103" s="5" t="s">
        <v>17</v>
      </c>
      <c r="AC103" s="5" t="s">
        <v>18</v>
      </c>
      <c r="AD103" s="5" t="s">
        <v>19</v>
      </c>
      <c r="AE103" s="5" t="s">
        <v>20</v>
      </c>
    </row>
    <row r="104" spans="19:31" ht="21.75" thickBot="1">
      <c r="S104" s="5" t="s">
        <v>117</v>
      </c>
      <c r="T104" s="7" t="s">
        <v>269</v>
      </c>
      <c r="U104" s="7" t="s">
        <v>349</v>
      </c>
      <c r="V104" s="7" t="s">
        <v>269</v>
      </c>
      <c r="W104" s="7" t="s">
        <v>350</v>
      </c>
      <c r="X104" s="7" t="s">
        <v>269</v>
      </c>
      <c r="Y104" s="7" t="s">
        <v>269</v>
      </c>
      <c r="Z104" s="7" t="s">
        <v>269</v>
      </c>
      <c r="AA104" s="7" t="s">
        <v>351</v>
      </c>
      <c r="AB104" s="7" t="s">
        <v>269</v>
      </c>
      <c r="AC104" s="7" t="s">
        <v>269</v>
      </c>
      <c r="AD104" s="7" t="s">
        <v>350</v>
      </c>
      <c r="AE104" s="7" t="s">
        <v>352</v>
      </c>
    </row>
    <row r="105" spans="19:31" ht="21.75" thickBot="1">
      <c r="S105" s="5" t="s">
        <v>119</v>
      </c>
      <c r="T105" s="7" t="s">
        <v>350</v>
      </c>
      <c r="U105" s="7" t="s">
        <v>349</v>
      </c>
      <c r="V105" s="7" t="s">
        <v>269</v>
      </c>
      <c r="W105" s="7" t="s">
        <v>269</v>
      </c>
      <c r="X105" s="7" t="s">
        <v>352</v>
      </c>
      <c r="Y105" s="7" t="s">
        <v>269</v>
      </c>
      <c r="Z105" s="7" t="s">
        <v>269</v>
      </c>
      <c r="AA105" s="7" t="s">
        <v>349</v>
      </c>
      <c r="AB105" s="7" t="s">
        <v>269</v>
      </c>
      <c r="AC105" s="7" t="s">
        <v>269</v>
      </c>
      <c r="AD105" s="7" t="s">
        <v>352</v>
      </c>
      <c r="AE105" s="7" t="s">
        <v>269</v>
      </c>
    </row>
    <row r="106" spans="19:31" ht="21.75" thickBot="1">
      <c r="S106" s="5" t="s">
        <v>120</v>
      </c>
      <c r="T106" s="7" t="s">
        <v>352</v>
      </c>
      <c r="U106" s="7" t="s">
        <v>349</v>
      </c>
      <c r="V106" s="7" t="s">
        <v>269</v>
      </c>
      <c r="W106" s="7" t="s">
        <v>269</v>
      </c>
      <c r="X106" s="7" t="s">
        <v>352</v>
      </c>
      <c r="Y106" s="7" t="s">
        <v>269</v>
      </c>
      <c r="Z106" s="7" t="s">
        <v>269</v>
      </c>
      <c r="AA106" s="7" t="s">
        <v>349</v>
      </c>
      <c r="AB106" s="7" t="s">
        <v>269</v>
      </c>
      <c r="AC106" s="7" t="s">
        <v>269</v>
      </c>
      <c r="AD106" s="7" t="s">
        <v>269</v>
      </c>
      <c r="AE106" s="7" t="s">
        <v>269</v>
      </c>
    </row>
    <row r="107" spans="19:31" ht="21.75" thickBot="1">
      <c r="S107" s="5" t="s">
        <v>121</v>
      </c>
      <c r="T107" s="7" t="s">
        <v>350</v>
      </c>
      <c r="U107" s="7" t="s">
        <v>349</v>
      </c>
      <c r="V107" s="7" t="s">
        <v>269</v>
      </c>
      <c r="W107" s="7" t="s">
        <v>350</v>
      </c>
      <c r="X107" s="7" t="s">
        <v>270</v>
      </c>
      <c r="Y107" s="7" t="s">
        <v>349</v>
      </c>
      <c r="Z107" s="7" t="s">
        <v>269</v>
      </c>
      <c r="AA107" s="7" t="s">
        <v>269</v>
      </c>
      <c r="AB107" s="7" t="s">
        <v>269</v>
      </c>
      <c r="AC107" s="7" t="s">
        <v>269</v>
      </c>
      <c r="AD107" s="7" t="s">
        <v>269</v>
      </c>
      <c r="AE107" s="7" t="s">
        <v>269</v>
      </c>
    </row>
    <row r="108" spans="19:31" ht="21.75" thickBot="1">
      <c r="S108" s="5" t="s">
        <v>122</v>
      </c>
      <c r="T108" s="7" t="s">
        <v>269</v>
      </c>
      <c r="U108" s="7" t="s">
        <v>349</v>
      </c>
      <c r="V108" s="7" t="s">
        <v>269</v>
      </c>
      <c r="W108" s="7" t="s">
        <v>269</v>
      </c>
      <c r="X108" s="7" t="s">
        <v>352</v>
      </c>
      <c r="Y108" s="7" t="s">
        <v>349</v>
      </c>
      <c r="Z108" s="7" t="s">
        <v>269</v>
      </c>
      <c r="AA108" s="7" t="s">
        <v>269</v>
      </c>
      <c r="AB108" s="7" t="s">
        <v>269</v>
      </c>
      <c r="AC108" s="7" t="s">
        <v>269</v>
      </c>
      <c r="AD108" s="7" t="s">
        <v>269</v>
      </c>
      <c r="AE108" s="7" t="s">
        <v>269</v>
      </c>
    </row>
    <row r="109" spans="19:31" ht="21.75" thickBot="1">
      <c r="S109" s="5" t="s">
        <v>123</v>
      </c>
      <c r="T109" s="7" t="s">
        <v>349</v>
      </c>
      <c r="U109" s="7" t="s">
        <v>269</v>
      </c>
      <c r="V109" s="7" t="s">
        <v>269</v>
      </c>
      <c r="W109" s="7" t="s">
        <v>352</v>
      </c>
      <c r="X109" s="7" t="s">
        <v>269</v>
      </c>
      <c r="Y109" s="7" t="s">
        <v>269</v>
      </c>
      <c r="Z109" s="7" t="s">
        <v>269</v>
      </c>
      <c r="AA109" s="7" t="s">
        <v>269</v>
      </c>
      <c r="AB109" s="7" t="s">
        <v>269</v>
      </c>
      <c r="AC109" s="7" t="s">
        <v>269</v>
      </c>
      <c r="AD109" s="7" t="s">
        <v>349</v>
      </c>
      <c r="AE109" s="7" t="s">
        <v>269</v>
      </c>
    </row>
    <row r="110" spans="19:31" ht="21.75" thickBot="1">
      <c r="S110" s="5" t="s">
        <v>124</v>
      </c>
      <c r="T110" s="7" t="s">
        <v>352</v>
      </c>
      <c r="U110" s="7" t="s">
        <v>269</v>
      </c>
      <c r="V110" s="7" t="s">
        <v>269</v>
      </c>
      <c r="W110" s="7" t="s">
        <v>269</v>
      </c>
      <c r="X110" s="7" t="s">
        <v>352</v>
      </c>
      <c r="Y110" s="7" t="s">
        <v>350</v>
      </c>
      <c r="Z110" s="7" t="s">
        <v>269</v>
      </c>
      <c r="AA110" s="7" t="s">
        <v>350</v>
      </c>
      <c r="AB110" s="7" t="s">
        <v>269</v>
      </c>
      <c r="AC110" s="7" t="s">
        <v>269</v>
      </c>
      <c r="AD110" s="7" t="s">
        <v>269</v>
      </c>
      <c r="AE110" s="7" t="s">
        <v>269</v>
      </c>
    </row>
    <row r="111" spans="19:31" ht="21.75" thickBot="1">
      <c r="S111" s="5" t="s">
        <v>125</v>
      </c>
      <c r="T111" s="7" t="s">
        <v>349</v>
      </c>
      <c r="U111" s="7" t="s">
        <v>349</v>
      </c>
      <c r="V111" s="7" t="s">
        <v>269</v>
      </c>
      <c r="W111" s="7" t="s">
        <v>353</v>
      </c>
      <c r="X111" s="7" t="s">
        <v>269</v>
      </c>
      <c r="Y111" s="7" t="s">
        <v>352</v>
      </c>
      <c r="Z111" s="7" t="s">
        <v>269</v>
      </c>
      <c r="AA111" s="7" t="s">
        <v>269</v>
      </c>
      <c r="AB111" s="7" t="s">
        <v>269</v>
      </c>
      <c r="AC111" s="7" t="s">
        <v>269</v>
      </c>
      <c r="AD111" s="7" t="s">
        <v>352</v>
      </c>
      <c r="AE111" s="7" t="s">
        <v>269</v>
      </c>
    </row>
    <row r="112" spans="19:31" ht="21.75" thickBot="1">
      <c r="S112" s="5" t="s">
        <v>126</v>
      </c>
      <c r="T112" s="7" t="s">
        <v>349</v>
      </c>
      <c r="U112" s="7" t="s">
        <v>269</v>
      </c>
      <c r="V112" s="7" t="s">
        <v>269</v>
      </c>
      <c r="W112" s="7" t="s">
        <v>269</v>
      </c>
      <c r="X112" s="7" t="s">
        <v>269</v>
      </c>
      <c r="Y112" s="7" t="s">
        <v>269</v>
      </c>
      <c r="Z112" s="7" t="s">
        <v>269</v>
      </c>
      <c r="AA112" s="7" t="s">
        <v>269</v>
      </c>
      <c r="AB112" s="7" t="s">
        <v>269</v>
      </c>
      <c r="AC112" s="7" t="s">
        <v>269</v>
      </c>
      <c r="AD112" s="7" t="s">
        <v>269</v>
      </c>
      <c r="AE112" s="7" t="s">
        <v>269</v>
      </c>
    </row>
    <row r="113" spans="19:31" ht="21.75" thickBot="1">
      <c r="S113" s="5" t="s">
        <v>127</v>
      </c>
      <c r="T113" s="7" t="s">
        <v>269</v>
      </c>
      <c r="U113" s="7" t="s">
        <v>269</v>
      </c>
      <c r="V113" s="7" t="s">
        <v>269</v>
      </c>
      <c r="W113" s="7" t="s">
        <v>354</v>
      </c>
      <c r="X113" s="7" t="s">
        <v>269</v>
      </c>
      <c r="Y113" s="7" t="s">
        <v>269</v>
      </c>
      <c r="Z113" s="7" t="s">
        <v>269</v>
      </c>
      <c r="AA113" s="7" t="s">
        <v>270</v>
      </c>
      <c r="AB113" s="7" t="s">
        <v>269</v>
      </c>
      <c r="AC113" s="7" t="s">
        <v>269</v>
      </c>
      <c r="AD113" s="7" t="s">
        <v>350</v>
      </c>
      <c r="AE113" s="7" t="s">
        <v>269</v>
      </c>
    </row>
    <row r="114" spans="19:31" ht="21.75" thickBot="1">
      <c r="S114" s="5" t="s">
        <v>128</v>
      </c>
      <c r="T114" s="7" t="s">
        <v>349</v>
      </c>
      <c r="U114" s="7" t="s">
        <v>269</v>
      </c>
      <c r="V114" s="7" t="s">
        <v>269</v>
      </c>
      <c r="W114" s="7" t="s">
        <v>269</v>
      </c>
      <c r="X114" s="7" t="s">
        <v>269</v>
      </c>
      <c r="Y114" s="7" t="s">
        <v>269</v>
      </c>
      <c r="Z114" s="7" t="s">
        <v>269</v>
      </c>
      <c r="AA114" s="7" t="s">
        <v>269</v>
      </c>
      <c r="AB114" s="7" t="s">
        <v>269</v>
      </c>
      <c r="AC114" s="7" t="s">
        <v>269</v>
      </c>
      <c r="AD114" s="7" t="s">
        <v>269</v>
      </c>
      <c r="AE114" s="7" t="s">
        <v>269</v>
      </c>
    </row>
    <row r="115" spans="19:31" ht="21.75" thickBot="1">
      <c r="S115" s="5" t="s">
        <v>129</v>
      </c>
      <c r="T115" s="7" t="s">
        <v>269</v>
      </c>
      <c r="U115" s="7" t="s">
        <v>269</v>
      </c>
      <c r="V115" s="7" t="s">
        <v>269</v>
      </c>
      <c r="W115" s="7" t="s">
        <v>269</v>
      </c>
      <c r="X115" s="7" t="s">
        <v>269</v>
      </c>
      <c r="Y115" s="7" t="s">
        <v>269</v>
      </c>
      <c r="Z115" s="7" t="s">
        <v>269</v>
      </c>
      <c r="AA115" s="7" t="s">
        <v>269</v>
      </c>
      <c r="AB115" s="7" t="s">
        <v>269</v>
      </c>
      <c r="AC115" s="7" t="s">
        <v>269</v>
      </c>
      <c r="AD115" s="7" t="s">
        <v>349</v>
      </c>
      <c r="AE115" s="7" t="s">
        <v>269</v>
      </c>
    </row>
    <row r="116" spans="19:31" ht="21.75" thickBot="1">
      <c r="S116" s="5" t="s">
        <v>130</v>
      </c>
      <c r="T116" s="7" t="s">
        <v>349</v>
      </c>
      <c r="U116" s="7" t="s">
        <v>269</v>
      </c>
      <c r="V116" s="7" t="s">
        <v>269</v>
      </c>
      <c r="W116" s="7" t="s">
        <v>269</v>
      </c>
      <c r="X116" s="7" t="s">
        <v>351</v>
      </c>
      <c r="Y116" s="7" t="s">
        <v>269</v>
      </c>
      <c r="Z116" s="7" t="s">
        <v>269</v>
      </c>
      <c r="AA116" s="7" t="s">
        <v>349</v>
      </c>
      <c r="AB116" s="7" t="s">
        <v>269</v>
      </c>
      <c r="AC116" s="7" t="s">
        <v>269</v>
      </c>
      <c r="AD116" s="7" t="s">
        <v>269</v>
      </c>
      <c r="AE116" s="7" t="s">
        <v>269</v>
      </c>
    </row>
    <row r="117" spans="19:31" ht="21.75" thickBot="1">
      <c r="S117" s="5" t="s">
        <v>131</v>
      </c>
      <c r="T117" s="7" t="s">
        <v>269</v>
      </c>
      <c r="U117" s="7" t="s">
        <v>269</v>
      </c>
      <c r="V117" s="7" t="s">
        <v>269</v>
      </c>
      <c r="W117" s="7" t="s">
        <v>269</v>
      </c>
      <c r="X117" s="7" t="s">
        <v>269</v>
      </c>
      <c r="Y117" s="7" t="s">
        <v>269</v>
      </c>
      <c r="Z117" s="7" t="s">
        <v>269</v>
      </c>
      <c r="AA117" s="7" t="s">
        <v>269</v>
      </c>
      <c r="AB117" s="7" t="s">
        <v>269</v>
      </c>
      <c r="AC117" s="7" t="s">
        <v>269</v>
      </c>
      <c r="AD117" s="7" t="s">
        <v>269</v>
      </c>
      <c r="AE117" s="7" t="s">
        <v>269</v>
      </c>
    </row>
    <row r="118" spans="19:31" ht="21.75" thickBot="1">
      <c r="S118" s="5" t="s">
        <v>132</v>
      </c>
      <c r="T118" s="7" t="s">
        <v>269</v>
      </c>
      <c r="U118" s="7" t="s">
        <v>352</v>
      </c>
      <c r="V118" s="7" t="s">
        <v>269</v>
      </c>
      <c r="W118" s="7" t="s">
        <v>269</v>
      </c>
      <c r="X118" s="7" t="s">
        <v>269</v>
      </c>
      <c r="Y118" s="7" t="s">
        <v>269</v>
      </c>
      <c r="Z118" s="7" t="s">
        <v>269</v>
      </c>
      <c r="AA118" s="7" t="s">
        <v>269</v>
      </c>
      <c r="AB118" s="7" t="s">
        <v>269</v>
      </c>
      <c r="AC118" s="7" t="s">
        <v>269</v>
      </c>
      <c r="AD118" s="7" t="s">
        <v>269</v>
      </c>
      <c r="AE118" s="7" t="s">
        <v>269</v>
      </c>
    </row>
    <row r="119" spans="19:31" ht="21.75" thickBot="1">
      <c r="S119" s="5" t="s">
        <v>133</v>
      </c>
      <c r="T119" s="7" t="s">
        <v>269</v>
      </c>
      <c r="U119" s="7" t="s">
        <v>269</v>
      </c>
      <c r="V119" s="7" t="s">
        <v>269</v>
      </c>
      <c r="W119" s="7" t="s">
        <v>269</v>
      </c>
      <c r="X119" s="7" t="s">
        <v>269</v>
      </c>
      <c r="Y119" s="7" t="s">
        <v>269</v>
      </c>
      <c r="Z119" s="7" t="s">
        <v>269</v>
      </c>
      <c r="AA119" s="7" t="s">
        <v>269</v>
      </c>
      <c r="AB119" s="7" t="s">
        <v>269</v>
      </c>
      <c r="AC119" s="7" t="s">
        <v>269</v>
      </c>
      <c r="AD119" s="7" t="s">
        <v>269</v>
      </c>
      <c r="AE119" s="7" t="s">
        <v>269</v>
      </c>
    </row>
    <row r="120" spans="19:31" ht="21.75" thickBot="1">
      <c r="S120" s="5" t="s">
        <v>134</v>
      </c>
      <c r="T120" s="7" t="s">
        <v>269</v>
      </c>
      <c r="U120" s="7" t="s">
        <v>352</v>
      </c>
      <c r="V120" s="7" t="s">
        <v>269</v>
      </c>
      <c r="W120" s="7" t="s">
        <v>269</v>
      </c>
      <c r="X120" s="7" t="s">
        <v>269</v>
      </c>
      <c r="Y120" s="7" t="s">
        <v>269</v>
      </c>
      <c r="Z120" s="7" t="s">
        <v>269</v>
      </c>
      <c r="AA120" s="7" t="s">
        <v>269</v>
      </c>
      <c r="AB120" s="7" t="s">
        <v>269</v>
      </c>
      <c r="AC120" s="7" t="s">
        <v>269</v>
      </c>
      <c r="AD120" s="7" t="s">
        <v>269</v>
      </c>
      <c r="AE120" s="7" t="s">
        <v>269</v>
      </c>
    </row>
    <row r="121" spans="19:31" ht="21.75" thickBot="1">
      <c r="S121" s="5" t="s">
        <v>135</v>
      </c>
      <c r="T121" s="7" t="s">
        <v>269</v>
      </c>
      <c r="U121" s="7" t="s">
        <v>269</v>
      </c>
      <c r="V121" s="7" t="s">
        <v>269</v>
      </c>
      <c r="W121" s="7" t="s">
        <v>269</v>
      </c>
      <c r="X121" s="7" t="s">
        <v>269</v>
      </c>
      <c r="Y121" s="7" t="s">
        <v>269</v>
      </c>
      <c r="Z121" s="7" t="s">
        <v>269</v>
      </c>
      <c r="AA121" s="7" t="s">
        <v>269</v>
      </c>
      <c r="AB121" s="7" t="s">
        <v>269</v>
      </c>
      <c r="AC121" s="7" t="s">
        <v>269</v>
      </c>
      <c r="AD121" s="7" t="s">
        <v>269</v>
      </c>
      <c r="AE121" s="7" t="s">
        <v>269</v>
      </c>
    </row>
    <row r="122" spans="19:31" ht="21.75" thickBot="1">
      <c r="S122" s="5" t="s">
        <v>136</v>
      </c>
      <c r="T122" s="7" t="s">
        <v>349</v>
      </c>
      <c r="U122" s="7" t="s">
        <v>269</v>
      </c>
      <c r="V122" s="7" t="s">
        <v>269</v>
      </c>
      <c r="W122" s="7" t="s">
        <v>269</v>
      </c>
      <c r="X122" s="7" t="s">
        <v>269</v>
      </c>
      <c r="Y122" s="7" t="s">
        <v>269</v>
      </c>
      <c r="Z122" s="7" t="s">
        <v>269</v>
      </c>
      <c r="AA122" s="7" t="s">
        <v>269</v>
      </c>
      <c r="AB122" s="7" t="s">
        <v>269</v>
      </c>
      <c r="AC122" s="7" t="s">
        <v>269</v>
      </c>
      <c r="AD122" s="7" t="s">
        <v>352</v>
      </c>
      <c r="AE122" s="7" t="s">
        <v>269</v>
      </c>
    </row>
    <row r="123" spans="19:31" ht="21.75" thickBot="1">
      <c r="S123" s="5" t="s">
        <v>137</v>
      </c>
      <c r="T123" s="7" t="s">
        <v>269</v>
      </c>
      <c r="U123" s="7" t="s">
        <v>269</v>
      </c>
      <c r="V123" s="7" t="s">
        <v>269</v>
      </c>
      <c r="W123" s="7" t="s">
        <v>269</v>
      </c>
      <c r="X123" s="7" t="s">
        <v>269</v>
      </c>
      <c r="Y123" s="7" t="s">
        <v>269</v>
      </c>
      <c r="Z123" s="7" t="s">
        <v>269</v>
      </c>
      <c r="AA123" s="7" t="s">
        <v>269</v>
      </c>
      <c r="AB123" s="7" t="s">
        <v>269</v>
      </c>
      <c r="AC123" s="7" t="s">
        <v>269</v>
      </c>
      <c r="AD123" s="7" t="s">
        <v>269</v>
      </c>
      <c r="AE123" s="7" t="s">
        <v>269</v>
      </c>
    </row>
    <row r="124" spans="19:31" ht="21.75" thickBot="1">
      <c r="S124" s="5" t="s">
        <v>138</v>
      </c>
      <c r="T124" s="7" t="s">
        <v>269</v>
      </c>
      <c r="U124" s="7" t="s">
        <v>269</v>
      </c>
      <c r="V124" s="7" t="s">
        <v>269</v>
      </c>
      <c r="W124" s="7" t="s">
        <v>269</v>
      </c>
      <c r="X124" s="7" t="s">
        <v>269</v>
      </c>
      <c r="Y124" s="7" t="s">
        <v>269</v>
      </c>
      <c r="Z124" s="7" t="s">
        <v>269</v>
      </c>
      <c r="AA124" s="7" t="s">
        <v>352</v>
      </c>
      <c r="AB124" s="7" t="s">
        <v>269</v>
      </c>
      <c r="AC124" s="7" t="s">
        <v>269</v>
      </c>
      <c r="AD124" s="7" t="s">
        <v>352</v>
      </c>
      <c r="AE124" s="7" t="s">
        <v>269</v>
      </c>
    </row>
    <row r="125" spans="19:31" ht="21.75" thickBot="1">
      <c r="S125" s="5" t="s">
        <v>139</v>
      </c>
      <c r="T125" s="7" t="s">
        <v>269</v>
      </c>
      <c r="U125" s="7" t="s">
        <v>269</v>
      </c>
      <c r="V125" s="7" t="s">
        <v>269</v>
      </c>
      <c r="W125" s="7" t="s">
        <v>269</v>
      </c>
      <c r="X125" s="7" t="s">
        <v>269</v>
      </c>
      <c r="Y125" s="7" t="s">
        <v>269</v>
      </c>
      <c r="Z125" s="7" t="s">
        <v>269</v>
      </c>
      <c r="AA125" s="7" t="s">
        <v>269</v>
      </c>
      <c r="AB125" s="7" t="s">
        <v>269</v>
      </c>
      <c r="AC125" s="7" t="s">
        <v>269</v>
      </c>
      <c r="AD125" s="7" t="s">
        <v>269</v>
      </c>
      <c r="AE125" s="7" t="s">
        <v>269</v>
      </c>
    </row>
    <row r="126" spans="19:31" ht="21.75" thickBot="1">
      <c r="S126" s="5" t="s">
        <v>140</v>
      </c>
      <c r="T126" s="7" t="s">
        <v>269</v>
      </c>
      <c r="U126" s="7" t="s">
        <v>269</v>
      </c>
      <c r="V126" s="7" t="s">
        <v>269</v>
      </c>
      <c r="W126" s="7" t="s">
        <v>269</v>
      </c>
      <c r="X126" s="7" t="s">
        <v>269</v>
      </c>
      <c r="Y126" s="7" t="s">
        <v>269</v>
      </c>
      <c r="Z126" s="7" t="s">
        <v>269</v>
      </c>
      <c r="AA126" s="7" t="s">
        <v>269</v>
      </c>
      <c r="AB126" s="7" t="s">
        <v>269</v>
      </c>
      <c r="AC126" s="7" t="s">
        <v>269</v>
      </c>
      <c r="AD126" s="7" t="s">
        <v>269</v>
      </c>
      <c r="AE126" s="7" t="s">
        <v>269</v>
      </c>
    </row>
    <row r="127" spans="19:31" ht="21.75" thickBot="1">
      <c r="S127" s="5" t="s">
        <v>141</v>
      </c>
      <c r="T127" s="7" t="s">
        <v>269</v>
      </c>
      <c r="U127" s="7" t="s">
        <v>269</v>
      </c>
      <c r="V127" s="7" t="s">
        <v>269</v>
      </c>
      <c r="W127" s="7" t="s">
        <v>269</v>
      </c>
      <c r="X127" s="7" t="s">
        <v>269</v>
      </c>
      <c r="Y127" s="7" t="s">
        <v>269</v>
      </c>
      <c r="Z127" s="7" t="s">
        <v>269</v>
      </c>
      <c r="AA127" s="7" t="s">
        <v>269</v>
      </c>
      <c r="AB127" s="7" t="s">
        <v>269</v>
      </c>
      <c r="AC127" s="7" t="s">
        <v>269</v>
      </c>
      <c r="AD127" s="7" t="s">
        <v>269</v>
      </c>
      <c r="AE127" s="7" t="s">
        <v>269</v>
      </c>
    </row>
    <row r="128" spans="19:31" ht="21.75" thickBot="1">
      <c r="S128" s="5" t="s">
        <v>142</v>
      </c>
      <c r="T128" s="7" t="s">
        <v>269</v>
      </c>
      <c r="U128" s="7" t="s">
        <v>269</v>
      </c>
      <c r="V128" s="7" t="s">
        <v>269</v>
      </c>
      <c r="W128" s="7" t="s">
        <v>269</v>
      </c>
      <c r="X128" s="7" t="s">
        <v>269</v>
      </c>
      <c r="Y128" s="7" t="s">
        <v>269</v>
      </c>
      <c r="Z128" s="7" t="s">
        <v>269</v>
      </c>
      <c r="AA128" s="7" t="s">
        <v>269</v>
      </c>
      <c r="AB128" s="7" t="s">
        <v>269</v>
      </c>
      <c r="AC128" s="7" t="s">
        <v>269</v>
      </c>
      <c r="AD128" s="7" t="s">
        <v>269</v>
      </c>
      <c r="AE128" s="7" t="s">
        <v>350</v>
      </c>
    </row>
    <row r="129" spans="19:31" ht="21.75" thickBot="1">
      <c r="S129" s="5" t="s">
        <v>143</v>
      </c>
      <c r="T129" s="7" t="s">
        <v>352</v>
      </c>
      <c r="U129" s="7" t="s">
        <v>269</v>
      </c>
      <c r="V129" s="7" t="s">
        <v>269</v>
      </c>
      <c r="W129" s="7" t="s">
        <v>269</v>
      </c>
      <c r="X129" s="7" t="s">
        <v>269</v>
      </c>
      <c r="Y129" s="7" t="s">
        <v>269</v>
      </c>
      <c r="Z129" s="7" t="s">
        <v>269</v>
      </c>
      <c r="AA129" s="7" t="s">
        <v>269</v>
      </c>
      <c r="AB129" s="7" t="s">
        <v>269</v>
      </c>
      <c r="AC129" s="7" t="s">
        <v>269</v>
      </c>
      <c r="AD129" s="7" t="s">
        <v>269</v>
      </c>
      <c r="AE129" s="7" t="s">
        <v>350</v>
      </c>
    </row>
    <row r="130" spans="19:31" ht="21.75" thickBot="1">
      <c r="S130" s="5" t="s">
        <v>144</v>
      </c>
      <c r="T130" s="7" t="s">
        <v>269</v>
      </c>
      <c r="U130" s="7" t="s">
        <v>269</v>
      </c>
      <c r="V130" s="7" t="s">
        <v>269</v>
      </c>
      <c r="W130" s="7" t="s">
        <v>269</v>
      </c>
      <c r="X130" s="7" t="s">
        <v>269</v>
      </c>
      <c r="Y130" s="7" t="s">
        <v>269</v>
      </c>
      <c r="Z130" s="7" t="s">
        <v>269</v>
      </c>
      <c r="AA130" s="7" t="s">
        <v>269</v>
      </c>
      <c r="AB130" s="7" t="s">
        <v>269</v>
      </c>
      <c r="AC130" s="7" t="s">
        <v>269</v>
      </c>
      <c r="AD130" s="7" t="s">
        <v>269</v>
      </c>
      <c r="AE130" s="7" t="s">
        <v>350</v>
      </c>
    </row>
    <row r="131" spans="19:31" ht="21.75" thickBot="1">
      <c r="S131" s="5" t="s">
        <v>145</v>
      </c>
      <c r="T131" s="7" t="s">
        <v>269</v>
      </c>
      <c r="U131" s="7" t="s">
        <v>269</v>
      </c>
      <c r="V131" s="7" t="s">
        <v>269</v>
      </c>
      <c r="W131" s="7" t="s">
        <v>269</v>
      </c>
      <c r="X131" s="7" t="s">
        <v>269</v>
      </c>
      <c r="Y131" s="7" t="s">
        <v>269</v>
      </c>
      <c r="Z131" s="7" t="s">
        <v>269</v>
      </c>
      <c r="AA131" s="7" t="s">
        <v>269</v>
      </c>
      <c r="AB131" s="7" t="s">
        <v>269</v>
      </c>
      <c r="AC131" s="7" t="s">
        <v>269</v>
      </c>
      <c r="AD131" s="7" t="s">
        <v>269</v>
      </c>
      <c r="AE131" s="7" t="s">
        <v>269</v>
      </c>
    </row>
    <row r="132" spans="19:31" ht="21.75" thickBot="1">
      <c r="S132" s="5" t="s">
        <v>146</v>
      </c>
      <c r="T132" s="7" t="s">
        <v>349</v>
      </c>
      <c r="U132" s="7" t="s">
        <v>269</v>
      </c>
      <c r="V132" s="7" t="s">
        <v>269</v>
      </c>
      <c r="W132" s="7" t="s">
        <v>269</v>
      </c>
      <c r="X132" s="7" t="s">
        <v>269</v>
      </c>
      <c r="Y132" s="7" t="s">
        <v>269</v>
      </c>
      <c r="Z132" s="7" t="s">
        <v>269</v>
      </c>
      <c r="AA132" s="7" t="s">
        <v>349</v>
      </c>
      <c r="AB132" s="7" t="s">
        <v>269</v>
      </c>
      <c r="AC132" s="7" t="s">
        <v>269</v>
      </c>
      <c r="AD132" s="7" t="s">
        <v>269</v>
      </c>
      <c r="AE132" s="7" t="s">
        <v>269</v>
      </c>
    </row>
    <row r="133" spans="19:31" ht="21.75" thickBot="1">
      <c r="S133" s="5" t="s">
        <v>147</v>
      </c>
      <c r="T133" s="7" t="s">
        <v>269</v>
      </c>
      <c r="U133" s="7" t="s">
        <v>269</v>
      </c>
      <c r="V133" s="7" t="s">
        <v>269</v>
      </c>
      <c r="W133" s="7" t="s">
        <v>269</v>
      </c>
      <c r="X133" s="7" t="s">
        <v>269</v>
      </c>
      <c r="Y133" s="7" t="s">
        <v>269</v>
      </c>
      <c r="Z133" s="7" t="s">
        <v>269</v>
      </c>
      <c r="AA133" s="7" t="s">
        <v>269</v>
      </c>
      <c r="AB133" s="7" t="s">
        <v>269</v>
      </c>
      <c r="AC133" s="7" t="s">
        <v>269</v>
      </c>
      <c r="AD133" s="7" t="s">
        <v>269</v>
      </c>
      <c r="AE133" s="7" t="s">
        <v>269</v>
      </c>
    </row>
    <row r="134" spans="19:31" ht="21.75" thickBot="1">
      <c r="S134" s="5" t="s">
        <v>148</v>
      </c>
      <c r="T134" s="7" t="s">
        <v>269</v>
      </c>
      <c r="U134" s="7" t="s">
        <v>269</v>
      </c>
      <c r="V134" s="7" t="s">
        <v>269</v>
      </c>
      <c r="W134" s="7" t="s">
        <v>269</v>
      </c>
      <c r="X134" s="7" t="s">
        <v>269</v>
      </c>
      <c r="Y134" s="7" t="s">
        <v>269</v>
      </c>
      <c r="Z134" s="7" t="s">
        <v>269</v>
      </c>
      <c r="AA134" s="7" t="s">
        <v>269</v>
      </c>
      <c r="AB134" s="7" t="s">
        <v>269</v>
      </c>
      <c r="AC134" s="7" t="s">
        <v>269</v>
      </c>
      <c r="AD134" s="7" t="s">
        <v>269</v>
      </c>
      <c r="AE134" s="7" t="s">
        <v>269</v>
      </c>
    </row>
    <row r="135" spans="19:31" ht="21.75" thickBot="1">
      <c r="S135" s="5" t="s">
        <v>149</v>
      </c>
      <c r="T135" s="7" t="s">
        <v>269</v>
      </c>
      <c r="U135" s="7" t="s">
        <v>269</v>
      </c>
      <c r="V135" s="7" t="s">
        <v>269</v>
      </c>
      <c r="W135" s="7" t="s">
        <v>269</v>
      </c>
      <c r="X135" s="7" t="s">
        <v>269</v>
      </c>
      <c r="Y135" s="7" t="s">
        <v>269</v>
      </c>
      <c r="Z135" s="7" t="s">
        <v>269</v>
      </c>
      <c r="AA135" s="7" t="s">
        <v>269</v>
      </c>
      <c r="AB135" s="7" t="s">
        <v>269</v>
      </c>
      <c r="AC135" s="7" t="s">
        <v>269</v>
      </c>
      <c r="AD135" s="7" t="s">
        <v>269</v>
      </c>
      <c r="AE135" s="7" t="s">
        <v>269</v>
      </c>
    </row>
    <row r="136" spans="19:31" ht="21.75" thickBot="1">
      <c r="S136" s="5" t="s">
        <v>150</v>
      </c>
      <c r="T136" s="7" t="s">
        <v>269</v>
      </c>
      <c r="U136" s="7" t="s">
        <v>269</v>
      </c>
      <c r="V136" s="7" t="s">
        <v>269</v>
      </c>
      <c r="W136" s="7" t="s">
        <v>269</v>
      </c>
      <c r="X136" s="7" t="s">
        <v>269</v>
      </c>
      <c r="Y136" s="7" t="s">
        <v>269</v>
      </c>
      <c r="Z136" s="7" t="s">
        <v>269</v>
      </c>
      <c r="AA136" s="7" t="s">
        <v>269</v>
      </c>
      <c r="AB136" s="7" t="s">
        <v>269</v>
      </c>
      <c r="AC136" s="7" t="s">
        <v>269</v>
      </c>
      <c r="AD136" s="7" t="s">
        <v>269</v>
      </c>
      <c r="AE136" s="7" t="s">
        <v>269</v>
      </c>
    </row>
    <row r="137" spans="19:31" ht="21.75" thickBot="1">
      <c r="S137" s="5" t="s">
        <v>151</v>
      </c>
      <c r="T137" s="7" t="s">
        <v>269</v>
      </c>
      <c r="U137" s="7" t="s">
        <v>269</v>
      </c>
      <c r="V137" s="7" t="s">
        <v>269</v>
      </c>
      <c r="W137" s="7" t="s">
        <v>269</v>
      </c>
      <c r="X137" s="7" t="s">
        <v>269</v>
      </c>
      <c r="Y137" s="7" t="s">
        <v>269</v>
      </c>
      <c r="Z137" s="7" t="s">
        <v>269</v>
      </c>
      <c r="AA137" s="7" t="s">
        <v>269</v>
      </c>
      <c r="AB137" s="7" t="s">
        <v>269</v>
      </c>
      <c r="AC137" s="7" t="s">
        <v>269</v>
      </c>
      <c r="AD137" s="7" t="s">
        <v>269</v>
      </c>
      <c r="AE137" s="7" t="s">
        <v>269</v>
      </c>
    </row>
    <row r="138" spans="19:31" ht="21.75" thickBot="1">
      <c r="S138" s="5" t="s">
        <v>152</v>
      </c>
      <c r="T138" s="7" t="s">
        <v>269</v>
      </c>
      <c r="U138" s="7" t="s">
        <v>269</v>
      </c>
      <c r="V138" s="7" t="s">
        <v>269</v>
      </c>
      <c r="W138" s="7" t="s">
        <v>269</v>
      </c>
      <c r="X138" s="7" t="s">
        <v>269</v>
      </c>
      <c r="Y138" s="7" t="s">
        <v>269</v>
      </c>
      <c r="Z138" s="7" t="s">
        <v>269</v>
      </c>
      <c r="AA138" s="7" t="s">
        <v>269</v>
      </c>
      <c r="AB138" s="7" t="s">
        <v>269</v>
      </c>
      <c r="AC138" s="7" t="s">
        <v>269</v>
      </c>
      <c r="AD138" s="7" t="s">
        <v>269</v>
      </c>
      <c r="AE138" s="7" t="s">
        <v>269</v>
      </c>
    </row>
    <row r="139" spans="19:31" ht="21.75" thickBot="1">
      <c r="S139" s="5" t="s">
        <v>153</v>
      </c>
      <c r="T139" s="7" t="s">
        <v>269</v>
      </c>
      <c r="U139" s="7" t="s">
        <v>269</v>
      </c>
      <c r="V139" s="7" t="s">
        <v>269</v>
      </c>
      <c r="W139" s="7" t="s">
        <v>269</v>
      </c>
      <c r="X139" s="7" t="s">
        <v>269</v>
      </c>
      <c r="Y139" s="7" t="s">
        <v>269</v>
      </c>
      <c r="Z139" s="7" t="s">
        <v>269</v>
      </c>
      <c r="AA139" s="7" t="s">
        <v>269</v>
      </c>
      <c r="AB139" s="7" t="s">
        <v>269</v>
      </c>
      <c r="AC139" s="7" t="s">
        <v>269</v>
      </c>
      <c r="AD139" s="7" t="s">
        <v>269</v>
      </c>
      <c r="AE139" s="7" t="s">
        <v>269</v>
      </c>
    </row>
    <row r="140" spans="19:31" ht="21.75" thickBot="1">
      <c r="S140" s="5" t="s">
        <v>154</v>
      </c>
      <c r="T140" s="7" t="s">
        <v>269</v>
      </c>
      <c r="U140" s="7" t="s">
        <v>269</v>
      </c>
      <c r="V140" s="7" t="s">
        <v>269</v>
      </c>
      <c r="W140" s="7" t="s">
        <v>269</v>
      </c>
      <c r="X140" s="7" t="s">
        <v>269</v>
      </c>
      <c r="Y140" s="7" t="s">
        <v>269</v>
      </c>
      <c r="Z140" s="7" t="s">
        <v>269</v>
      </c>
      <c r="AA140" s="7" t="s">
        <v>269</v>
      </c>
      <c r="AB140" s="7" t="s">
        <v>269</v>
      </c>
      <c r="AC140" s="7" t="s">
        <v>269</v>
      </c>
      <c r="AD140" s="7" t="s">
        <v>269</v>
      </c>
      <c r="AE140" s="7" t="s">
        <v>269</v>
      </c>
    </row>
    <row r="141" spans="19:31" ht="21.75" thickBot="1">
      <c r="S141" s="5" t="s">
        <v>155</v>
      </c>
      <c r="T141" s="7" t="s">
        <v>269</v>
      </c>
      <c r="U141" s="7" t="s">
        <v>269</v>
      </c>
      <c r="V141" s="7" t="s">
        <v>269</v>
      </c>
      <c r="W141" s="7" t="s">
        <v>269</v>
      </c>
      <c r="X141" s="7" t="s">
        <v>269</v>
      </c>
      <c r="Y141" s="7" t="s">
        <v>269</v>
      </c>
      <c r="Z141" s="7" t="s">
        <v>269</v>
      </c>
      <c r="AA141" s="7" t="s">
        <v>269</v>
      </c>
      <c r="AB141" s="7" t="s">
        <v>269</v>
      </c>
      <c r="AC141" s="7" t="s">
        <v>269</v>
      </c>
      <c r="AD141" s="7" t="s">
        <v>269</v>
      </c>
      <c r="AE141" s="7" t="s">
        <v>269</v>
      </c>
    </row>
    <row r="142" spans="19:31" ht="21.75" thickBot="1">
      <c r="S142" s="5" t="s">
        <v>156</v>
      </c>
      <c r="T142" s="7" t="s">
        <v>269</v>
      </c>
      <c r="U142" s="7" t="s">
        <v>269</v>
      </c>
      <c r="V142" s="7" t="s">
        <v>269</v>
      </c>
      <c r="W142" s="7" t="s">
        <v>269</v>
      </c>
      <c r="X142" s="7" t="s">
        <v>269</v>
      </c>
      <c r="Y142" s="7" t="s">
        <v>269</v>
      </c>
      <c r="Z142" s="7" t="s">
        <v>269</v>
      </c>
      <c r="AA142" s="7" t="s">
        <v>269</v>
      </c>
      <c r="AB142" s="7" t="s">
        <v>269</v>
      </c>
      <c r="AC142" s="7" t="s">
        <v>269</v>
      </c>
      <c r="AD142" s="7" t="s">
        <v>269</v>
      </c>
      <c r="AE142" s="7" t="s">
        <v>269</v>
      </c>
    </row>
    <row r="143" spans="19:31" ht="21.75" thickBot="1">
      <c r="S143" s="5" t="s">
        <v>157</v>
      </c>
      <c r="T143" s="7" t="s">
        <v>269</v>
      </c>
      <c r="U143" s="7" t="s">
        <v>269</v>
      </c>
      <c r="V143" s="7" t="s">
        <v>269</v>
      </c>
      <c r="W143" s="7" t="s">
        <v>269</v>
      </c>
      <c r="X143" s="7" t="s">
        <v>269</v>
      </c>
      <c r="Y143" s="7" t="s">
        <v>269</v>
      </c>
      <c r="Z143" s="7" t="s">
        <v>269</v>
      </c>
      <c r="AA143" s="7" t="s">
        <v>269</v>
      </c>
      <c r="AB143" s="7" t="s">
        <v>269</v>
      </c>
      <c r="AC143" s="7" t="s">
        <v>269</v>
      </c>
      <c r="AD143" s="7" t="s">
        <v>269</v>
      </c>
      <c r="AE143" s="7" t="s">
        <v>269</v>
      </c>
    </row>
    <row r="144" spans="19:31" ht="21.75" thickBot="1">
      <c r="S144" s="5" t="s">
        <v>158</v>
      </c>
      <c r="T144" s="7" t="s">
        <v>269</v>
      </c>
      <c r="U144" s="7" t="s">
        <v>269</v>
      </c>
      <c r="V144" s="7" t="s">
        <v>269</v>
      </c>
      <c r="W144" s="7" t="s">
        <v>269</v>
      </c>
      <c r="X144" s="7" t="s">
        <v>269</v>
      </c>
      <c r="Y144" s="7" t="s">
        <v>269</v>
      </c>
      <c r="Z144" s="7" t="s">
        <v>269</v>
      </c>
      <c r="AA144" s="7" t="s">
        <v>269</v>
      </c>
      <c r="AB144" s="7" t="s">
        <v>269</v>
      </c>
      <c r="AC144" s="7" t="s">
        <v>269</v>
      </c>
      <c r="AD144" s="7" t="s">
        <v>269</v>
      </c>
      <c r="AE144" s="7" t="s">
        <v>269</v>
      </c>
    </row>
    <row r="145" spans="19:31" ht="21.75" thickBot="1">
      <c r="S145" s="5" t="s">
        <v>159</v>
      </c>
      <c r="T145" s="7" t="s">
        <v>269</v>
      </c>
      <c r="U145" s="7" t="s">
        <v>269</v>
      </c>
      <c r="V145" s="7" t="s">
        <v>269</v>
      </c>
      <c r="W145" s="7" t="s">
        <v>269</v>
      </c>
      <c r="X145" s="7" t="s">
        <v>269</v>
      </c>
      <c r="Y145" s="7" t="s">
        <v>269</v>
      </c>
      <c r="Z145" s="7" t="s">
        <v>269</v>
      </c>
      <c r="AA145" s="7" t="s">
        <v>269</v>
      </c>
      <c r="AB145" s="7" t="s">
        <v>269</v>
      </c>
      <c r="AC145" s="7" t="s">
        <v>269</v>
      </c>
      <c r="AD145" s="7" t="s">
        <v>269</v>
      </c>
      <c r="AE145" s="7" t="s">
        <v>269</v>
      </c>
    </row>
    <row r="146" spans="19:31" ht="21.75" thickBot="1">
      <c r="S146" s="5" t="s">
        <v>160</v>
      </c>
      <c r="T146" s="7" t="s">
        <v>269</v>
      </c>
      <c r="U146" s="7" t="s">
        <v>269</v>
      </c>
      <c r="V146" s="7" t="s">
        <v>269</v>
      </c>
      <c r="W146" s="7" t="s">
        <v>269</v>
      </c>
      <c r="X146" s="7" t="s">
        <v>269</v>
      </c>
      <c r="Y146" s="7" t="s">
        <v>269</v>
      </c>
      <c r="Z146" s="7" t="s">
        <v>269</v>
      </c>
      <c r="AA146" s="7" t="s">
        <v>269</v>
      </c>
      <c r="AB146" s="7" t="s">
        <v>269</v>
      </c>
      <c r="AC146" s="7" t="s">
        <v>269</v>
      </c>
      <c r="AD146" s="7" t="s">
        <v>269</v>
      </c>
      <c r="AE146" s="7" t="s">
        <v>269</v>
      </c>
    </row>
    <row r="147" spans="19:31" ht="21.75" thickBot="1">
      <c r="S147" s="5" t="s">
        <v>161</v>
      </c>
      <c r="T147" s="7" t="s">
        <v>269</v>
      </c>
      <c r="U147" s="7" t="s">
        <v>269</v>
      </c>
      <c r="V147" s="7" t="s">
        <v>269</v>
      </c>
      <c r="W147" s="7" t="s">
        <v>269</v>
      </c>
      <c r="X147" s="7" t="s">
        <v>269</v>
      </c>
      <c r="Y147" s="7" t="s">
        <v>269</v>
      </c>
      <c r="Z147" s="7" t="s">
        <v>269</v>
      </c>
      <c r="AA147" s="7" t="s">
        <v>269</v>
      </c>
      <c r="AB147" s="7" t="s">
        <v>269</v>
      </c>
      <c r="AC147" s="7" t="s">
        <v>269</v>
      </c>
      <c r="AD147" s="7" t="s">
        <v>269</v>
      </c>
      <c r="AE147" s="7" t="s">
        <v>269</v>
      </c>
    </row>
    <row r="148" spans="19:31" ht="21.75" thickBot="1">
      <c r="S148" s="5" t="s">
        <v>162</v>
      </c>
      <c r="T148" s="7" t="s">
        <v>269</v>
      </c>
      <c r="U148" s="7" t="s">
        <v>269</v>
      </c>
      <c r="V148" s="7" t="s">
        <v>269</v>
      </c>
      <c r="W148" s="7" t="s">
        <v>269</v>
      </c>
      <c r="X148" s="7" t="s">
        <v>269</v>
      </c>
      <c r="Y148" s="7" t="s">
        <v>269</v>
      </c>
      <c r="Z148" s="7" t="s">
        <v>269</v>
      </c>
      <c r="AA148" s="7" t="s">
        <v>269</v>
      </c>
      <c r="AB148" s="7" t="s">
        <v>269</v>
      </c>
      <c r="AC148" s="7" t="s">
        <v>269</v>
      </c>
      <c r="AD148" s="7" t="s">
        <v>269</v>
      </c>
      <c r="AE148" s="7" t="s">
        <v>269</v>
      </c>
    </row>
    <row r="149" spans="19:31" ht="21.75" thickBot="1">
      <c r="S149" s="5" t="s">
        <v>163</v>
      </c>
      <c r="T149" s="7" t="s">
        <v>269</v>
      </c>
      <c r="U149" s="7" t="s">
        <v>269</v>
      </c>
      <c r="V149" s="7" t="s">
        <v>269</v>
      </c>
      <c r="W149" s="7" t="s">
        <v>269</v>
      </c>
      <c r="X149" s="7" t="s">
        <v>269</v>
      </c>
      <c r="Y149" s="7" t="s">
        <v>269</v>
      </c>
      <c r="Z149" s="7" t="s">
        <v>269</v>
      </c>
      <c r="AA149" s="7" t="s">
        <v>269</v>
      </c>
      <c r="AB149" s="7" t="s">
        <v>269</v>
      </c>
      <c r="AC149" s="7" t="s">
        <v>269</v>
      </c>
      <c r="AD149" s="7" t="s">
        <v>269</v>
      </c>
      <c r="AE149" s="7" t="s">
        <v>269</v>
      </c>
    </row>
    <row r="150" spans="19:31" ht="21.75" thickBot="1">
      <c r="S150" s="5" t="s">
        <v>164</v>
      </c>
      <c r="T150" s="7" t="s">
        <v>269</v>
      </c>
      <c r="U150" s="7" t="s">
        <v>269</v>
      </c>
      <c r="V150" s="7" t="s">
        <v>269</v>
      </c>
      <c r="W150" s="7" t="s">
        <v>269</v>
      </c>
      <c r="X150" s="7" t="s">
        <v>269</v>
      </c>
      <c r="Y150" s="7" t="s">
        <v>269</v>
      </c>
      <c r="Z150" s="7" t="s">
        <v>269</v>
      </c>
      <c r="AA150" s="7" t="s">
        <v>269</v>
      </c>
      <c r="AB150" s="7" t="s">
        <v>269</v>
      </c>
      <c r="AC150" s="7" t="s">
        <v>269</v>
      </c>
      <c r="AD150" s="7" t="s">
        <v>269</v>
      </c>
      <c r="AE150" s="7" t="s">
        <v>269</v>
      </c>
    </row>
    <row r="151" spans="19:31" ht="21.75" thickBot="1">
      <c r="S151" s="5" t="s">
        <v>165</v>
      </c>
      <c r="T151" s="7" t="s">
        <v>269</v>
      </c>
      <c r="U151" s="7" t="s">
        <v>269</v>
      </c>
      <c r="V151" s="7" t="s">
        <v>269</v>
      </c>
      <c r="W151" s="7" t="s">
        <v>269</v>
      </c>
      <c r="X151" s="7" t="s">
        <v>269</v>
      </c>
      <c r="Y151" s="7" t="s">
        <v>269</v>
      </c>
      <c r="Z151" s="7" t="s">
        <v>269</v>
      </c>
      <c r="AA151" s="7" t="s">
        <v>269</v>
      </c>
      <c r="AB151" s="7" t="s">
        <v>269</v>
      </c>
      <c r="AC151" s="7" t="s">
        <v>269</v>
      </c>
      <c r="AD151" s="7" t="s">
        <v>269</v>
      </c>
      <c r="AE151" s="7" t="s">
        <v>269</v>
      </c>
    </row>
    <row r="152" spans="19:31" ht="21.75" thickBot="1">
      <c r="S152" s="5" t="s">
        <v>166</v>
      </c>
      <c r="T152" s="7" t="s">
        <v>269</v>
      </c>
      <c r="U152" s="7" t="s">
        <v>269</v>
      </c>
      <c r="V152" s="7" t="s">
        <v>269</v>
      </c>
      <c r="W152" s="7" t="s">
        <v>269</v>
      </c>
      <c r="X152" s="7" t="s">
        <v>269</v>
      </c>
      <c r="Y152" s="7" t="s">
        <v>269</v>
      </c>
      <c r="Z152" s="7" t="s">
        <v>269</v>
      </c>
      <c r="AA152" s="7" t="s">
        <v>269</v>
      </c>
      <c r="AB152" s="7" t="s">
        <v>269</v>
      </c>
      <c r="AC152" s="7" t="s">
        <v>269</v>
      </c>
      <c r="AD152" s="7" t="s">
        <v>269</v>
      </c>
      <c r="AE152" s="7" t="s">
        <v>269</v>
      </c>
    </row>
    <row r="153" spans="19:31" ht="21.75" thickBot="1">
      <c r="S153" s="5" t="s">
        <v>167</v>
      </c>
      <c r="T153" s="7" t="s">
        <v>269</v>
      </c>
      <c r="U153" s="7" t="s">
        <v>269</v>
      </c>
      <c r="V153" s="7" t="s">
        <v>269</v>
      </c>
      <c r="W153" s="7" t="s">
        <v>269</v>
      </c>
      <c r="X153" s="7" t="s">
        <v>269</v>
      </c>
      <c r="Y153" s="7" t="s">
        <v>269</v>
      </c>
      <c r="Z153" s="7" t="s">
        <v>269</v>
      </c>
      <c r="AA153" s="7" t="s">
        <v>269</v>
      </c>
      <c r="AB153" s="7" t="s">
        <v>269</v>
      </c>
      <c r="AC153" s="7" t="s">
        <v>269</v>
      </c>
      <c r="AD153" s="7" t="s">
        <v>269</v>
      </c>
      <c r="AE153" s="7" t="s">
        <v>269</v>
      </c>
    </row>
    <row r="154" spans="19:31" ht="21.75" thickBot="1">
      <c r="S154" s="5" t="s">
        <v>168</v>
      </c>
      <c r="T154" s="7" t="s">
        <v>269</v>
      </c>
      <c r="U154" s="7" t="s">
        <v>269</v>
      </c>
      <c r="V154" s="7" t="s">
        <v>269</v>
      </c>
      <c r="W154" s="7" t="s">
        <v>269</v>
      </c>
      <c r="X154" s="7" t="s">
        <v>269</v>
      </c>
      <c r="Y154" s="7" t="s">
        <v>269</v>
      </c>
      <c r="Z154" s="7" t="s">
        <v>269</v>
      </c>
      <c r="AA154" s="7" t="s">
        <v>269</v>
      </c>
      <c r="AB154" s="7" t="s">
        <v>269</v>
      </c>
      <c r="AC154" s="7" t="s">
        <v>269</v>
      </c>
      <c r="AD154" s="7" t="s">
        <v>269</v>
      </c>
      <c r="AE154" s="7" t="s">
        <v>269</v>
      </c>
    </row>
    <row r="155" spans="19:31" ht="21.75" thickBot="1">
      <c r="S155" s="5" t="s">
        <v>169</v>
      </c>
      <c r="T155" s="7" t="s">
        <v>269</v>
      </c>
      <c r="U155" s="7" t="s">
        <v>269</v>
      </c>
      <c r="V155" s="7" t="s">
        <v>269</v>
      </c>
      <c r="W155" s="7" t="s">
        <v>269</v>
      </c>
      <c r="X155" s="7" t="s">
        <v>269</v>
      </c>
      <c r="Y155" s="7" t="s">
        <v>269</v>
      </c>
      <c r="Z155" s="7" t="s">
        <v>269</v>
      </c>
      <c r="AA155" s="7" t="s">
        <v>269</v>
      </c>
      <c r="AB155" s="7" t="s">
        <v>269</v>
      </c>
      <c r="AC155" s="7" t="s">
        <v>269</v>
      </c>
      <c r="AD155" s="7" t="s">
        <v>269</v>
      </c>
      <c r="AE155" s="7" t="s">
        <v>269</v>
      </c>
    </row>
    <row r="156" spans="19:31" ht="21.75" thickBot="1">
      <c r="S156" s="5" t="s">
        <v>170</v>
      </c>
      <c r="T156" s="7" t="s">
        <v>269</v>
      </c>
      <c r="U156" s="7" t="s">
        <v>269</v>
      </c>
      <c r="V156" s="7" t="s">
        <v>269</v>
      </c>
      <c r="W156" s="7" t="s">
        <v>269</v>
      </c>
      <c r="X156" s="7" t="s">
        <v>269</v>
      </c>
      <c r="Y156" s="7" t="s">
        <v>269</v>
      </c>
      <c r="Z156" s="7" t="s">
        <v>269</v>
      </c>
      <c r="AA156" s="7" t="s">
        <v>269</v>
      </c>
      <c r="AB156" s="7" t="s">
        <v>269</v>
      </c>
      <c r="AC156" s="7" t="s">
        <v>269</v>
      </c>
      <c r="AD156" s="7" t="s">
        <v>269</v>
      </c>
      <c r="AE156" s="7" t="s">
        <v>269</v>
      </c>
    </row>
    <row r="157" spans="19:31" ht="21.75" thickBot="1">
      <c r="S157" s="5" t="s">
        <v>171</v>
      </c>
      <c r="T157" s="7" t="s">
        <v>269</v>
      </c>
      <c r="U157" s="7" t="s">
        <v>269</v>
      </c>
      <c r="V157" s="7" t="s">
        <v>269</v>
      </c>
      <c r="W157" s="7" t="s">
        <v>269</v>
      </c>
      <c r="X157" s="7" t="s">
        <v>269</v>
      </c>
      <c r="Y157" s="7" t="s">
        <v>269</v>
      </c>
      <c r="Z157" s="7" t="s">
        <v>269</v>
      </c>
      <c r="AA157" s="7" t="s">
        <v>269</v>
      </c>
      <c r="AB157" s="7" t="s">
        <v>269</v>
      </c>
      <c r="AC157" s="7" t="s">
        <v>269</v>
      </c>
      <c r="AD157" s="7" t="s">
        <v>269</v>
      </c>
      <c r="AE157" s="7" t="s">
        <v>269</v>
      </c>
    </row>
    <row r="158" spans="19:31" ht="21.75" thickBot="1">
      <c r="S158" s="5" t="s">
        <v>172</v>
      </c>
      <c r="T158" s="7" t="s">
        <v>269</v>
      </c>
      <c r="U158" s="7" t="s">
        <v>269</v>
      </c>
      <c r="V158" s="7" t="s">
        <v>269</v>
      </c>
      <c r="W158" s="7" t="s">
        <v>269</v>
      </c>
      <c r="X158" s="7" t="s">
        <v>269</v>
      </c>
      <c r="Y158" s="7" t="s">
        <v>269</v>
      </c>
      <c r="Z158" s="7" t="s">
        <v>269</v>
      </c>
      <c r="AA158" s="7" t="s">
        <v>269</v>
      </c>
      <c r="AB158" s="7" t="s">
        <v>269</v>
      </c>
      <c r="AC158" s="7" t="s">
        <v>269</v>
      </c>
      <c r="AD158" s="7" t="s">
        <v>269</v>
      </c>
      <c r="AE158" s="7" t="s">
        <v>269</v>
      </c>
    </row>
    <row r="159" spans="19:31" ht="21.75" thickBot="1">
      <c r="S159" s="5" t="s">
        <v>173</v>
      </c>
      <c r="T159" s="7" t="s">
        <v>269</v>
      </c>
      <c r="U159" s="7" t="s">
        <v>269</v>
      </c>
      <c r="V159" s="7" t="s">
        <v>269</v>
      </c>
      <c r="W159" s="7" t="s">
        <v>269</v>
      </c>
      <c r="X159" s="7" t="s">
        <v>269</v>
      </c>
      <c r="Y159" s="7" t="s">
        <v>269</v>
      </c>
      <c r="Z159" s="7" t="s">
        <v>269</v>
      </c>
      <c r="AA159" s="7" t="s">
        <v>269</v>
      </c>
      <c r="AB159" s="7" t="s">
        <v>269</v>
      </c>
      <c r="AC159" s="7" t="s">
        <v>269</v>
      </c>
      <c r="AD159" s="7" t="s">
        <v>269</v>
      </c>
      <c r="AE159" s="7" t="s">
        <v>269</v>
      </c>
    </row>
    <row r="160" spans="19:31" ht="21.75" thickBot="1">
      <c r="S160" s="5" t="s">
        <v>174</v>
      </c>
      <c r="T160" s="7" t="s">
        <v>269</v>
      </c>
      <c r="U160" s="7" t="s">
        <v>269</v>
      </c>
      <c r="V160" s="7" t="s">
        <v>269</v>
      </c>
      <c r="W160" s="7" t="s">
        <v>269</v>
      </c>
      <c r="X160" s="7" t="s">
        <v>269</v>
      </c>
      <c r="Y160" s="7" t="s">
        <v>269</v>
      </c>
      <c r="Z160" s="7" t="s">
        <v>269</v>
      </c>
      <c r="AA160" s="7" t="s">
        <v>269</v>
      </c>
      <c r="AB160" s="7" t="s">
        <v>269</v>
      </c>
      <c r="AC160" s="7" t="s">
        <v>269</v>
      </c>
      <c r="AD160" s="7" t="s">
        <v>269</v>
      </c>
      <c r="AE160" s="7" t="s">
        <v>269</v>
      </c>
    </row>
    <row r="161" ht="13.5" thickBot="1"/>
    <row r="162" spans="19:31" ht="13.5" thickBot="1">
      <c r="S162" s="5" t="s">
        <v>175</v>
      </c>
      <c r="T162" s="5" t="s">
        <v>9</v>
      </c>
      <c r="U162" s="5" t="s">
        <v>10</v>
      </c>
      <c r="V162" s="5" t="s">
        <v>11</v>
      </c>
      <c r="W162" s="5" t="s">
        <v>12</v>
      </c>
      <c r="X162" s="5" t="s">
        <v>13</v>
      </c>
      <c r="Y162" s="5" t="s">
        <v>14</v>
      </c>
      <c r="Z162" s="5" t="s">
        <v>15</v>
      </c>
      <c r="AA162" s="5" t="s">
        <v>16</v>
      </c>
      <c r="AB162" s="5" t="s">
        <v>17</v>
      </c>
      <c r="AC162" s="5" t="s">
        <v>18</v>
      </c>
      <c r="AD162" s="5" t="s">
        <v>19</v>
      </c>
      <c r="AE162" s="5" t="s">
        <v>20</v>
      </c>
    </row>
    <row r="163" spans="19:31" ht="13.5" thickBot="1">
      <c r="S163" s="5" t="s">
        <v>117</v>
      </c>
      <c r="T163" s="7">
        <v>0</v>
      </c>
      <c r="U163" s="7">
        <v>2000</v>
      </c>
      <c r="V163" s="7">
        <v>0</v>
      </c>
      <c r="W163" s="7">
        <v>7000</v>
      </c>
      <c r="X163" s="7">
        <v>0</v>
      </c>
      <c r="Y163" s="7">
        <v>0</v>
      </c>
      <c r="Z163" s="7">
        <v>0</v>
      </c>
      <c r="AA163" s="7">
        <v>5000</v>
      </c>
      <c r="AB163" s="7">
        <v>0</v>
      </c>
      <c r="AC163" s="7">
        <v>0</v>
      </c>
      <c r="AD163" s="7">
        <v>7000</v>
      </c>
      <c r="AE163" s="7">
        <v>6000</v>
      </c>
    </row>
    <row r="164" spans="19:31" ht="13.5" thickBot="1">
      <c r="S164" s="5" t="s">
        <v>119</v>
      </c>
      <c r="T164" s="7">
        <v>7000</v>
      </c>
      <c r="U164" s="7">
        <v>2000</v>
      </c>
      <c r="V164" s="7">
        <v>0</v>
      </c>
      <c r="W164" s="7">
        <v>0</v>
      </c>
      <c r="X164" s="7">
        <v>6000</v>
      </c>
      <c r="Y164" s="7">
        <v>0</v>
      </c>
      <c r="Z164" s="7">
        <v>0</v>
      </c>
      <c r="AA164" s="7">
        <v>2000</v>
      </c>
      <c r="AB164" s="7">
        <v>0</v>
      </c>
      <c r="AC164" s="7">
        <v>0</v>
      </c>
      <c r="AD164" s="7">
        <v>6000</v>
      </c>
      <c r="AE164" s="7">
        <v>0</v>
      </c>
    </row>
    <row r="165" spans="19:31" ht="13.5" thickBot="1">
      <c r="S165" s="5" t="s">
        <v>120</v>
      </c>
      <c r="T165" s="7">
        <v>6000</v>
      </c>
      <c r="U165" s="7">
        <v>2000</v>
      </c>
      <c r="V165" s="7">
        <v>0</v>
      </c>
      <c r="W165" s="7">
        <v>0</v>
      </c>
      <c r="X165" s="7">
        <v>6000</v>
      </c>
      <c r="Y165" s="7">
        <v>0</v>
      </c>
      <c r="Z165" s="7">
        <v>0</v>
      </c>
      <c r="AA165" s="7">
        <v>2000</v>
      </c>
      <c r="AB165" s="7">
        <v>0</v>
      </c>
      <c r="AC165" s="7">
        <v>0</v>
      </c>
      <c r="AD165" s="7">
        <v>0</v>
      </c>
      <c r="AE165" s="7">
        <v>0</v>
      </c>
    </row>
    <row r="166" spans="19:31" ht="13.5" thickBot="1">
      <c r="S166" s="5" t="s">
        <v>121</v>
      </c>
      <c r="T166" s="7">
        <v>7000</v>
      </c>
      <c r="U166" s="7">
        <v>2000</v>
      </c>
      <c r="V166" s="7">
        <v>0</v>
      </c>
      <c r="W166" s="7">
        <v>7000</v>
      </c>
      <c r="X166" s="7">
        <v>1000</v>
      </c>
      <c r="Y166" s="7">
        <v>2000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</row>
    <row r="167" spans="19:31" ht="13.5" thickBot="1">
      <c r="S167" s="5" t="s">
        <v>122</v>
      </c>
      <c r="T167" s="7">
        <v>0</v>
      </c>
      <c r="U167" s="7">
        <v>2000</v>
      </c>
      <c r="V167" s="7">
        <v>0</v>
      </c>
      <c r="W167" s="7">
        <v>0</v>
      </c>
      <c r="X167" s="7">
        <v>6000</v>
      </c>
      <c r="Y167" s="7">
        <v>2000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</row>
    <row r="168" spans="19:31" ht="13.5" thickBot="1">
      <c r="S168" s="5" t="s">
        <v>123</v>
      </c>
      <c r="T168" s="7">
        <v>2000</v>
      </c>
      <c r="U168" s="7">
        <v>0</v>
      </c>
      <c r="V168" s="7">
        <v>0</v>
      </c>
      <c r="W168" s="7">
        <v>6000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2000</v>
      </c>
      <c r="AE168" s="7">
        <v>0</v>
      </c>
    </row>
    <row r="169" spans="19:31" ht="13.5" thickBot="1">
      <c r="S169" s="5" t="s">
        <v>124</v>
      </c>
      <c r="T169" s="7">
        <v>6000</v>
      </c>
      <c r="U169" s="7">
        <v>0</v>
      </c>
      <c r="V169" s="7">
        <v>0</v>
      </c>
      <c r="W169" s="7">
        <v>0</v>
      </c>
      <c r="X169" s="7">
        <v>6000</v>
      </c>
      <c r="Y169" s="7">
        <v>7000</v>
      </c>
      <c r="Z169" s="7">
        <v>0</v>
      </c>
      <c r="AA169" s="7">
        <v>7000</v>
      </c>
      <c r="AB169" s="7">
        <v>0</v>
      </c>
      <c r="AC169" s="7">
        <v>0</v>
      </c>
      <c r="AD169" s="7">
        <v>0</v>
      </c>
      <c r="AE169" s="7">
        <v>0</v>
      </c>
    </row>
    <row r="170" spans="19:31" ht="13.5" thickBot="1">
      <c r="S170" s="5" t="s">
        <v>125</v>
      </c>
      <c r="T170" s="7">
        <v>2000</v>
      </c>
      <c r="U170" s="7">
        <v>2000</v>
      </c>
      <c r="V170" s="7">
        <v>0</v>
      </c>
      <c r="W170" s="7">
        <v>3000</v>
      </c>
      <c r="X170" s="7">
        <v>0</v>
      </c>
      <c r="Y170" s="7">
        <v>6000</v>
      </c>
      <c r="Z170" s="7">
        <v>0</v>
      </c>
      <c r="AA170" s="7">
        <v>0</v>
      </c>
      <c r="AB170" s="7">
        <v>0</v>
      </c>
      <c r="AC170" s="7">
        <v>0</v>
      </c>
      <c r="AD170" s="7">
        <v>6000</v>
      </c>
      <c r="AE170" s="7">
        <v>0</v>
      </c>
    </row>
    <row r="171" spans="19:31" ht="13.5" thickBot="1">
      <c r="S171" s="5" t="s">
        <v>126</v>
      </c>
      <c r="T171" s="7">
        <v>2000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</row>
    <row r="172" spans="19:31" ht="13.5" thickBot="1">
      <c r="S172" s="5" t="s">
        <v>127</v>
      </c>
      <c r="T172" s="7">
        <v>0</v>
      </c>
      <c r="U172" s="7">
        <v>0</v>
      </c>
      <c r="V172" s="7">
        <v>0</v>
      </c>
      <c r="W172" s="7">
        <v>4000</v>
      </c>
      <c r="X172" s="7">
        <v>0</v>
      </c>
      <c r="Y172" s="7">
        <v>0</v>
      </c>
      <c r="Z172" s="7">
        <v>0</v>
      </c>
      <c r="AA172" s="7">
        <v>1000</v>
      </c>
      <c r="AB172" s="7">
        <v>0</v>
      </c>
      <c r="AC172" s="7">
        <v>0</v>
      </c>
      <c r="AD172" s="7">
        <v>7000</v>
      </c>
      <c r="AE172" s="7">
        <v>0</v>
      </c>
    </row>
    <row r="173" spans="19:31" ht="13.5" thickBot="1">
      <c r="S173" s="5" t="s">
        <v>128</v>
      </c>
      <c r="T173" s="7">
        <v>2000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</row>
    <row r="174" spans="19:31" ht="13.5" thickBot="1">
      <c r="S174" s="5" t="s">
        <v>129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2000</v>
      </c>
      <c r="AE174" s="7">
        <v>0</v>
      </c>
    </row>
    <row r="175" spans="19:31" ht="13.5" thickBot="1">
      <c r="S175" s="5" t="s">
        <v>130</v>
      </c>
      <c r="T175" s="7">
        <v>2000</v>
      </c>
      <c r="U175" s="7">
        <v>0</v>
      </c>
      <c r="V175" s="7">
        <v>0</v>
      </c>
      <c r="W175" s="7">
        <v>0</v>
      </c>
      <c r="X175" s="7">
        <v>5000</v>
      </c>
      <c r="Y175" s="7">
        <v>0</v>
      </c>
      <c r="Z175" s="7">
        <v>0</v>
      </c>
      <c r="AA175" s="7">
        <v>2000</v>
      </c>
      <c r="AB175" s="7">
        <v>0</v>
      </c>
      <c r="AC175" s="7">
        <v>0</v>
      </c>
      <c r="AD175" s="7">
        <v>0</v>
      </c>
      <c r="AE175" s="7">
        <v>0</v>
      </c>
    </row>
    <row r="176" spans="19:31" ht="13.5" thickBot="1">
      <c r="S176" s="5" t="s">
        <v>131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</row>
    <row r="177" spans="19:31" ht="13.5" thickBot="1">
      <c r="S177" s="5" t="s">
        <v>132</v>
      </c>
      <c r="T177" s="7">
        <v>0</v>
      </c>
      <c r="U177" s="7">
        <v>6000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</row>
    <row r="178" spans="19:31" ht="13.5" thickBot="1">
      <c r="S178" s="5" t="s">
        <v>133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</row>
    <row r="179" spans="19:31" ht="13.5" thickBot="1">
      <c r="S179" s="5" t="s">
        <v>134</v>
      </c>
      <c r="T179" s="7">
        <v>0</v>
      </c>
      <c r="U179" s="7">
        <v>6000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</row>
    <row r="180" spans="19:31" ht="13.5" thickBot="1">
      <c r="S180" s="5" t="s">
        <v>135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</row>
    <row r="181" spans="19:31" ht="13.5" thickBot="1">
      <c r="S181" s="5" t="s">
        <v>136</v>
      </c>
      <c r="T181" s="7">
        <v>2000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6000</v>
      </c>
      <c r="AE181" s="7">
        <v>0</v>
      </c>
    </row>
    <row r="182" spans="19:31" ht="13.5" thickBot="1">
      <c r="S182" s="5" t="s">
        <v>137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</row>
    <row r="183" spans="19:31" ht="13.5" thickBot="1">
      <c r="S183" s="5" t="s">
        <v>138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6000</v>
      </c>
      <c r="AB183" s="7">
        <v>0</v>
      </c>
      <c r="AC183" s="7">
        <v>0</v>
      </c>
      <c r="AD183" s="7">
        <v>6000</v>
      </c>
      <c r="AE183" s="7">
        <v>0</v>
      </c>
    </row>
    <row r="184" spans="19:31" ht="13.5" thickBot="1">
      <c r="S184" s="5" t="s">
        <v>139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</row>
    <row r="185" spans="19:31" ht="13.5" thickBot="1">
      <c r="S185" s="5" t="s">
        <v>140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</row>
    <row r="186" spans="19:31" ht="13.5" thickBot="1">
      <c r="S186" s="5" t="s">
        <v>141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</row>
    <row r="187" spans="19:31" ht="13.5" thickBot="1">
      <c r="S187" s="5" t="s">
        <v>142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7000</v>
      </c>
    </row>
    <row r="188" spans="19:31" ht="13.5" thickBot="1">
      <c r="S188" s="5" t="s">
        <v>143</v>
      </c>
      <c r="T188" s="7">
        <v>6000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7000</v>
      </c>
    </row>
    <row r="189" spans="19:31" ht="13.5" thickBot="1">
      <c r="S189" s="5" t="s">
        <v>144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7000</v>
      </c>
    </row>
    <row r="190" spans="19:31" ht="13.5" thickBot="1">
      <c r="S190" s="5" t="s">
        <v>145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</row>
    <row r="191" spans="19:31" ht="13.5" thickBot="1">
      <c r="S191" s="5" t="s">
        <v>146</v>
      </c>
      <c r="T191" s="7">
        <v>2000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2000</v>
      </c>
      <c r="AB191" s="7">
        <v>0</v>
      </c>
      <c r="AC191" s="7">
        <v>0</v>
      </c>
      <c r="AD191" s="7">
        <v>0</v>
      </c>
      <c r="AE191" s="7">
        <v>0</v>
      </c>
    </row>
    <row r="192" spans="19:31" ht="13.5" thickBot="1">
      <c r="S192" s="5" t="s">
        <v>147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</row>
    <row r="193" spans="19:31" ht="13.5" thickBot="1">
      <c r="S193" s="5" t="s">
        <v>148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</row>
    <row r="194" spans="19:31" ht="13.5" thickBot="1">
      <c r="S194" s="5" t="s">
        <v>149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</row>
    <row r="195" spans="19:31" ht="13.5" thickBot="1">
      <c r="S195" s="5" t="s">
        <v>150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</row>
    <row r="196" spans="19:31" ht="13.5" thickBot="1">
      <c r="S196" s="5" t="s">
        <v>151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</row>
    <row r="197" spans="19:31" ht="13.5" thickBot="1">
      <c r="S197" s="5" t="s">
        <v>152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</row>
    <row r="198" spans="19:31" ht="13.5" thickBot="1">
      <c r="S198" s="5" t="s">
        <v>153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</row>
    <row r="199" spans="19:31" ht="13.5" thickBot="1">
      <c r="S199" s="5" t="s">
        <v>154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</row>
    <row r="200" spans="19:31" ht="13.5" thickBot="1">
      <c r="S200" s="5" t="s">
        <v>155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</row>
    <row r="201" spans="19:31" ht="13.5" thickBot="1">
      <c r="S201" s="5" t="s">
        <v>156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</row>
    <row r="202" spans="19:31" ht="13.5" thickBot="1">
      <c r="S202" s="5" t="s">
        <v>157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</row>
    <row r="203" spans="19:31" ht="13.5" thickBot="1">
      <c r="S203" s="5" t="s">
        <v>158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</row>
    <row r="204" spans="19:31" ht="13.5" thickBot="1">
      <c r="S204" s="5" t="s">
        <v>159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</row>
    <row r="205" spans="19:31" ht="13.5" thickBot="1">
      <c r="S205" s="5" t="s">
        <v>160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</row>
    <row r="206" spans="19:31" ht="13.5" thickBot="1">
      <c r="S206" s="5" t="s">
        <v>161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</row>
    <row r="207" spans="19:31" ht="13.5" thickBot="1">
      <c r="S207" s="5" t="s">
        <v>162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</row>
    <row r="208" spans="19:31" ht="13.5" thickBot="1">
      <c r="S208" s="5" t="s">
        <v>163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</row>
    <row r="209" spans="19:31" ht="13.5" thickBot="1">
      <c r="S209" s="5" t="s">
        <v>164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</row>
    <row r="210" spans="19:31" ht="13.5" thickBot="1">
      <c r="S210" s="5" t="s">
        <v>165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</row>
    <row r="211" spans="19:31" ht="13.5" thickBot="1">
      <c r="S211" s="5" t="s">
        <v>166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</row>
    <row r="212" spans="19:31" ht="13.5" thickBot="1">
      <c r="S212" s="5" t="s">
        <v>167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</row>
    <row r="213" spans="19:31" ht="13.5" thickBot="1">
      <c r="S213" s="5" t="s">
        <v>168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</row>
    <row r="214" spans="19:31" ht="13.5" thickBot="1">
      <c r="S214" s="5" t="s">
        <v>169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</row>
    <row r="215" spans="19:31" ht="13.5" thickBot="1">
      <c r="S215" s="5" t="s">
        <v>170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</row>
    <row r="216" spans="19:31" ht="13.5" thickBot="1">
      <c r="S216" s="5" t="s">
        <v>171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</row>
    <row r="217" spans="19:31" ht="13.5" thickBot="1">
      <c r="S217" s="5" t="s">
        <v>172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</row>
    <row r="218" spans="19:31" ht="13.5" thickBot="1">
      <c r="S218" s="5" t="s">
        <v>173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</row>
    <row r="219" spans="19:31" ht="13.5" thickBot="1">
      <c r="S219" s="5" t="s">
        <v>174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</row>
    <row r="220" ht="13.5" thickBot="1"/>
    <row r="221" spans="19:35" ht="13.5" thickBot="1">
      <c r="S221" s="5" t="s">
        <v>176</v>
      </c>
      <c r="T221" s="5" t="s">
        <v>9</v>
      </c>
      <c r="U221" s="5" t="s">
        <v>10</v>
      </c>
      <c r="V221" s="5" t="s">
        <v>11</v>
      </c>
      <c r="W221" s="5" t="s">
        <v>12</v>
      </c>
      <c r="X221" s="5" t="s">
        <v>13</v>
      </c>
      <c r="Y221" s="5" t="s">
        <v>14</v>
      </c>
      <c r="Z221" s="5" t="s">
        <v>15</v>
      </c>
      <c r="AA221" s="5" t="s">
        <v>16</v>
      </c>
      <c r="AB221" s="5" t="s">
        <v>17</v>
      </c>
      <c r="AC221" s="5" t="s">
        <v>18</v>
      </c>
      <c r="AD221" s="5" t="s">
        <v>19</v>
      </c>
      <c r="AE221" s="5" t="s">
        <v>20</v>
      </c>
      <c r="AF221" s="5" t="s">
        <v>177</v>
      </c>
      <c r="AG221" s="5" t="s">
        <v>178</v>
      </c>
      <c r="AH221" s="5" t="s">
        <v>179</v>
      </c>
      <c r="AI221" s="5" t="s">
        <v>180</v>
      </c>
    </row>
    <row r="222" spans="19:35" ht="13.5" thickBot="1">
      <c r="S222" s="5" t="s">
        <v>22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1000</v>
      </c>
      <c r="AB222" s="7">
        <v>0</v>
      </c>
      <c r="AC222" s="7">
        <v>0</v>
      </c>
      <c r="AD222" s="7">
        <v>0</v>
      </c>
      <c r="AE222" s="7">
        <v>0</v>
      </c>
      <c r="AF222" s="7">
        <v>1000</v>
      </c>
      <c r="AG222" s="7">
        <v>1000</v>
      </c>
      <c r="AH222" s="7">
        <v>0</v>
      </c>
      <c r="AI222" s="7">
        <v>0</v>
      </c>
    </row>
    <row r="223" spans="19:35" ht="13.5" thickBot="1">
      <c r="S223" s="5" t="s">
        <v>23</v>
      </c>
      <c r="T223" s="7">
        <v>0</v>
      </c>
      <c r="U223" s="7">
        <v>0</v>
      </c>
      <c r="V223" s="7">
        <v>0</v>
      </c>
      <c r="W223" s="7">
        <v>0</v>
      </c>
      <c r="X223" s="7">
        <v>6000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6000</v>
      </c>
      <c r="AG223" s="7">
        <v>6000</v>
      </c>
      <c r="AH223" s="7">
        <v>0</v>
      </c>
      <c r="AI223" s="7">
        <v>0</v>
      </c>
    </row>
    <row r="224" spans="19:35" ht="13.5" thickBot="1">
      <c r="S224" s="5" t="s">
        <v>24</v>
      </c>
      <c r="T224" s="7">
        <v>0</v>
      </c>
      <c r="U224" s="7">
        <v>0</v>
      </c>
      <c r="V224" s="7">
        <v>0</v>
      </c>
      <c r="W224" s="7">
        <v>0</v>
      </c>
      <c r="X224" s="7">
        <v>6000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6000</v>
      </c>
      <c r="AG224" s="7">
        <v>6000</v>
      </c>
      <c r="AH224" s="7">
        <v>0</v>
      </c>
      <c r="AI224" s="7">
        <v>0</v>
      </c>
    </row>
    <row r="225" spans="19:35" ht="13.5" thickBot="1">
      <c r="S225" s="5" t="s">
        <v>25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1000</v>
      </c>
      <c r="AB225" s="7">
        <v>0</v>
      </c>
      <c r="AC225" s="7">
        <v>0</v>
      </c>
      <c r="AD225" s="7">
        <v>0</v>
      </c>
      <c r="AE225" s="7">
        <v>0</v>
      </c>
      <c r="AF225" s="7">
        <v>1000</v>
      </c>
      <c r="AG225" s="7">
        <v>1000</v>
      </c>
      <c r="AH225" s="7">
        <v>0</v>
      </c>
      <c r="AI225" s="7">
        <v>0</v>
      </c>
    </row>
    <row r="226" spans="19:35" ht="13.5" thickBot="1">
      <c r="S226" s="5" t="s">
        <v>26</v>
      </c>
      <c r="T226" s="7">
        <v>0</v>
      </c>
      <c r="U226" s="7">
        <v>2000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2000</v>
      </c>
      <c r="AG226" s="7">
        <v>2000</v>
      </c>
      <c r="AH226" s="7">
        <v>0</v>
      </c>
      <c r="AI226" s="7">
        <v>0</v>
      </c>
    </row>
    <row r="227" spans="19:35" ht="13.5" thickBot="1">
      <c r="S227" s="5" t="s">
        <v>27</v>
      </c>
      <c r="T227" s="7">
        <v>6000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6000</v>
      </c>
      <c r="AG227" s="7">
        <v>6000</v>
      </c>
      <c r="AH227" s="7">
        <v>0</v>
      </c>
      <c r="AI227" s="7">
        <v>0</v>
      </c>
    </row>
    <row r="228" spans="19:35" ht="13.5" thickBot="1">
      <c r="S228" s="5" t="s">
        <v>28</v>
      </c>
      <c r="T228" s="7">
        <v>0</v>
      </c>
      <c r="U228" s="7">
        <v>6000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6000</v>
      </c>
      <c r="AG228" s="7">
        <v>6000</v>
      </c>
      <c r="AH228" s="7">
        <v>0</v>
      </c>
      <c r="AI228" s="7">
        <v>0</v>
      </c>
    </row>
    <row r="229" spans="19:35" ht="13.5" thickBot="1">
      <c r="S229" s="5" t="s">
        <v>29</v>
      </c>
      <c r="T229" s="7">
        <v>2000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2000</v>
      </c>
      <c r="AG229" s="7">
        <v>2000</v>
      </c>
      <c r="AH229" s="7">
        <v>0</v>
      </c>
      <c r="AI229" s="7">
        <v>0</v>
      </c>
    </row>
    <row r="230" spans="19:35" ht="13.5" thickBot="1">
      <c r="S230" s="5" t="s">
        <v>30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7000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7000</v>
      </c>
      <c r="AG230" s="7">
        <v>7000</v>
      </c>
      <c r="AH230" s="7">
        <v>0</v>
      </c>
      <c r="AI230" s="7">
        <v>0</v>
      </c>
    </row>
    <row r="231" spans="19:35" ht="13.5" thickBot="1">
      <c r="S231" s="5" t="s">
        <v>31</v>
      </c>
      <c r="T231" s="7">
        <v>2000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2000</v>
      </c>
      <c r="AG231" s="7">
        <v>2000</v>
      </c>
      <c r="AH231" s="7">
        <v>0</v>
      </c>
      <c r="AI231" s="7">
        <v>0</v>
      </c>
    </row>
    <row r="232" spans="19:35" ht="13.5" thickBot="1">
      <c r="S232" s="5" t="s">
        <v>32</v>
      </c>
      <c r="T232" s="7">
        <v>2000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2000</v>
      </c>
      <c r="AG232" s="7">
        <v>2000</v>
      </c>
      <c r="AH232" s="7">
        <v>0</v>
      </c>
      <c r="AI232" s="7">
        <v>0</v>
      </c>
    </row>
    <row r="233" spans="19:35" ht="13.5" thickBot="1">
      <c r="S233" s="5" t="s">
        <v>33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2000</v>
      </c>
      <c r="AE233" s="7">
        <v>0</v>
      </c>
      <c r="AF233" s="7">
        <v>2000</v>
      </c>
      <c r="AG233" s="7">
        <v>2000</v>
      </c>
      <c r="AH233" s="7">
        <v>0</v>
      </c>
      <c r="AI233" s="7">
        <v>0</v>
      </c>
    </row>
    <row r="234" spans="19:35" ht="13.5" thickBot="1">
      <c r="S234" s="5" t="s">
        <v>34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7000</v>
      </c>
      <c r="AE234" s="7">
        <v>0</v>
      </c>
      <c r="AF234" s="7">
        <v>7000</v>
      </c>
      <c r="AG234" s="7">
        <v>7000</v>
      </c>
      <c r="AH234" s="7">
        <v>0</v>
      </c>
      <c r="AI234" s="7">
        <v>0</v>
      </c>
    </row>
    <row r="235" spans="19:35" ht="13.5" thickBot="1">
      <c r="S235" s="5" t="s">
        <v>35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7000</v>
      </c>
      <c r="AE235" s="7">
        <v>0</v>
      </c>
      <c r="AF235" s="7">
        <v>7000</v>
      </c>
      <c r="AG235" s="7">
        <v>7000</v>
      </c>
      <c r="AH235" s="7">
        <v>0</v>
      </c>
      <c r="AI235" s="7">
        <v>0</v>
      </c>
    </row>
    <row r="236" spans="19:35" ht="13.5" thickBot="1">
      <c r="S236" s="5" t="s">
        <v>36</v>
      </c>
      <c r="T236" s="7">
        <v>7000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7000</v>
      </c>
      <c r="AG236" s="7">
        <v>7000</v>
      </c>
      <c r="AH236" s="7">
        <v>0</v>
      </c>
      <c r="AI236" s="7">
        <v>0</v>
      </c>
    </row>
    <row r="237" spans="19:35" ht="13.5" thickBot="1">
      <c r="S237" s="5" t="s">
        <v>37</v>
      </c>
      <c r="T237" s="7">
        <v>0</v>
      </c>
      <c r="U237" s="7">
        <v>0</v>
      </c>
      <c r="V237" s="7">
        <v>0</v>
      </c>
      <c r="W237" s="7">
        <v>0</v>
      </c>
      <c r="X237" s="7">
        <v>6000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6000</v>
      </c>
      <c r="AG237" s="7">
        <v>6000</v>
      </c>
      <c r="AH237" s="7">
        <v>0</v>
      </c>
      <c r="AI237" s="7">
        <v>0</v>
      </c>
    </row>
    <row r="238" spans="19:35" ht="13.5" thickBot="1">
      <c r="S238" s="5" t="s">
        <v>38</v>
      </c>
      <c r="T238" s="7">
        <v>2000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2000</v>
      </c>
      <c r="AG238" s="7">
        <v>2000</v>
      </c>
      <c r="AH238" s="7">
        <v>0</v>
      </c>
      <c r="AI238" s="7">
        <v>0</v>
      </c>
    </row>
    <row r="239" spans="19:35" ht="13.5" thickBot="1">
      <c r="S239" s="5" t="s">
        <v>39</v>
      </c>
      <c r="T239" s="7">
        <v>6000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6000</v>
      </c>
      <c r="AG239" s="7">
        <v>6000</v>
      </c>
      <c r="AH239" s="7">
        <v>0</v>
      </c>
      <c r="AI239" s="7">
        <v>0</v>
      </c>
    </row>
    <row r="240" spans="19:35" ht="13.5" thickBot="1">
      <c r="S240" s="5" t="s">
        <v>40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7000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7000</v>
      </c>
      <c r="AG240" s="7">
        <v>7000</v>
      </c>
      <c r="AH240" s="7">
        <v>0</v>
      </c>
      <c r="AI240" s="7">
        <v>0</v>
      </c>
    </row>
    <row r="241" spans="19:35" ht="13.5" thickBot="1">
      <c r="S241" s="5" t="s">
        <v>41</v>
      </c>
      <c r="T241" s="7">
        <v>6000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6000</v>
      </c>
      <c r="AG241" s="7">
        <v>6000</v>
      </c>
      <c r="AH241" s="7">
        <v>0</v>
      </c>
      <c r="AI241" s="7">
        <v>0</v>
      </c>
    </row>
    <row r="242" spans="19:35" ht="13.5" thickBot="1">
      <c r="S242" s="5" t="s">
        <v>42</v>
      </c>
      <c r="T242" s="7">
        <v>0</v>
      </c>
      <c r="U242" s="7">
        <v>0</v>
      </c>
      <c r="V242" s="7">
        <v>0</v>
      </c>
      <c r="W242" s="7">
        <v>7000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7000</v>
      </c>
      <c r="AG242" s="7">
        <v>7000</v>
      </c>
      <c r="AH242" s="7">
        <v>0</v>
      </c>
      <c r="AI242" s="7">
        <v>0</v>
      </c>
    </row>
    <row r="243" spans="19:35" ht="13.5" thickBot="1">
      <c r="S243" s="5" t="s">
        <v>43</v>
      </c>
      <c r="T243" s="7">
        <v>0</v>
      </c>
      <c r="U243" s="7">
        <v>0</v>
      </c>
      <c r="V243" s="7">
        <v>0</v>
      </c>
      <c r="W243" s="7">
        <v>7000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7000</v>
      </c>
      <c r="AG243" s="7">
        <v>7000</v>
      </c>
      <c r="AH243" s="7">
        <v>0</v>
      </c>
      <c r="AI243" s="7">
        <v>0</v>
      </c>
    </row>
    <row r="244" spans="19:35" ht="13.5" thickBot="1">
      <c r="S244" s="5" t="s">
        <v>44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7000</v>
      </c>
      <c r="AE244" s="7">
        <v>0</v>
      </c>
      <c r="AF244" s="7">
        <v>7000</v>
      </c>
      <c r="AG244" s="7">
        <v>7000</v>
      </c>
      <c r="AH244" s="7">
        <v>0</v>
      </c>
      <c r="AI244" s="7">
        <v>0</v>
      </c>
    </row>
    <row r="245" spans="19:35" ht="13.5" thickBot="1">
      <c r="S245" s="5" t="s">
        <v>45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7000</v>
      </c>
      <c r="AE245" s="7">
        <v>0</v>
      </c>
      <c r="AF245" s="7">
        <v>7000</v>
      </c>
      <c r="AG245" s="7">
        <v>7000</v>
      </c>
      <c r="AH245" s="7">
        <v>0</v>
      </c>
      <c r="AI245" s="7">
        <v>0</v>
      </c>
    </row>
    <row r="246" spans="19:35" ht="13.5" thickBot="1">
      <c r="S246" s="5" t="s">
        <v>46</v>
      </c>
      <c r="T246" s="7">
        <v>0</v>
      </c>
      <c r="U246" s="7">
        <v>0</v>
      </c>
      <c r="V246" s="7">
        <v>0</v>
      </c>
      <c r="W246" s="7">
        <v>7000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7000</v>
      </c>
      <c r="AG246" s="7">
        <v>7000</v>
      </c>
      <c r="AH246" s="7">
        <v>0</v>
      </c>
      <c r="AI246" s="7">
        <v>0</v>
      </c>
    </row>
    <row r="247" spans="19:35" ht="13.5" thickBot="1">
      <c r="S247" s="5" t="s">
        <v>47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7000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7000</v>
      </c>
      <c r="AG247" s="7">
        <v>7000</v>
      </c>
      <c r="AH247" s="7">
        <v>0</v>
      </c>
      <c r="AI247" s="7">
        <v>0</v>
      </c>
    </row>
    <row r="248" spans="19:35" ht="13.5" thickBot="1">
      <c r="S248" s="5" t="s">
        <v>48</v>
      </c>
      <c r="T248" s="7">
        <v>6000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6000</v>
      </c>
      <c r="AG248" s="7">
        <v>6000</v>
      </c>
      <c r="AH248" s="7">
        <v>0</v>
      </c>
      <c r="AI248" s="7">
        <v>0</v>
      </c>
    </row>
    <row r="249" spans="19:35" ht="13.5" thickBot="1">
      <c r="S249" s="5" t="s">
        <v>49</v>
      </c>
      <c r="T249" s="7">
        <v>6000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6000</v>
      </c>
      <c r="AG249" s="7">
        <v>6000</v>
      </c>
      <c r="AH249" s="7">
        <v>0</v>
      </c>
      <c r="AI249" s="7">
        <v>0</v>
      </c>
    </row>
    <row r="250" spans="19:35" ht="13.5" thickBot="1">
      <c r="S250" s="5" t="s">
        <v>50</v>
      </c>
      <c r="T250" s="7">
        <v>2000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2000</v>
      </c>
      <c r="AG250" s="7">
        <v>2000</v>
      </c>
      <c r="AH250" s="7">
        <v>0</v>
      </c>
      <c r="AI250" s="7">
        <v>0</v>
      </c>
    </row>
    <row r="251" spans="19:35" ht="13.5" thickBot="1">
      <c r="S251" s="5" t="s">
        <v>51</v>
      </c>
      <c r="T251" s="7">
        <v>7000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7000</v>
      </c>
      <c r="AG251" s="7">
        <v>7000</v>
      </c>
      <c r="AH251" s="7">
        <v>0</v>
      </c>
      <c r="AI251" s="7">
        <v>0</v>
      </c>
    </row>
    <row r="252" spans="19:35" ht="13.5" thickBot="1">
      <c r="S252" s="5" t="s">
        <v>52</v>
      </c>
      <c r="T252" s="7">
        <v>0</v>
      </c>
      <c r="U252" s="7">
        <v>0</v>
      </c>
      <c r="V252" s="7">
        <v>0</v>
      </c>
      <c r="W252" s="7">
        <v>4000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4000</v>
      </c>
      <c r="AG252" s="7">
        <v>4000</v>
      </c>
      <c r="AH252" s="7">
        <v>0</v>
      </c>
      <c r="AI252" s="7">
        <v>0</v>
      </c>
    </row>
    <row r="253" spans="19:35" ht="13.5" thickBot="1">
      <c r="S253" s="5" t="s">
        <v>53</v>
      </c>
      <c r="T253" s="7">
        <v>6000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6000</v>
      </c>
      <c r="AG253" s="7">
        <v>6000</v>
      </c>
      <c r="AH253" s="7">
        <v>0</v>
      </c>
      <c r="AI253" s="7">
        <v>0</v>
      </c>
    </row>
    <row r="254" spans="19:35" ht="13.5" thickBot="1">
      <c r="S254" s="5" t="s">
        <v>54</v>
      </c>
      <c r="T254" s="7">
        <v>0</v>
      </c>
      <c r="U254" s="7">
        <v>2000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2000</v>
      </c>
      <c r="AG254" s="7">
        <v>2000</v>
      </c>
      <c r="AH254" s="7">
        <v>0</v>
      </c>
      <c r="AI254" s="7">
        <v>0</v>
      </c>
    </row>
    <row r="255" spans="19:35" ht="13.5" thickBot="1">
      <c r="S255" s="5" t="s">
        <v>55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6000</v>
      </c>
      <c r="AF255" s="7">
        <v>6000</v>
      </c>
      <c r="AG255" s="7">
        <v>6000</v>
      </c>
      <c r="AH255" s="7">
        <v>0</v>
      </c>
      <c r="AI255" s="7">
        <v>0</v>
      </c>
    </row>
    <row r="256" spans="19:35" ht="13.5" thickBot="1">
      <c r="S256" s="5" t="s">
        <v>56</v>
      </c>
      <c r="T256" s="7">
        <v>6000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6000</v>
      </c>
      <c r="AG256" s="7">
        <v>6000</v>
      </c>
      <c r="AH256" s="7">
        <v>0</v>
      </c>
      <c r="AI256" s="7">
        <v>0</v>
      </c>
    </row>
    <row r="257" spans="19:35" ht="13.5" thickBot="1">
      <c r="S257" s="5" t="s">
        <v>57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2000</v>
      </c>
      <c r="AB257" s="7">
        <v>0</v>
      </c>
      <c r="AC257" s="7">
        <v>0</v>
      </c>
      <c r="AD257" s="7">
        <v>0</v>
      </c>
      <c r="AE257" s="7">
        <v>0</v>
      </c>
      <c r="AF257" s="7">
        <v>2000</v>
      </c>
      <c r="AG257" s="7">
        <v>2000</v>
      </c>
      <c r="AH257" s="7">
        <v>0</v>
      </c>
      <c r="AI257" s="7">
        <v>0</v>
      </c>
    </row>
    <row r="258" spans="19:35" ht="13.5" thickBot="1">
      <c r="S258" s="5" t="s">
        <v>58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2000</v>
      </c>
      <c r="AB258" s="7">
        <v>0</v>
      </c>
      <c r="AC258" s="7">
        <v>0</v>
      </c>
      <c r="AD258" s="7">
        <v>0</v>
      </c>
      <c r="AE258" s="7">
        <v>0</v>
      </c>
      <c r="AF258" s="7">
        <v>2000</v>
      </c>
      <c r="AG258" s="7">
        <v>2000</v>
      </c>
      <c r="AH258" s="7">
        <v>0</v>
      </c>
      <c r="AI258" s="7">
        <v>0</v>
      </c>
    </row>
    <row r="259" spans="19:35" ht="13.5" thickBot="1">
      <c r="S259" s="5" t="s">
        <v>59</v>
      </c>
      <c r="T259" s="7">
        <v>0</v>
      </c>
      <c r="U259" s="7">
        <v>0</v>
      </c>
      <c r="V259" s="7">
        <v>0</v>
      </c>
      <c r="W259" s="7">
        <v>3000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3000</v>
      </c>
      <c r="AG259" s="7">
        <v>3000</v>
      </c>
      <c r="AH259" s="7">
        <v>0</v>
      </c>
      <c r="AI259" s="7">
        <v>0</v>
      </c>
    </row>
    <row r="260" spans="19:35" ht="13.5" thickBot="1">
      <c r="S260" s="5" t="s">
        <v>60</v>
      </c>
      <c r="T260" s="7">
        <v>6000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6000</v>
      </c>
      <c r="AG260" s="7">
        <v>6000</v>
      </c>
      <c r="AH260" s="7">
        <v>0</v>
      </c>
      <c r="AI260" s="7">
        <v>0</v>
      </c>
    </row>
    <row r="261" spans="19:35" ht="13.5" thickBot="1">
      <c r="S261" s="5" t="s">
        <v>61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7000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7000</v>
      </c>
      <c r="AG261" s="7">
        <v>7000</v>
      </c>
      <c r="AH261" s="7">
        <v>0</v>
      </c>
      <c r="AI261" s="7">
        <v>0</v>
      </c>
    </row>
    <row r="262" spans="19:35" ht="13.5" thickBot="1">
      <c r="S262" s="5" t="s">
        <v>62</v>
      </c>
      <c r="T262" s="7">
        <v>0</v>
      </c>
      <c r="U262" s="7">
        <v>0</v>
      </c>
      <c r="V262" s="7">
        <v>0</v>
      </c>
      <c r="W262" s="7">
        <v>0</v>
      </c>
      <c r="X262" s="7">
        <v>6000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6000</v>
      </c>
      <c r="AG262" s="7">
        <v>6000</v>
      </c>
      <c r="AH262" s="7">
        <v>0</v>
      </c>
      <c r="AI262" s="7">
        <v>0</v>
      </c>
    </row>
    <row r="263" spans="19:35" ht="13.5" thickBot="1">
      <c r="S263" s="5" t="s">
        <v>63</v>
      </c>
      <c r="T263" s="7">
        <v>0</v>
      </c>
      <c r="U263" s="7">
        <v>0</v>
      </c>
      <c r="V263" s="7">
        <v>0</v>
      </c>
      <c r="W263" s="7">
        <v>0</v>
      </c>
      <c r="X263" s="7">
        <v>6000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6000</v>
      </c>
      <c r="AG263" s="7">
        <v>6000</v>
      </c>
      <c r="AH263" s="7">
        <v>0</v>
      </c>
      <c r="AI263" s="7">
        <v>0</v>
      </c>
    </row>
    <row r="264" spans="19:35" ht="13.5" thickBot="1">
      <c r="S264" s="5" t="s">
        <v>64</v>
      </c>
      <c r="T264" s="7">
        <v>0</v>
      </c>
      <c r="U264" s="7">
        <v>0</v>
      </c>
      <c r="V264" s="7">
        <v>0</v>
      </c>
      <c r="W264" s="7">
        <v>4000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4000</v>
      </c>
      <c r="AG264" s="7">
        <v>4000</v>
      </c>
      <c r="AH264" s="7">
        <v>0</v>
      </c>
      <c r="AI264" s="7">
        <v>0</v>
      </c>
    </row>
    <row r="265" spans="19:35" ht="13.5" thickBot="1">
      <c r="S265" s="5" t="s">
        <v>65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6000</v>
      </c>
      <c r="AE265" s="7">
        <v>0</v>
      </c>
      <c r="AF265" s="7">
        <v>6000</v>
      </c>
      <c r="AG265" s="7">
        <v>6000</v>
      </c>
      <c r="AH265" s="7">
        <v>0</v>
      </c>
      <c r="AI265" s="7">
        <v>0</v>
      </c>
    </row>
    <row r="266" spans="19:35" ht="13.5" thickBot="1">
      <c r="S266" s="5" t="s">
        <v>66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6000</v>
      </c>
      <c r="AE266" s="7">
        <v>0</v>
      </c>
      <c r="AF266" s="7">
        <v>6000</v>
      </c>
      <c r="AG266" s="7">
        <v>6000</v>
      </c>
      <c r="AH266" s="7">
        <v>0</v>
      </c>
      <c r="AI266" s="7">
        <v>0</v>
      </c>
    </row>
    <row r="267" spans="19:35" ht="13.5" thickBot="1">
      <c r="S267" s="5" t="s">
        <v>67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6000</v>
      </c>
      <c r="AE267" s="7">
        <v>0</v>
      </c>
      <c r="AF267" s="7">
        <v>6000</v>
      </c>
      <c r="AG267" s="7">
        <v>6000</v>
      </c>
      <c r="AH267" s="7">
        <v>0</v>
      </c>
      <c r="AI267" s="7">
        <v>0</v>
      </c>
    </row>
    <row r="268" spans="19:35" ht="13.5" thickBot="1">
      <c r="S268" s="5" t="s">
        <v>68</v>
      </c>
      <c r="T268" s="7">
        <v>6000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6000</v>
      </c>
      <c r="AG268" s="7">
        <v>6000</v>
      </c>
      <c r="AH268" s="7">
        <v>0</v>
      </c>
      <c r="AI268" s="7">
        <v>0</v>
      </c>
    </row>
    <row r="269" spans="19:35" ht="13.5" thickBot="1">
      <c r="S269" s="5" t="s">
        <v>69</v>
      </c>
      <c r="T269" s="7">
        <v>6000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6000</v>
      </c>
      <c r="AG269" s="7">
        <v>6000</v>
      </c>
      <c r="AH269" s="7">
        <v>0</v>
      </c>
      <c r="AI269" s="7">
        <v>0</v>
      </c>
    </row>
    <row r="270" spans="19:35" ht="13.5" thickBot="1">
      <c r="S270" s="5" t="s">
        <v>70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2000</v>
      </c>
      <c r="AE270" s="7">
        <v>0</v>
      </c>
      <c r="AF270" s="7">
        <v>2000</v>
      </c>
      <c r="AG270" s="7">
        <v>2000</v>
      </c>
      <c r="AH270" s="7">
        <v>0</v>
      </c>
      <c r="AI270" s="7">
        <v>0</v>
      </c>
    </row>
    <row r="271" spans="19:35" ht="13.5" thickBot="1">
      <c r="S271" s="5" t="s">
        <v>71</v>
      </c>
      <c r="T271" s="7">
        <v>6000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6000</v>
      </c>
      <c r="AG271" s="7">
        <v>6000</v>
      </c>
      <c r="AH271" s="7">
        <v>0</v>
      </c>
      <c r="AI271" s="7">
        <v>0</v>
      </c>
    </row>
    <row r="272" spans="19:35" ht="13.5" thickBot="1">
      <c r="S272" s="5" t="s">
        <v>72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2000</v>
      </c>
      <c r="AB272" s="7">
        <v>0</v>
      </c>
      <c r="AC272" s="7">
        <v>0</v>
      </c>
      <c r="AD272" s="7">
        <v>0</v>
      </c>
      <c r="AE272" s="7">
        <v>0</v>
      </c>
      <c r="AF272" s="7">
        <v>2000</v>
      </c>
      <c r="AG272" s="7">
        <v>2000</v>
      </c>
      <c r="AH272" s="7">
        <v>0</v>
      </c>
      <c r="AI272" s="7">
        <v>0</v>
      </c>
    </row>
    <row r="273" spans="19:35" ht="13.5" thickBot="1">
      <c r="S273" s="5" t="s">
        <v>73</v>
      </c>
      <c r="T273" s="7">
        <v>0</v>
      </c>
      <c r="U273" s="7">
        <v>0</v>
      </c>
      <c r="V273" s="7">
        <v>0</v>
      </c>
      <c r="W273" s="7">
        <v>0</v>
      </c>
      <c r="X273" s="7">
        <v>6000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6000</v>
      </c>
      <c r="AG273" s="7">
        <v>6000</v>
      </c>
      <c r="AH273" s="7">
        <v>0</v>
      </c>
      <c r="AI273" s="7">
        <v>0</v>
      </c>
    </row>
    <row r="274" spans="19:35" ht="13.5" thickBot="1">
      <c r="S274" s="5" t="s">
        <v>74</v>
      </c>
      <c r="T274" s="7">
        <v>0</v>
      </c>
      <c r="U274" s="7">
        <v>0</v>
      </c>
      <c r="V274" s="7">
        <v>0</v>
      </c>
      <c r="W274" s="7">
        <v>6000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6000</v>
      </c>
      <c r="AG274" s="7">
        <v>6000</v>
      </c>
      <c r="AH274" s="7">
        <v>0</v>
      </c>
      <c r="AI274" s="7">
        <v>0</v>
      </c>
    </row>
    <row r="275" spans="19:35" ht="13.5" thickBot="1">
      <c r="S275" s="5" t="s">
        <v>75</v>
      </c>
      <c r="T275" s="7">
        <v>0</v>
      </c>
      <c r="U275" s="7">
        <v>0</v>
      </c>
      <c r="V275" s="7">
        <v>0</v>
      </c>
      <c r="W275" s="7">
        <v>6000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6000</v>
      </c>
      <c r="AG275" s="7">
        <v>6000</v>
      </c>
      <c r="AH275" s="7">
        <v>0</v>
      </c>
      <c r="AI275" s="7">
        <v>0</v>
      </c>
    </row>
    <row r="276" spans="19:35" ht="13.5" thickBot="1">
      <c r="S276" s="5" t="s">
        <v>76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6000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6000</v>
      </c>
      <c r="AG276" s="7">
        <v>6000</v>
      </c>
      <c r="AH276" s="7">
        <v>0</v>
      </c>
      <c r="AI276" s="7">
        <v>0</v>
      </c>
    </row>
    <row r="277" spans="19:35" ht="13.5" thickBot="1">
      <c r="S277" s="5" t="s">
        <v>77</v>
      </c>
      <c r="T277" s="7">
        <v>0</v>
      </c>
      <c r="U277" s="7">
        <v>0</v>
      </c>
      <c r="V277" s="7">
        <v>0</v>
      </c>
      <c r="W277" s="7">
        <v>0</v>
      </c>
      <c r="X277" s="7">
        <v>6000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6000</v>
      </c>
      <c r="AG277" s="7">
        <v>6000</v>
      </c>
      <c r="AH277" s="7">
        <v>0</v>
      </c>
      <c r="AI277" s="7">
        <v>0</v>
      </c>
    </row>
    <row r="278" spans="19:35" ht="13.5" thickBot="1">
      <c r="S278" s="5" t="s">
        <v>78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7000</v>
      </c>
      <c r="AB278" s="7">
        <v>0</v>
      </c>
      <c r="AC278" s="7">
        <v>0</v>
      </c>
      <c r="AD278" s="7">
        <v>0</v>
      </c>
      <c r="AE278" s="7">
        <v>0</v>
      </c>
      <c r="AF278" s="7">
        <v>7000</v>
      </c>
      <c r="AG278" s="7">
        <v>7000</v>
      </c>
      <c r="AH278" s="7">
        <v>0</v>
      </c>
      <c r="AI278" s="7">
        <v>0</v>
      </c>
    </row>
    <row r="279" spans="19:35" ht="13.5" thickBot="1">
      <c r="S279" s="5" t="s">
        <v>79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2000</v>
      </c>
      <c r="AE279" s="7">
        <v>0</v>
      </c>
      <c r="AF279" s="7">
        <v>2000</v>
      </c>
      <c r="AG279" s="7">
        <v>2000</v>
      </c>
      <c r="AH279" s="7">
        <v>0</v>
      </c>
      <c r="AI279" s="7">
        <v>0</v>
      </c>
    </row>
    <row r="280" spans="19:35" ht="13.5" thickBot="1">
      <c r="S280" s="5" t="s">
        <v>80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6000</v>
      </c>
      <c r="AE280" s="7">
        <v>0</v>
      </c>
      <c r="AF280" s="7">
        <v>6000</v>
      </c>
      <c r="AG280" s="7">
        <v>6000</v>
      </c>
      <c r="AH280" s="7">
        <v>0</v>
      </c>
      <c r="AI280" s="7">
        <v>0</v>
      </c>
    </row>
    <row r="281" spans="19:35" ht="13.5" thickBot="1">
      <c r="S281" s="5" t="s">
        <v>81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6000</v>
      </c>
      <c r="AB281" s="7">
        <v>0</v>
      </c>
      <c r="AC281" s="7">
        <v>0</v>
      </c>
      <c r="AD281" s="7">
        <v>0</v>
      </c>
      <c r="AE281" s="7">
        <v>0</v>
      </c>
      <c r="AF281" s="7">
        <v>6000</v>
      </c>
      <c r="AG281" s="7">
        <v>6000</v>
      </c>
      <c r="AH281" s="7">
        <v>0</v>
      </c>
      <c r="AI281" s="7">
        <v>0</v>
      </c>
    </row>
    <row r="282" spans="19:35" ht="13.5" thickBot="1">
      <c r="S282" s="5" t="s">
        <v>82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2000</v>
      </c>
      <c r="AB282" s="7">
        <v>0</v>
      </c>
      <c r="AC282" s="7">
        <v>0</v>
      </c>
      <c r="AD282" s="7">
        <v>0</v>
      </c>
      <c r="AE282" s="7">
        <v>0</v>
      </c>
      <c r="AF282" s="7">
        <v>2000</v>
      </c>
      <c r="AG282" s="7">
        <v>2000</v>
      </c>
      <c r="AH282" s="7">
        <v>0</v>
      </c>
      <c r="AI282" s="7">
        <v>0</v>
      </c>
    </row>
    <row r="283" spans="19:35" ht="13.5" thickBot="1">
      <c r="S283" s="5" t="s">
        <v>83</v>
      </c>
      <c r="T283" s="7">
        <v>0</v>
      </c>
      <c r="U283" s="7">
        <v>6000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6000</v>
      </c>
      <c r="AG283" s="7">
        <v>6000</v>
      </c>
      <c r="AH283" s="7">
        <v>0</v>
      </c>
      <c r="AI283" s="7">
        <v>0</v>
      </c>
    </row>
    <row r="284" spans="19:35" ht="13.5" thickBot="1">
      <c r="S284" s="5" t="s">
        <v>84</v>
      </c>
      <c r="T284" s="7">
        <v>0</v>
      </c>
      <c r="U284" s="7">
        <v>0</v>
      </c>
      <c r="V284" s="7">
        <v>0</v>
      </c>
      <c r="W284" s="7">
        <v>0</v>
      </c>
      <c r="X284" s="7">
        <v>6000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6000</v>
      </c>
      <c r="AG284" s="7">
        <v>6000</v>
      </c>
      <c r="AH284" s="7">
        <v>0</v>
      </c>
      <c r="AI284" s="7">
        <v>0</v>
      </c>
    </row>
    <row r="285" spans="19:35" ht="13.5" thickBot="1">
      <c r="S285" s="5" t="s">
        <v>85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6000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6000</v>
      </c>
      <c r="AG285" s="7">
        <v>6000</v>
      </c>
      <c r="AH285" s="7">
        <v>0</v>
      </c>
      <c r="AI285" s="7">
        <v>0</v>
      </c>
    </row>
    <row r="286" spans="19:35" ht="13.5" thickBot="1">
      <c r="S286" s="5" t="s">
        <v>86</v>
      </c>
      <c r="T286" s="7">
        <v>0</v>
      </c>
      <c r="U286" s="7">
        <v>2000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2000</v>
      </c>
      <c r="AG286" s="7">
        <v>2000</v>
      </c>
      <c r="AH286" s="7">
        <v>0</v>
      </c>
      <c r="AI286" s="7">
        <v>0</v>
      </c>
    </row>
    <row r="287" spans="19:35" ht="13.5" thickBot="1">
      <c r="S287" s="5" t="s">
        <v>87</v>
      </c>
      <c r="T287" s="7">
        <v>0</v>
      </c>
      <c r="U287" s="7">
        <v>0</v>
      </c>
      <c r="V287" s="7">
        <v>0</v>
      </c>
      <c r="W287" s="7">
        <v>0</v>
      </c>
      <c r="X287" s="7">
        <v>6000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6000</v>
      </c>
      <c r="AG287" s="7">
        <v>6000</v>
      </c>
      <c r="AH287" s="7">
        <v>0</v>
      </c>
      <c r="AI287" s="7">
        <v>0</v>
      </c>
    </row>
    <row r="288" spans="19:35" ht="13.5" thickBot="1">
      <c r="S288" s="5" t="s">
        <v>88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2000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2000</v>
      </c>
      <c r="AG288" s="7">
        <v>2000</v>
      </c>
      <c r="AH288" s="7">
        <v>0</v>
      </c>
      <c r="AI288" s="7">
        <v>0</v>
      </c>
    </row>
    <row r="289" spans="19:35" ht="13.5" thickBot="1">
      <c r="S289" s="5" t="s">
        <v>89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2000</v>
      </c>
      <c r="AE289" s="7">
        <v>0</v>
      </c>
      <c r="AF289" s="7">
        <v>2000</v>
      </c>
      <c r="AG289" s="7">
        <v>2000</v>
      </c>
      <c r="AH289" s="7">
        <v>0</v>
      </c>
      <c r="AI289" s="7">
        <v>0</v>
      </c>
    </row>
    <row r="290" spans="19:35" ht="13.5" thickBot="1">
      <c r="S290" s="5" t="s">
        <v>90</v>
      </c>
      <c r="T290" s="7">
        <v>2000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2000</v>
      </c>
      <c r="AG290" s="7">
        <v>2000</v>
      </c>
      <c r="AH290" s="7">
        <v>0</v>
      </c>
      <c r="AI290" s="7">
        <v>0</v>
      </c>
    </row>
    <row r="291" spans="19:35" ht="13.5" thickBot="1">
      <c r="S291" s="5" t="s">
        <v>91</v>
      </c>
      <c r="T291" s="7">
        <v>0</v>
      </c>
      <c r="U291" s="7">
        <v>2000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2000</v>
      </c>
      <c r="AG291" s="7">
        <v>2000</v>
      </c>
      <c r="AH291" s="7">
        <v>0</v>
      </c>
      <c r="AI291" s="7">
        <v>0</v>
      </c>
    </row>
    <row r="292" spans="19:35" ht="13.5" thickBot="1">
      <c r="S292" s="5" t="s">
        <v>92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6000</v>
      </c>
      <c r="AE292" s="7">
        <v>0</v>
      </c>
      <c r="AF292" s="7">
        <v>6000</v>
      </c>
      <c r="AG292" s="7">
        <v>6000</v>
      </c>
      <c r="AH292" s="7">
        <v>0</v>
      </c>
      <c r="AI292" s="7">
        <v>0</v>
      </c>
    </row>
    <row r="293" spans="19:35" ht="13.5" thickBot="1">
      <c r="S293" s="5" t="s">
        <v>93</v>
      </c>
      <c r="T293" s="7">
        <v>0</v>
      </c>
      <c r="U293" s="7">
        <v>0</v>
      </c>
      <c r="V293" s="7">
        <v>0</v>
      </c>
      <c r="W293" s="7">
        <v>0</v>
      </c>
      <c r="X293" s="7">
        <v>6000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6000</v>
      </c>
      <c r="AG293" s="7">
        <v>6000</v>
      </c>
      <c r="AH293" s="7">
        <v>0</v>
      </c>
      <c r="AI293" s="7">
        <v>0</v>
      </c>
    </row>
    <row r="294" spans="19:35" ht="13.5" thickBot="1">
      <c r="S294" s="5" t="s">
        <v>94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6000</v>
      </c>
      <c r="AB294" s="7">
        <v>0</v>
      </c>
      <c r="AC294" s="7">
        <v>0</v>
      </c>
      <c r="AD294" s="7">
        <v>0</v>
      </c>
      <c r="AE294" s="7">
        <v>0</v>
      </c>
      <c r="AF294" s="7">
        <v>6000</v>
      </c>
      <c r="AG294" s="7">
        <v>6000</v>
      </c>
      <c r="AH294" s="7">
        <v>0</v>
      </c>
      <c r="AI294" s="7">
        <v>0</v>
      </c>
    </row>
    <row r="295" spans="19:35" ht="13.5" thickBot="1">
      <c r="S295" s="5" t="s">
        <v>95</v>
      </c>
      <c r="T295" s="7">
        <v>0</v>
      </c>
      <c r="U295" s="7">
        <v>2000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2000</v>
      </c>
      <c r="AG295" s="7">
        <v>2000</v>
      </c>
      <c r="AH295" s="7">
        <v>0</v>
      </c>
      <c r="AI295" s="7">
        <v>0</v>
      </c>
    </row>
    <row r="296" spans="19:35" ht="13.5" thickBot="1">
      <c r="S296" s="5" t="s">
        <v>96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2000</v>
      </c>
      <c r="AE296" s="7">
        <v>0</v>
      </c>
      <c r="AF296" s="7">
        <v>2000</v>
      </c>
      <c r="AG296" s="7">
        <v>2000</v>
      </c>
      <c r="AH296" s="7">
        <v>0</v>
      </c>
      <c r="AI296" s="7">
        <v>0</v>
      </c>
    </row>
    <row r="297" spans="19:35" ht="13.5" thickBot="1">
      <c r="S297" s="5" t="s">
        <v>97</v>
      </c>
      <c r="T297" s="7">
        <v>2000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2000</v>
      </c>
      <c r="AG297" s="7">
        <v>2000</v>
      </c>
      <c r="AH297" s="7">
        <v>0</v>
      </c>
      <c r="AI297" s="7">
        <v>0</v>
      </c>
    </row>
    <row r="298" spans="19:35" ht="13.5" thickBot="1">
      <c r="S298" s="5" t="s">
        <v>98</v>
      </c>
      <c r="T298" s="7">
        <v>0</v>
      </c>
      <c r="U298" s="7">
        <v>0</v>
      </c>
      <c r="V298" s="7">
        <v>0</v>
      </c>
      <c r="W298" s="7">
        <v>0</v>
      </c>
      <c r="X298" s="7">
        <v>1000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1000</v>
      </c>
      <c r="AG298" s="7">
        <v>1000</v>
      </c>
      <c r="AH298" s="7">
        <v>0</v>
      </c>
      <c r="AI298" s="7">
        <v>0</v>
      </c>
    </row>
    <row r="299" spans="19:35" ht="13.5" thickBot="1">
      <c r="S299" s="5" t="s">
        <v>99</v>
      </c>
      <c r="T299" s="7">
        <v>6000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6000</v>
      </c>
      <c r="AG299" s="7">
        <v>6000</v>
      </c>
      <c r="AH299" s="7">
        <v>0</v>
      </c>
      <c r="AI299" s="7">
        <v>0</v>
      </c>
    </row>
    <row r="300" spans="19:35" ht="13.5" thickBot="1">
      <c r="S300" s="5" t="s">
        <v>100</v>
      </c>
      <c r="T300" s="7">
        <v>0</v>
      </c>
      <c r="U300" s="7">
        <v>2000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2000</v>
      </c>
      <c r="AG300" s="7">
        <v>2000</v>
      </c>
      <c r="AH300" s="7">
        <v>0</v>
      </c>
      <c r="AI300" s="7">
        <v>0</v>
      </c>
    </row>
    <row r="301" spans="19:35" ht="13.5" thickBot="1">
      <c r="S301" s="5" t="s">
        <v>101</v>
      </c>
      <c r="T301" s="7">
        <v>0</v>
      </c>
      <c r="U301" s="7">
        <v>0</v>
      </c>
      <c r="V301" s="7">
        <v>0</v>
      </c>
      <c r="W301" s="7">
        <v>3000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3000</v>
      </c>
      <c r="AG301" s="7">
        <v>3000</v>
      </c>
      <c r="AH301" s="7">
        <v>0</v>
      </c>
      <c r="AI301" s="7">
        <v>0</v>
      </c>
    </row>
    <row r="302" spans="19:35" ht="13.5" thickBot="1">
      <c r="S302" s="5" t="s">
        <v>102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2000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2000</v>
      </c>
      <c r="AG302" s="7">
        <v>2000</v>
      </c>
      <c r="AH302" s="7">
        <v>0</v>
      </c>
      <c r="AI302" s="7">
        <v>0</v>
      </c>
    </row>
    <row r="303" spans="19:35" ht="13.5" thickBot="1">
      <c r="S303" s="5" t="s">
        <v>103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2000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2000</v>
      </c>
      <c r="AG303" s="7">
        <v>2000</v>
      </c>
      <c r="AH303" s="7">
        <v>0</v>
      </c>
      <c r="AI303" s="7">
        <v>0</v>
      </c>
    </row>
    <row r="304" spans="19:35" ht="13.5" thickBot="1">
      <c r="S304" s="5" t="s">
        <v>104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2000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2000</v>
      </c>
      <c r="AG304" s="7">
        <v>2000</v>
      </c>
      <c r="AH304" s="7">
        <v>0</v>
      </c>
      <c r="AI304" s="7">
        <v>0</v>
      </c>
    </row>
    <row r="305" spans="19:35" ht="13.5" thickBot="1">
      <c r="S305" s="5" t="s">
        <v>105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2000</v>
      </c>
      <c r="AE305" s="7">
        <v>0</v>
      </c>
      <c r="AF305" s="7">
        <v>2000</v>
      </c>
      <c r="AG305" s="7">
        <v>2000</v>
      </c>
      <c r="AH305" s="7">
        <v>0</v>
      </c>
      <c r="AI305" s="7">
        <v>0</v>
      </c>
    </row>
    <row r="306" spans="19:35" ht="13.5" thickBot="1">
      <c r="S306" s="5" t="s">
        <v>106</v>
      </c>
      <c r="T306" s="7">
        <v>0</v>
      </c>
      <c r="U306" s="7">
        <v>0</v>
      </c>
      <c r="V306" s="7">
        <v>0</v>
      </c>
      <c r="W306" s="7">
        <v>0</v>
      </c>
      <c r="X306" s="7">
        <v>5000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5000</v>
      </c>
      <c r="AG306" s="7">
        <v>5000</v>
      </c>
      <c r="AH306" s="7">
        <v>0</v>
      </c>
      <c r="AI306" s="7">
        <v>0</v>
      </c>
    </row>
    <row r="307" spans="19:35" ht="13.5" thickBot="1">
      <c r="S307" s="5" t="s">
        <v>107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5000</v>
      </c>
      <c r="AB307" s="7">
        <v>0</v>
      </c>
      <c r="AC307" s="7">
        <v>0</v>
      </c>
      <c r="AD307" s="7">
        <v>0</v>
      </c>
      <c r="AE307" s="7">
        <v>0</v>
      </c>
      <c r="AF307" s="7">
        <v>5000</v>
      </c>
      <c r="AG307" s="7">
        <v>5000</v>
      </c>
      <c r="AH307" s="7">
        <v>0</v>
      </c>
      <c r="AI307" s="7">
        <v>0</v>
      </c>
    </row>
    <row r="308" spans="19:35" ht="13.5" thickBot="1">
      <c r="S308" s="5" t="s">
        <v>108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7000</v>
      </c>
      <c r="AF308" s="7">
        <v>7000</v>
      </c>
      <c r="AG308" s="7">
        <v>7000</v>
      </c>
      <c r="AH308" s="7">
        <v>0</v>
      </c>
      <c r="AI308" s="7">
        <v>0</v>
      </c>
    </row>
    <row r="309" spans="19:35" ht="13.5" thickBot="1">
      <c r="S309" s="5" t="s">
        <v>109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7000</v>
      </c>
      <c r="AF309" s="7">
        <v>7000</v>
      </c>
      <c r="AG309" s="7">
        <v>7000</v>
      </c>
      <c r="AH309" s="7">
        <v>0</v>
      </c>
      <c r="AI309" s="7">
        <v>0</v>
      </c>
    </row>
    <row r="310" spans="19:35" ht="13.5" thickBot="1">
      <c r="S310" s="5" t="s">
        <v>110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7000</v>
      </c>
      <c r="AF310" s="7">
        <v>7000</v>
      </c>
      <c r="AG310" s="7">
        <v>7000</v>
      </c>
      <c r="AH310" s="7">
        <v>0</v>
      </c>
      <c r="AI310" s="7">
        <v>0</v>
      </c>
    </row>
    <row r="311" spans="19:35" ht="13.5" thickBot="1">
      <c r="S311" s="5" t="s">
        <v>111</v>
      </c>
      <c r="T311" s="7">
        <v>0</v>
      </c>
      <c r="U311" s="7">
        <v>6000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6000</v>
      </c>
      <c r="AG311" s="7">
        <v>6000</v>
      </c>
      <c r="AH311" s="7">
        <v>0</v>
      </c>
      <c r="AI311" s="7">
        <v>0</v>
      </c>
    </row>
    <row r="312" spans="19:35" ht="13.5" thickBot="1">
      <c r="S312" s="5" t="s">
        <v>112</v>
      </c>
      <c r="T312" s="7">
        <v>6000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6000</v>
      </c>
      <c r="AG312" s="7">
        <v>6000</v>
      </c>
      <c r="AH312" s="7">
        <v>0</v>
      </c>
      <c r="AI312" s="7">
        <v>0</v>
      </c>
    </row>
    <row r="313" spans="19:35" ht="13.5" thickBot="1">
      <c r="S313" s="5" t="s">
        <v>113</v>
      </c>
      <c r="T313" s="7">
        <v>6000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6000</v>
      </c>
      <c r="AG313" s="7">
        <v>6000</v>
      </c>
      <c r="AH313" s="7">
        <v>0</v>
      </c>
      <c r="AI313" s="7">
        <v>0</v>
      </c>
    </row>
    <row r="314" spans="19:35" ht="13.5" thickBot="1">
      <c r="S314" s="5" t="s">
        <v>114</v>
      </c>
      <c r="T314" s="7">
        <v>0</v>
      </c>
      <c r="U314" s="7">
        <v>0</v>
      </c>
      <c r="V314" s="7">
        <v>0</v>
      </c>
      <c r="W314" s="7">
        <v>0</v>
      </c>
      <c r="X314" s="7">
        <v>5000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5000</v>
      </c>
      <c r="AG314" s="7">
        <v>5000</v>
      </c>
      <c r="AH314" s="7">
        <v>0</v>
      </c>
      <c r="AI314" s="7">
        <v>0</v>
      </c>
    </row>
    <row r="315" spans="19:35" ht="13.5" thickBot="1">
      <c r="S315" s="5" t="s">
        <v>115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7000</v>
      </c>
      <c r="AF315" s="7">
        <v>7000</v>
      </c>
      <c r="AG315" s="7">
        <v>7000</v>
      </c>
      <c r="AH315" s="7">
        <v>0</v>
      </c>
      <c r="AI315" s="7">
        <v>0</v>
      </c>
    </row>
    <row r="316" ht="13.5" thickBot="1">
      <c r="S316" s="2"/>
    </row>
    <row r="317" spans="19:20" ht="13.5" thickBot="1">
      <c r="S317" s="8" t="s">
        <v>181</v>
      </c>
      <c r="T317" s="9">
        <v>27000</v>
      </c>
    </row>
    <row r="318" spans="19:20" ht="21.75" thickBot="1">
      <c r="S318" s="8" t="s">
        <v>190</v>
      </c>
      <c r="T318" s="9">
        <v>0</v>
      </c>
    </row>
    <row r="319" spans="19:20" ht="21.75" thickBot="1">
      <c r="S319" s="8" t="s">
        <v>182</v>
      </c>
      <c r="T319" s="9">
        <v>446000</v>
      </c>
    </row>
    <row r="320" spans="19:20" ht="21.75" thickBot="1">
      <c r="S320" s="8" t="s">
        <v>183</v>
      </c>
      <c r="T320" s="9">
        <v>446000</v>
      </c>
    </row>
    <row r="321" spans="19:20" ht="32.25" thickBot="1">
      <c r="S321" s="8" t="s">
        <v>184</v>
      </c>
      <c r="T321" s="9">
        <v>0</v>
      </c>
    </row>
    <row r="322" spans="19:20" ht="32.25" thickBot="1">
      <c r="S322" s="8" t="s">
        <v>185</v>
      </c>
      <c r="T322" s="9"/>
    </row>
    <row r="323" spans="19:20" ht="32.25" thickBot="1">
      <c r="S323" s="8" t="s">
        <v>186</v>
      </c>
      <c r="T323" s="9"/>
    </row>
    <row r="324" spans="19:20" ht="21.75" thickBot="1">
      <c r="S324" s="8" t="s">
        <v>187</v>
      </c>
      <c r="T324" s="9">
        <v>0</v>
      </c>
    </row>
    <row r="325" ht="12.75">
      <c r="S325" s="2"/>
    </row>
    <row r="326" ht="12.75">
      <c r="S326" s="2"/>
    </row>
    <row r="327" ht="12.75">
      <c r="S327" s="10" t="s">
        <v>267</v>
      </c>
    </row>
    <row r="328" ht="12.75">
      <c r="S328" s="10" t="s">
        <v>355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 t="s">
        <v>638</v>
      </c>
      <c r="B1" t="str">
        <f>info!B4</f>
        <v>székhely</v>
      </c>
      <c r="C1" t="str">
        <f>info!C4</f>
        <v>telephely</v>
      </c>
      <c r="D1" t="str">
        <f>info!D4</f>
        <v>levelezési cím</v>
      </c>
      <c r="E1" t="str">
        <f>info!E4</f>
        <v>iratok őrzésének helye</v>
      </c>
      <c r="F1" t="str">
        <f>info!F4</f>
        <v>tevékenység végzésének formája</v>
      </c>
      <c r="G1" t="str">
        <f>info!G4</f>
        <v>fő_tevékenység</v>
      </c>
      <c r="H1" t="str">
        <f>info!H4</f>
        <v>egyéb_tevékenység(i)</v>
      </c>
      <c r="I1" t="str">
        <f>info!I4</f>
        <v>munkavégzés jellege</v>
      </c>
      <c r="J1" t="str">
        <f>info!J4</f>
        <v>átalányadózás</v>
      </c>
      <c r="K1" t="str">
        <f>info!K4</f>
        <v>tételes átalányadózás</v>
      </c>
      <c r="L1" t="str">
        <f>info!L4</f>
        <v>meghatalmazott</v>
      </c>
      <c r="M1" t="str">
        <f>info!M4</f>
        <v>törvényes képviselő</v>
      </c>
      <c r="N1" t="str">
        <f>info!N4</f>
        <v>özvegy</v>
      </c>
      <c r="O1" t="s">
        <v>647</v>
      </c>
      <c r="Q1" t="str">
        <f>E1</f>
        <v>iratok őrzésének helye</v>
      </c>
    </row>
    <row r="2" spans="1:17" ht="12.75">
      <c r="A2">
        <v>19286</v>
      </c>
      <c r="B2">
        <v>22</v>
      </c>
      <c r="C2">
        <v>50</v>
      </c>
      <c r="D2">
        <v>1</v>
      </c>
      <c r="F2">
        <v>3</v>
      </c>
      <c r="G2">
        <v>33</v>
      </c>
      <c r="H2">
        <v>15</v>
      </c>
      <c r="I2">
        <v>3</v>
      </c>
      <c r="J2">
        <v>10</v>
      </c>
      <c r="K2">
        <v>1</v>
      </c>
      <c r="L2">
        <v>7</v>
      </c>
      <c r="M2">
        <v>18</v>
      </c>
      <c r="N2">
        <v>48</v>
      </c>
      <c r="O2">
        <f>Q2*1000</f>
        <v>3000</v>
      </c>
      <c r="Q2">
        <v>3</v>
      </c>
    </row>
    <row r="3" spans="1:19" ht="12.75">
      <c r="A3">
        <v>20373</v>
      </c>
      <c r="B3">
        <v>50</v>
      </c>
      <c r="C3">
        <v>30</v>
      </c>
      <c r="D3">
        <v>6</v>
      </c>
      <c r="F3">
        <v>13</v>
      </c>
      <c r="G3">
        <v>2</v>
      </c>
      <c r="H3">
        <v>22</v>
      </c>
      <c r="I3">
        <v>3</v>
      </c>
      <c r="J3">
        <v>34</v>
      </c>
      <c r="K3">
        <v>1</v>
      </c>
      <c r="L3">
        <v>1</v>
      </c>
      <c r="M3">
        <v>7</v>
      </c>
      <c r="N3">
        <v>14</v>
      </c>
      <c r="O3">
        <f aca="true" t="shared" si="0" ref="O3:O66">Q3*1000</f>
        <v>1000</v>
      </c>
      <c r="Q3">
        <v>1</v>
      </c>
      <c r="S3" s="2"/>
    </row>
    <row r="4" spans="1:19" ht="12.75">
      <c r="A4">
        <v>20398</v>
      </c>
      <c r="B4">
        <v>50</v>
      </c>
      <c r="C4">
        <v>30</v>
      </c>
      <c r="D4">
        <v>6</v>
      </c>
      <c r="F4">
        <v>13</v>
      </c>
      <c r="G4">
        <v>2</v>
      </c>
      <c r="H4">
        <v>22</v>
      </c>
      <c r="I4">
        <v>3</v>
      </c>
      <c r="J4">
        <v>34</v>
      </c>
      <c r="K4">
        <v>1</v>
      </c>
      <c r="L4">
        <v>1</v>
      </c>
      <c r="M4">
        <v>7</v>
      </c>
      <c r="N4">
        <v>14</v>
      </c>
      <c r="O4">
        <f t="shared" si="0"/>
        <v>1000</v>
      </c>
      <c r="Q4">
        <v>1</v>
      </c>
      <c r="S4" s="2"/>
    </row>
    <row r="5" spans="1:30" ht="32.25">
      <c r="A5">
        <v>36632</v>
      </c>
      <c r="B5">
        <v>22</v>
      </c>
      <c r="C5">
        <v>50</v>
      </c>
      <c r="D5">
        <v>1</v>
      </c>
      <c r="F5">
        <v>3</v>
      </c>
      <c r="G5">
        <v>33</v>
      </c>
      <c r="H5">
        <v>15</v>
      </c>
      <c r="I5">
        <v>3</v>
      </c>
      <c r="J5">
        <v>10</v>
      </c>
      <c r="K5">
        <v>1</v>
      </c>
      <c r="L5">
        <v>7</v>
      </c>
      <c r="M5">
        <v>18</v>
      </c>
      <c r="N5">
        <v>48</v>
      </c>
      <c r="O5">
        <f t="shared" si="0"/>
        <v>3000</v>
      </c>
      <c r="Q5">
        <v>3</v>
      </c>
      <c r="S5" s="3" t="s">
        <v>0</v>
      </c>
      <c r="T5" s="4" t="s">
        <v>1</v>
      </c>
      <c r="U5" s="3" t="s">
        <v>2</v>
      </c>
      <c r="V5" s="4">
        <v>94</v>
      </c>
      <c r="W5" s="3" t="s">
        <v>3</v>
      </c>
      <c r="X5" s="4">
        <v>12</v>
      </c>
      <c r="Y5" s="3" t="s">
        <v>4</v>
      </c>
      <c r="Z5" s="4">
        <v>57</v>
      </c>
      <c r="AA5" s="3" t="s">
        <v>5</v>
      </c>
      <c r="AB5" s="4">
        <v>0</v>
      </c>
      <c r="AC5" s="3" t="s">
        <v>6</v>
      </c>
      <c r="AD5" s="4" t="s">
        <v>7</v>
      </c>
    </row>
    <row r="6" spans="1:17" ht="13.5" thickBot="1">
      <c r="A6">
        <v>44355</v>
      </c>
      <c r="B6">
        <v>14</v>
      </c>
      <c r="C6">
        <v>8</v>
      </c>
      <c r="D6">
        <v>2</v>
      </c>
      <c r="F6">
        <v>7</v>
      </c>
      <c r="G6">
        <v>21</v>
      </c>
      <c r="H6">
        <v>24</v>
      </c>
      <c r="I6">
        <v>3</v>
      </c>
      <c r="J6">
        <v>28</v>
      </c>
      <c r="K6">
        <v>1</v>
      </c>
      <c r="L6">
        <v>7</v>
      </c>
      <c r="M6">
        <v>20</v>
      </c>
      <c r="N6">
        <v>50</v>
      </c>
      <c r="O6">
        <f t="shared" si="0"/>
        <v>3000</v>
      </c>
      <c r="Q6">
        <v>3</v>
      </c>
    </row>
    <row r="7" spans="1:32" ht="13.5" thickBot="1">
      <c r="A7">
        <v>44519</v>
      </c>
      <c r="B7">
        <v>7</v>
      </c>
      <c r="C7">
        <v>14</v>
      </c>
      <c r="D7">
        <v>6</v>
      </c>
      <c r="F7">
        <v>12</v>
      </c>
      <c r="G7">
        <v>30</v>
      </c>
      <c r="H7">
        <v>18</v>
      </c>
      <c r="I7">
        <v>3</v>
      </c>
      <c r="J7">
        <v>38</v>
      </c>
      <c r="K7">
        <v>3</v>
      </c>
      <c r="L7">
        <v>3</v>
      </c>
      <c r="M7">
        <v>14</v>
      </c>
      <c r="N7">
        <v>33</v>
      </c>
      <c r="O7">
        <f t="shared" si="0"/>
        <v>3000</v>
      </c>
      <c r="Q7">
        <v>3</v>
      </c>
      <c r="S7" s="5" t="s">
        <v>8</v>
      </c>
      <c r="T7" s="5" t="s">
        <v>9</v>
      </c>
      <c r="U7" s="5" t="s">
        <v>10</v>
      </c>
      <c r="V7" s="5" t="s">
        <v>11</v>
      </c>
      <c r="W7" s="5" t="s">
        <v>12</v>
      </c>
      <c r="X7" s="5" t="s">
        <v>13</v>
      </c>
      <c r="Y7" s="5" t="s">
        <v>14</v>
      </c>
      <c r="Z7" s="5" t="s">
        <v>15</v>
      </c>
      <c r="AA7" s="5" t="s">
        <v>16</v>
      </c>
      <c r="AB7" s="5" t="s">
        <v>17</v>
      </c>
      <c r="AC7" s="5" t="s">
        <v>18</v>
      </c>
      <c r="AD7" s="5" t="s">
        <v>19</v>
      </c>
      <c r="AE7" s="5" t="s">
        <v>20</v>
      </c>
      <c r="AF7" s="5" t="s">
        <v>192</v>
      </c>
    </row>
    <row r="8" spans="1:32" ht="13.5" thickBot="1">
      <c r="A8">
        <v>59966</v>
      </c>
      <c r="B8">
        <v>1</v>
      </c>
      <c r="C8">
        <v>17</v>
      </c>
      <c r="D8">
        <v>6</v>
      </c>
      <c r="F8">
        <v>13</v>
      </c>
      <c r="G8">
        <v>23</v>
      </c>
      <c r="H8">
        <v>2</v>
      </c>
      <c r="I8">
        <v>3</v>
      </c>
      <c r="J8">
        <v>26</v>
      </c>
      <c r="K8">
        <v>3</v>
      </c>
      <c r="L8">
        <v>1</v>
      </c>
      <c r="M8">
        <v>4</v>
      </c>
      <c r="N8">
        <v>20</v>
      </c>
      <c r="O8">
        <f t="shared" si="0"/>
        <v>3000</v>
      </c>
      <c r="Q8">
        <v>3</v>
      </c>
      <c r="S8" s="6" t="s">
        <v>22</v>
      </c>
      <c r="T8" s="7">
        <v>22</v>
      </c>
      <c r="U8" s="7">
        <v>50</v>
      </c>
      <c r="V8" s="7">
        <v>1</v>
      </c>
      <c r="W8" s="7">
        <v>3</v>
      </c>
      <c r="X8" s="7">
        <v>33</v>
      </c>
      <c r="Y8" s="7">
        <v>15</v>
      </c>
      <c r="Z8" s="7">
        <v>3</v>
      </c>
      <c r="AA8" s="7">
        <v>10</v>
      </c>
      <c r="AB8" s="7">
        <v>1</v>
      </c>
      <c r="AC8" s="7">
        <v>7</v>
      </c>
      <c r="AD8" s="7">
        <v>18</v>
      </c>
      <c r="AE8" s="7">
        <v>48</v>
      </c>
      <c r="AF8" s="7">
        <v>3000</v>
      </c>
    </row>
    <row r="9" spans="1:32" ht="13.5" thickBot="1">
      <c r="A9">
        <v>74116</v>
      </c>
      <c r="B9">
        <v>6</v>
      </c>
      <c r="C9">
        <v>49</v>
      </c>
      <c r="D9">
        <v>2</v>
      </c>
      <c r="F9">
        <v>7</v>
      </c>
      <c r="G9">
        <v>36</v>
      </c>
      <c r="H9">
        <v>13</v>
      </c>
      <c r="I9">
        <v>2</v>
      </c>
      <c r="J9">
        <v>11</v>
      </c>
      <c r="K9">
        <v>1</v>
      </c>
      <c r="L9">
        <v>7</v>
      </c>
      <c r="M9">
        <v>34</v>
      </c>
      <c r="N9">
        <v>47</v>
      </c>
      <c r="O9">
        <f t="shared" si="0"/>
        <v>3000</v>
      </c>
      <c r="Q9">
        <v>3</v>
      </c>
      <c r="S9" s="6" t="s">
        <v>23</v>
      </c>
      <c r="T9" s="7">
        <v>50</v>
      </c>
      <c r="U9" s="7">
        <v>30</v>
      </c>
      <c r="V9" s="7">
        <v>6</v>
      </c>
      <c r="W9" s="7">
        <v>13</v>
      </c>
      <c r="X9" s="7">
        <v>2</v>
      </c>
      <c r="Y9" s="7">
        <v>22</v>
      </c>
      <c r="Z9" s="7">
        <v>3</v>
      </c>
      <c r="AA9" s="7">
        <v>34</v>
      </c>
      <c r="AB9" s="7">
        <v>1</v>
      </c>
      <c r="AC9" s="7">
        <v>1</v>
      </c>
      <c r="AD9" s="7">
        <v>7</v>
      </c>
      <c r="AE9" s="7">
        <v>14</v>
      </c>
      <c r="AF9" s="7">
        <v>1000</v>
      </c>
    </row>
    <row r="10" spans="1:32" ht="13.5" thickBot="1">
      <c r="A10">
        <v>86886</v>
      </c>
      <c r="B10">
        <v>43</v>
      </c>
      <c r="C10">
        <v>40</v>
      </c>
      <c r="D10">
        <v>7</v>
      </c>
      <c r="F10">
        <v>5</v>
      </c>
      <c r="G10">
        <v>9</v>
      </c>
      <c r="H10">
        <v>7</v>
      </c>
      <c r="I10">
        <v>3</v>
      </c>
      <c r="J10">
        <v>8</v>
      </c>
      <c r="K10">
        <v>1</v>
      </c>
      <c r="L10">
        <v>6</v>
      </c>
      <c r="M10">
        <v>22</v>
      </c>
      <c r="N10">
        <v>18</v>
      </c>
      <c r="O10">
        <f t="shared" si="0"/>
        <v>1000</v>
      </c>
      <c r="Q10">
        <v>1</v>
      </c>
      <c r="S10" s="6" t="s">
        <v>24</v>
      </c>
      <c r="T10" s="7">
        <v>50</v>
      </c>
      <c r="U10" s="7">
        <v>30</v>
      </c>
      <c r="V10" s="7">
        <v>6</v>
      </c>
      <c r="W10" s="7">
        <v>13</v>
      </c>
      <c r="X10" s="7">
        <v>2</v>
      </c>
      <c r="Y10" s="7">
        <v>22</v>
      </c>
      <c r="Z10" s="7">
        <v>3</v>
      </c>
      <c r="AA10" s="7">
        <v>34</v>
      </c>
      <c r="AB10" s="7">
        <v>1</v>
      </c>
      <c r="AC10" s="7">
        <v>1</v>
      </c>
      <c r="AD10" s="7">
        <v>7</v>
      </c>
      <c r="AE10" s="7">
        <v>14</v>
      </c>
      <c r="AF10" s="7">
        <v>1000</v>
      </c>
    </row>
    <row r="11" spans="1:32" ht="13.5" thickBot="1">
      <c r="A11">
        <v>91700</v>
      </c>
      <c r="B11">
        <v>13</v>
      </c>
      <c r="C11">
        <v>45</v>
      </c>
      <c r="D11">
        <v>2</v>
      </c>
      <c r="F11">
        <v>7</v>
      </c>
      <c r="G11">
        <v>38</v>
      </c>
      <c r="H11">
        <v>19</v>
      </c>
      <c r="I11">
        <v>2</v>
      </c>
      <c r="J11">
        <v>14</v>
      </c>
      <c r="K11">
        <v>1</v>
      </c>
      <c r="L11">
        <v>7</v>
      </c>
      <c r="M11">
        <v>46</v>
      </c>
      <c r="N11">
        <v>36</v>
      </c>
      <c r="O11">
        <f t="shared" si="0"/>
        <v>3000</v>
      </c>
      <c r="Q11">
        <v>3</v>
      </c>
      <c r="S11" s="6" t="s">
        <v>25</v>
      </c>
      <c r="T11" s="7">
        <v>22</v>
      </c>
      <c r="U11" s="7">
        <v>50</v>
      </c>
      <c r="V11" s="7">
        <v>1</v>
      </c>
      <c r="W11" s="7">
        <v>3</v>
      </c>
      <c r="X11" s="7">
        <v>33</v>
      </c>
      <c r="Y11" s="7">
        <v>15</v>
      </c>
      <c r="Z11" s="7">
        <v>3</v>
      </c>
      <c r="AA11" s="7">
        <v>10</v>
      </c>
      <c r="AB11" s="7">
        <v>1</v>
      </c>
      <c r="AC11" s="7">
        <v>7</v>
      </c>
      <c r="AD11" s="7">
        <v>18</v>
      </c>
      <c r="AE11" s="7">
        <v>48</v>
      </c>
      <c r="AF11" s="7">
        <v>3000</v>
      </c>
    </row>
    <row r="12" spans="1:32" ht="13.5" thickBot="1">
      <c r="A12">
        <v>105473</v>
      </c>
      <c r="B12">
        <v>9</v>
      </c>
      <c r="C12">
        <v>51</v>
      </c>
      <c r="D12">
        <v>2</v>
      </c>
      <c r="F12">
        <v>7</v>
      </c>
      <c r="G12">
        <v>35</v>
      </c>
      <c r="H12">
        <v>28</v>
      </c>
      <c r="I12">
        <v>2</v>
      </c>
      <c r="J12">
        <v>16</v>
      </c>
      <c r="K12">
        <v>1</v>
      </c>
      <c r="L12">
        <v>7</v>
      </c>
      <c r="M12">
        <v>48</v>
      </c>
      <c r="N12">
        <v>55</v>
      </c>
      <c r="O12">
        <f t="shared" si="0"/>
        <v>3000</v>
      </c>
      <c r="Q12">
        <v>3</v>
      </c>
      <c r="S12" s="6" t="s">
        <v>26</v>
      </c>
      <c r="T12" s="7">
        <v>14</v>
      </c>
      <c r="U12" s="7">
        <v>8</v>
      </c>
      <c r="V12" s="7">
        <v>2</v>
      </c>
      <c r="W12" s="7">
        <v>7</v>
      </c>
      <c r="X12" s="7">
        <v>21</v>
      </c>
      <c r="Y12" s="7">
        <v>24</v>
      </c>
      <c r="Z12" s="7">
        <v>3</v>
      </c>
      <c r="AA12" s="7">
        <v>28</v>
      </c>
      <c r="AB12" s="7">
        <v>1</v>
      </c>
      <c r="AC12" s="7">
        <v>7</v>
      </c>
      <c r="AD12" s="7">
        <v>20</v>
      </c>
      <c r="AE12" s="7">
        <v>50</v>
      </c>
      <c r="AF12" s="7">
        <v>3000</v>
      </c>
    </row>
    <row r="13" spans="1:32" ht="13.5" thickBot="1">
      <c r="A13">
        <v>121976</v>
      </c>
      <c r="B13">
        <v>17</v>
      </c>
      <c r="C13">
        <v>42</v>
      </c>
      <c r="D13">
        <v>2</v>
      </c>
      <c r="F13">
        <v>5</v>
      </c>
      <c r="G13">
        <v>20</v>
      </c>
      <c r="H13">
        <v>23</v>
      </c>
      <c r="I13">
        <v>3</v>
      </c>
      <c r="J13">
        <v>32</v>
      </c>
      <c r="K13">
        <v>3</v>
      </c>
      <c r="L13">
        <v>1</v>
      </c>
      <c r="M13">
        <v>12</v>
      </c>
      <c r="N13">
        <v>2</v>
      </c>
      <c r="O13">
        <f t="shared" si="0"/>
        <v>3000</v>
      </c>
      <c r="Q13">
        <v>3</v>
      </c>
      <c r="S13" s="6" t="s">
        <v>27</v>
      </c>
      <c r="T13" s="7">
        <v>7</v>
      </c>
      <c r="U13" s="7">
        <v>14</v>
      </c>
      <c r="V13" s="7">
        <v>6</v>
      </c>
      <c r="W13" s="7">
        <v>12</v>
      </c>
      <c r="X13" s="7">
        <v>30</v>
      </c>
      <c r="Y13" s="7">
        <v>18</v>
      </c>
      <c r="Z13" s="7">
        <v>3</v>
      </c>
      <c r="AA13" s="7">
        <v>38</v>
      </c>
      <c r="AB13" s="7">
        <v>3</v>
      </c>
      <c r="AC13" s="7">
        <v>3</v>
      </c>
      <c r="AD13" s="7">
        <v>14</v>
      </c>
      <c r="AE13" s="7">
        <v>33</v>
      </c>
      <c r="AF13" s="7">
        <v>3000</v>
      </c>
    </row>
    <row r="14" spans="1:32" ht="13.5" thickBot="1">
      <c r="A14">
        <v>142658</v>
      </c>
      <c r="B14">
        <v>45</v>
      </c>
      <c r="C14">
        <v>23</v>
      </c>
      <c r="D14">
        <v>7</v>
      </c>
      <c r="F14">
        <v>9</v>
      </c>
      <c r="G14">
        <v>17</v>
      </c>
      <c r="H14">
        <v>3</v>
      </c>
      <c r="I14">
        <v>3</v>
      </c>
      <c r="J14">
        <v>31</v>
      </c>
      <c r="K14">
        <v>1</v>
      </c>
      <c r="L14">
        <v>6</v>
      </c>
      <c r="M14">
        <v>10</v>
      </c>
      <c r="N14">
        <v>2</v>
      </c>
      <c r="O14">
        <f t="shared" si="0"/>
        <v>1000</v>
      </c>
      <c r="Q14">
        <v>1</v>
      </c>
      <c r="S14" s="6" t="s">
        <v>28</v>
      </c>
      <c r="T14" s="7">
        <v>1</v>
      </c>
      <c r="U14" s="7">
        <v>17</v>
      </c>
      <c r="V14" s="7">
        <v>6</v>
      </c>
      <c r="W14" s="7">
        <v>13</v>
      </c>
      <c r="X14" s="7">
        <v>23</v>
      </c>
      <c r="Y14" s="7">
        <v>2</v>
      </c>
      <c r="Z14" s="7">
        <v>3</v>
      </c>
      <c r="AA14" s="7">
        <v>26</v>
      </c>
      <c r="AB14" s="7">
        <v>3</v>
      </c>
      <c r="AC14" s="7">
        <v>1</v>
      </c>
      <c r="AD14" s="7">
        <v>4</v>
      </c>
      <c r="AE14" s="7">
        <v>20</v>
      </c>
      <c r="AF14" s="7">
        <v>3000</v>
      </c>
    </row>
    <row r="15" spans="1:32" ht="13.5" thickBot="1">
      <c r="A15">
        <v>149481</v>
      </c>
      <c r="B15">
        <v>45</v>
      </c>
      <c r="C15">
        <v>23</v>
      </c>
      <c r="D15">
        <v>7</v>
      </c>
      <c r="F15">
        <v>9</v>
      </c>
      <c r="G15">
        <v>17</v>
      </c>
      <c r="H15">
        <v>3</v>
      </c>
      <c r="I15">
        <v>3</v>
      </c>
      <c r="J15">
        <v>31</v>
      </c>
      <c r="K15">
        <v>1</v>
      </c>
      <c r="L15">
        <v>6</v>
      </c>
      <c r="M15">
        <v>10</v>
      </c>
      <c r="N15">
        <v>2</v>
      </c>
      <c r="O15">
        <f t="shared" si="0"/>
        <v>1000</v>
      </c>
      <c r="Q15">
        <v>1</v>
      </c>
      <c r="S15" s="6" t="s">
        <v>29</v>
      </c>
      <c r="T15" s="7">
        <v>6</v>
      </c>
      <c r="U15" s="7">
        <v>49</v>
      </c>
      <c r="V15" s="7">
        <v>2</v>
      </c>
      <c r="W15" s="7">
        <v>7</v>
      </c>
      <c r="X15" s="7">
        <v>36</v>
      </c>
      <c r="Y15" s="7">
        <v>13</v>
      </c>
      <c r="Z15" s="7">
        <v>2</v>
      </c>
      <c r="AA15" s="7">
        <v>11</v>
      </c>
      <c r="AB15" s="7">
        <v>1</v>
      </c>
      <c r="AC15" s="7">
        <v>7</v>
      </c>
      <c r="AD15" s="7">
        <v>34</v>
      </c>
      <c r="AE15" s="7">
        <v>47</v>
      </c>
      <c r="AF15" s="7">
        <v>3000</v>
      </c>
    </row>
    <row r="16" spans="1:32" ht="13.5" thickBot="1">
      <c r="A16">
        <v>159342</v>
      </c>
      <c r="B16">
        <v>2</v>
      </c>
      <c r="C16">
        <v>34</v>
      </c>
      <c r="D16">
        <v>7</v>
      </c>
      <c r="F16">
        <v>9</v>
      </c>
      <c r="G16">
        <v>18</v>
      </c>
      <c r="H16">
        <v>1</v>
      </c>
      <c r="I16">
        <v>3</v>
      </c>
      <c r="J16">
        <v>17</v>
      </c>
      <c r="K16">
        <v>3</v>
      </c>
      <c r="L16">
        <v>3</v>
      </c>
      <c r="M16">
        <v>39</v>
      </c>
      <c r="N16">
        <v>17</v>
      </c>
      <c r="O16">
        <f t="shared" si="0"/>
        <v>3000</v>
      </c>
      <c r="Q16">
        <v>3</v>
      </c>
      <c r="S16" s="6" t="s">
        <v>30</v>
      </c>
      <c r="T16" s="7">
        <v>43</v>
      </c>
      <c r="U16" s="7">
        <v>40</v>
      </c>
      <c r="V16" s="7">
        <v>7</v>
      </c>
      <c r="W16" s="7">
        <v>5</v>
      </c>
      <c r="X16" s="7">
        <v>9</v>
      </c>
      <c r="Y16" s="7">
        <v>7</v>
      </c>
      <c r="Z16" s="7">
        <v>3</v>
      </c>
      <c r="AA16" s="7">
        <v>8</v>
      </c>
      <c r="AB16" s="7">
        <v>1</v>
      </c>
      <c r="AC16" s="7">
        <v>6</v>
      </c>
      <c r="AD16" s="7">
        <v>22</v>
      </c>
      <c r="AE16" s="7">
        <v>18</v>
      </c>
      <c r="AF16" s="7">
        <v>1000</v>
      </c>
    </row>
    <row r="17" spans="1:32" ht="13.5" thickBot="1">
      <c r="A17">
        <v>182181</v>
      </c>
      <c r="B17">
        <v>41</v>
      </c>
      <c r="C17">
        <v>32</v>
      </c>
      <c r="D17">
        <v>6</v>
      </c>
      <c r="F17">
        <v>13</v>
      </c>
      <c r="G17">
        <v>3</v>
      </c>
      <c r="H17">
        <v>27</v>
      </c>
      <c r="I17">
        <v>3</v>
      </c>
      <c r="J17">
        <v>6</v>
      </c>
      <c r="K17">
        <v>1</v>
      </c>
      <c r="L17">
        <v>5</v>
      </c>
      <c r="M17">
        <v>17</v>
      </c>
      <c r="N17">
        <v>9</v>
      </c>
      <c r="O17">
        <f t="shared" si="0"/>
        <v>1000</v>
      </c>
      <c r="Q17">
        <v>1</v>
      </c>
      <c r="S17" s="6" t="s">
        <v>31</v>
      </c>
      <c r="T17" s="7">
        <v>13</v>
      </c>
      <c r="U17" s="7">
        <v>45</v>
      </c>
      <c r="V17" s="7">
        <v>2</v>
      </c>
      <c r="W17" s="7">
        <v>7</v>
      </c>
      <c r="X17" s="7">
        <v>38</v>
      </c>
      <c r="Y17" s="7">
        <v>19</v>
      </c>
      <c r="Z17" s="7">
        <v>2</v>
      </c>
      <c r="AA17" s="7">
        <v>14</v>
      </c>
      <c r="AB17" s="7">
        <v>1</v>
      </c>
      <c r="AC17" s="7">
        <v>7</v>
      </c>
      <c r="AD17" s="7">
        <v>46</v>
      </c>
      <c r="AE17" s="7">
        <v>36</v>
      </c>
      <c r="AF17" s="7">
        <v>3000</v>
      </c>
    </row>
    <row r="18" spans="1:32" ht="13.5" thickBot="1">
      <c r="A18">
        <v>189186</v>
      </c>
      <c r="B18">
        <v>8</v>
      </c>
      <c r="C18">
        <v>46</v>
      </c>
      <c r="D18">
        <v>2</v>
      </c>
      <c r="F18">
        <v>7</v>
      </c>
      <c r="G18">
        <v>35</v>
      </c>
      <c r="H18">
        <v>14</v>
      </c>
      <c r="I18">
        <v>2</v>
      </c>
      <c r="J18">
        <v>25</v>
      </c>
      <c r="K18">
        <v>1</v>
      </c>
      <c r="L18">
        <v>7</v>
      </c>
      <c r="M18">
        <v>47</v>
      </c>
      <c r="N18">
        <v>56</v>
      </c>
      <c r="O18">
        <f t="shared" si="0"/>
        <v>3000</v>
      </c>
      <c r="Q18">
        <v>3</v>
      </c>
      <c r="S18" s="6" t="s">
        <v>32</v>
      </c>
      <c r="T18" s="7">
        <v>9</v>
      </c>
      <c r="U18" s="7">
        <v>51</v>
      </c>
      <c r="V18" s="7">
        <v>2</v>
      </c>
      <c r="W18" s="7">
        <v>7</v>
      </c>
      <c r="X18" s="7">
        <v>35</v>
      </c>
      <c r="Y18" s="7">
        <v>28</v>
      </c>
      <c r="Z18" s="7">
        <v>2</v>
      </c>
      <c r="AA18" s="7">
        <v>16</v>
      </c>
      <c r="AB18" s="7">
        <v>1</v>
      </c>
      <c r="AC18" s="7">
        <v>7</v>
      </c>
      <c r="AD18" s="7">
        <v>48</v>
      </c>
      <c r="AE18" s="7">
        <v>55</v>
      </c>
      <c r="AF18" s="7">
        <v>3000</v>
      </c>
    </row>
    <row r="19" spans="1:32" ht="13.5" thickBot="1">
      <c r="A19">
        <v>192082</v>
      </c>
      <c r="B19">
        <v>3</v>
      </c>
      <c r="C19">
        <v>21</v>
      </c>
      <c r="D19">
        <v>6</v>
      </c>
      <c r="F19">
        <v>13</v>
      </c>
      <c r="G19">
        <v>28</v>
      </c>
      <c r="H19">
        <v>23</v>
      </c>
      <c r="I19">
        <v>3</v>
      </c>
      <c r="J19">
        <v>48</v>
      </c>
      <c r="K19">
        <v>3</v>
      </c>
      <c r="L19">
        <v>3</v>
      </c>
      <c r="M19">
        <v>3</v>
      </c>
      <c r="N19">
        <v>29</v>
      </c>
      <c r="O19">
        <f t="shared" si="0"/>
        <v>3000</v>
      </c>
      <c r="Q19">
        <v>3</v>
      </c>
      <c r="S19" s="6" t="s">
        <v>33</v>
      </c>
      <c r="T19" s="7">
        <v>17</v>
      </c>
      <c r="U19" s="7">
        <v>42</v>
      </c>
      <c r="V19" s="7">
        <v>2</v>
      </c>
      <c r="W19" s="7">
        <v>5</v>
      </c>
      <c r="X19" s="7">
        <v>20</v>
      </c>
      <c r="Y19" s="7">
        <v>23</v>
      </c>
      <c r="Z19" s="7">
        <v>3</v>
      </c>
      <c r="AA19" s="7">
        <v>32</v>
      </c>
      <c r="AB19" s="7">
        <v>3</v>
      </c>
      <c r="AC19" s="7">
        <v>1</v>
      </c>
      <c r="AD19" s="7">
        <v>12</v>
      </c>
      <c r="AE19" s="7">
        <v>2</v>
      </c>
      <c r="AF19" s="7">
        <v>3000</v>
      </c>
    </row>
    <row r="20" spans="1:32" ht="13.5" thickBot="1">
      <c r="A20">
        <v>193169</v>
      </c>
      <c r="B20">
        <v>43</v>
      </c>
      <c r="C20">
        <v>40</v>
      </c>
      <c r="D20">
        <v>7</v>
      </c>
      <c r="F20">
        <v>5</v>
      </c>
      <c r="G20">
        <v>9</v>
      </c>
      <c r="H20">
        <v>7</v>
      </c>
      <c r="I20">
        <v>3</v>
      </c>
      <c r="J20">
        <v>8</v>
      </c>
      <c r="K20">
        <v>1</v>
      </c>
      <c r="L20">
        <v>6</v>
      </c>
      <c r="M20">
        <v>22</v>
      </c>
      <c r="N20">
        <v>18</v>
      </c>
      <c r="O20">
        <f t="shared" si="0"/>
        <v>1000</v>
      </c>
      <c r="Q20">
        <v>1</v>
      </c>
      <c r="S20" s="6" t="s">
        <v>34</v>
      </c>
      <c r="T20" s="7">
        <v>45</v>
      </c>
      <c r="U20" s="7">
        <v>23</v>
      </c>
      <c r="V20" s="7">
        <v>7</v>
      </c>
      <c r="W20" s="7">
        <v>9</v>
      </c>
      <c r="X20" s="7">
        <v>17</v>
      </c>
      <c r="Y20" s="7">
        <v>3</v>
      </c>
      <c r="Z20" s="7">
        <v>3</v>
      </c>
      <c r="AA20" s="7">
        <v>31</v>
      </c>
      <c r="AB20" s="7">
        <v>1</v>
      </c>
      <c r="AC20" s="7">
        <v>6</v>
      </c>
      <c r="AD20" s="7">
        <v>10</v>
      </c>
      <c r="AE20" s="7">
        <v>2</v>
      </c>
      <c r="AF20" s="7">
        <v>1000</v>
      </c>
    </row>
    <row r="21" spans="1:32" ht="13.5" thickBot="1">
      <c r="A21">
        <v>194726</v>
      </c>
      <c r="B21">
        <v>3</v>
      </c>
      <c r="C21">
        <v>21</v>
      </c>
      <c r="D21">
        <v>6</v>
      </c>
      <c r="F21">
        <v>13</v>
      </c>
      <c r="G21">
        <v>28</v>
      </c>
      <c r="H21">
        <v>23</v>
      </c>
      <c r="I21">
        <v>3</v>
      </c>
      <c r="J21">
        <v>48</v>
      </c>
      <c r="K21">
        <v>3</v>
      </c>
      <c r="L21">
        <v>3</v>
      </c>
      <c r="M21">
        <v>3</v>
      </c>
      <c r="N21">
        <v>29</v>
      </c>
      <c r="O21">
        <f t="shared" si="0"/>
        <v>3000</v>
      </c>
      <c r="Q21">
        <v>3</v>
      </c>
      <c r="S21" s="6" t="s">
        <v>35</v>
      </c>
      <c r="T21" s="7">
        <v>45</v>
      </c>
      <c r="U21" s="7">
        <v>23</v>
      </c>
      <c r="V21" s="7">
        <v>7</v>
      </c>
      <c r="W21" s="7">
        <v>9</v>
      </c>
      <c r="X21" s="7">
        <v>17</v>
      </c>
      <c r="Y21" s="7">
        <v>3</v>
      </c>
      <c r="Z21" s="7">
        <v>3</v>
      </c>
      <c r="AA21" s="7">
        <v>31</v>
      </c>
      <c r="AB21" s="7">
        <v>1</v>
      </c>
      <c r="AC21" s="7">
        <v>6</v>
      </c>
      <c r="AD21" s="7">
        <v>10</v>
      </c>
      <c r="AE21" s="7">
        <v>2</v>
      </c>
      <c r="AF21" s="7">
        <v>1000</v>
      </c>
    </row>
    <row r="22" spans="1:32" ht="13.5" thickBot="1">
      <c r="A22">
        <v>211974</v>
      </c>
      <c r="B22">
        <v>44</v>
      </c>
      <c r="C22">
        <v>9</v>
      </c>
      <c r="D22">
        <v>7</v>
      </c>
      <c r="F22">
        <v>1</v>
      </c>
      <c r="G22">
        <v>15</v>
      </c>
      <c r="H22">
        <v>17</v>
      </c>
      <c r="I22">
        <v>3</v>
      </c>
      <c r="J22">
        <v>5</v>
      </c>
      <c r="K22">
        <v>1</v>
      </c>
      <c r="L22">
        <v>2</v>
      </c>
      <c r="M22">
        <v>16</v>
      </c>
      <c r="N22">
        <v>23</v>
      </c>
      <c r="O22">
        <f t="shared" si="0"/>
        <v>1000</v>
      </c>
      <c r="Q22">
        <v>1</v>
      </c>
      <c r="S22" s="6" t="s">
        <v>36</v>
      </c>
      <c r="T22" s="7">
        <v>2</v>
      </c>
      <c r="U22" s="7">
        <v>34</v>
      </c>
      <c r="V22" s="7">
        <v>7</v>
      </c>
      <c r="W22" s="7">
        <v>9</v>
      </c>
      <c r="X22" s="7">
        <v>18</v>
      </c>
      <c r="Y22" s="7">
        <v>1</v>
      </c>
      <c r="Z22" s="7">
        <v>3</v>
      </c>
      <c r="AA22" s="7">
        <v>17</v>
      </c>
      <c r="AB22" s="7">
        <v>3</v>
      </c>
      <c r="AC22" s="7">
        <v>3</v>
      </c>
      <c r="AD22" s="7">
        <v>39</v>
      </c>
      <c r="AE22" s="7">
        <v>17</v>
      </c>
      <c r="AF22" s="7">
        <v>3000</v>
      </c>
    </row>
    <row r="23" spans="1:32" ht="13.5" thickBot="1">
      <c r="A23">
        <v>212070</v>
      </c>
      <c r="B23">
        <v>44</v>
      </c>
      <c r="C23">
        <v>44</v>
      </c>
      <c r="D23">
        <v>7</v>
      </c>
      <c r="F23">
        <v>1</v>
      </c>
      <c r="G23">
        <v>15</v>
      </c>
      <c r="H23">
        <v>17</v>
      </c>
      <c r="I23">
        <v>3</v>
      </c>
      <c r="J23">
        <v>5</v>
      </c>
      <c r="K23">
        <v>1</v>
      </c>
      <c r="L23">
        <v>2</v>
      </c>
      <c r="M23">
        <v>16</v>
      </c>
      <c r="N23">
        <v>23</v>
      </c>
      <c r="O23">
        <f t="shared" si="0"/>
        <v>1000</v>
      </c>
      <c r="Q23">
        <v>1</v>
      </c>
      <c r="S23" s="6" t="s">
        <v>37</v>
      </c>
      <c r="T23" s="7">
        <v>41</v>
      </c>
      <c r="U23" s="7">
        <v>32</v>
      </c>
      <c r="V23" s="7">
        <v>6</v>
      </c>
      <c r="W23" s="7">
        <v>13</v>
      </c>
      <c r="X23" s="7">
        <v>3</v>
      </c>
      <c r="Y23" s="7">
        <v>27</v>
      </c>
      <c r="Z23" s="7">
        <v>3</v>
      </c>
      <c r="AA23" s="7">
        <v>6</v>
      </c>
      <c r="AB23" s="7">
        <v>1</v>
      </c>
      <c r="AC23" s="7">
        <v>5</v>
      </c>
      <c r="AD23" s="7">
        <v>17</v>
      </c>
      <c r="AE23" s="7">
        <v>9</v>
      </c>
      <c r="AF23" s="7">
        <v>1000</v>
      </c>
    </row>
    <row r="24" spans="1:32" ht="13.5" thickBot="1">
      <c r="A24">
        <v>258095</v>
      </c>
      <c r="B24">
        <v>33</v>
      </c>
      <c r="C24">
        <v>20</v>
      </c>
      <c r="D24">
        <v>7</v>
      </c>
      <c r="F24">
        <v>2</v>
      </c>
      <c r="G24">
        <v>16</v>
      </c>
      <c r="H24">
        <v>15</v>
      </c>
      <c r="I24">
        <v>3</v>
      </c>
      <c r="J24">
        <v>46</v>
      </c>
      <c r="K24">
        <v>1</v>
      </c>
      <c r="L24">
        <v>6</v>
      </c>
      <c r="M24">
        <v>1</v>
      </c>
      <c r="N24">
        <v>3</v>
      </c>
      <c r="O24">
        <f t="shared" si="0"/>
        <v>1000</v>
      </c>
      <c r="Q24">
        <v>1</v>
      </c>
      <c r="S24" s="6" t="s">
        <v>38</v>
      </c>
      <c r="T24" s="7">
        <v>8</v>
      </c>
      <c r="U24" s="7">
        <v>46</v>
      </c>
      <c r="V24" s="7">
        <v>2</v>
      </c>
      <c r="W24" s="7">
        <v>7</v>
      </c>
      <c r="X24" s="7">
        <v>35</v>
      </c>
      <c r="Y24" s="7">
        <v>14</v>
      </c>
      <c r="Z24" s="7">
        <v>2</v>
      </c>
      <c r="AA24" s="7">
        <v>25</v>
      </c>
      <c r="AB24" s="7">
        <v>1</v>
      </c>
      <c r="AC24" s="7">
        <v>7</v>
      </c>
      <c r="AD24" s="7">
        <v>47</v>
      </c>
      <c r="AE24" s="7">
        <v>56</v>
      </c>
      <c r="AF24" s="7">
        <v>3000</v>
      </c>
    </row>
    <row r="25" spans="1:32" ht="13.5" thickBot="1">
      <c r="A25">
        <v>258096</v>
      </c>
      <c r="B25">
        <v>33</v>
      </c>
      <c r="C25">
        <v>32</v>
      </c>
      <c r="D25">
        <v>7</v>
      </c>
      <c r="F25">
        <v>2</v>
      </c>
      <c r="G25">
        <v>16</v>
      </c>
      <c r="H25">
        <v>15</v>
      </c>
      <c r="I25">
        <v>3</v>
      </c>
      <c r="J25">
        <v>46</v>
      </c>
      <c r="K25">
        <v>1</v>
      </c>
      <c r="L25">
        <v>6</v>
      </c>
      <c r="M25">
        <v>1</v>
      </c>
      <c r="N25">
        <v>3</v>
      </c>
      <c r="O25">
        <f t="shared" si="0"/>
        <v>1000</v>
      </c>
      <c r="Q25">
        <v>1</v>
      </c>
      <c r="S25" s="6" t="s">
        <v>39</v>
      </c>
      <c r="T25" s="7">
        <v>3</v>
      </c>
      <c r="U25" s="7">
        <v>21</v>
      </c>
      <c r="V25" s="7">
        <v>6</v>
      </c>
      <c r="W25" s="7">
        <v>13</v>
      </c>
      <c r="X25" s="7">
        <v>28</v>
      </c>
      <c r="Y25" s="7">
        <v>23</v>
      </c>
      <c r="Z25" s="7">
        <v>3</v>
      </c>
      <c r="AA25" s="7">
        <v>48</v>
      </c>
      <c r="AB25" s="7">
        <v>3</v>
      </c>
      <c r="AC25" s="7">
        <v>3</v>
      </c>
      <c r="AD25" s="7">
        <v>3</v>
      </c>
      <c r="AE25" s="7">
        <v>29</v>
      </c>
      <c r="AF25" s="7">
        <v>3000</v>
      </c>
    </row>
    <row r="26" spans="1:32" ht="13.5" thickBot="1">
      <c r="A26">
        <v>304897</v>
      </c>
      <c r="B26">
        <v>45</v>
      </c>
      <c r="C26">
        <v>33</v>
      </c>
      <c r="D26">
        <v>7</v>
      </c>
      <c r="F26">
        <v>4</v>
      </c>
      <c r="G26">
        <v>12</v>
      </c>
      <c r="H26">
        <v>3</v>
      </c>
      <c r="I26">
        <v>3</v>
      </c>
      <c r="J26">
        <v>12</v>
      </c>
      <c r="K26">
        <v>1</v>
      </c>
      <c r="L26">
        <v>5</v>
      </c>
      <c r="M26">
        <v>5</v>
      </c>
      <c r="N26">
        <v>2</v>
      </c>
      <c r="O26">
        <f t="shared" si="0"/>
        <v>1000</v>
      </c>
      <c r="Q26">
        <v>1</v>
      </c>
      <c r="S26" s="6" t="s">
        <v>40</v>
      </c>
      <c r="T26" s="7">
        <v>43</v>
      </c>
      <c r="U26" s="7">
        <v>40</v>
      </c>
      <c r="V26" s="7">
        <v>7</v>
      </c>
      <c r="W26" s="7">
        <v>5</v>
      </c>
      <c r="X26" s="7">
        <v>9</v>
      </c>
      <c r="Y26" s="7">
        <v>7</v>
      </c>
      <c r="Z26" s="7">
        <v>3</v>
      </c>
      <c r="AA26" s="7">
        <v>8</v>
      </c>
      <c r="AB26" s="7">
        <v>1</v>
      </c>
      <c r="AC26" s="7">
        <v>6</v>
      </c>
      <c r="AD26" s="7">
        <v>22</v>
      </c>
      <c r="AE26" s="7">
        <v>18</v>
      </c>
      <c r="AF26" s="7">
        <v>1000</v>
      </c>
    </row>
    <row r="27" spans="1:32" ht="13.5" thickBot="1">
      <c r="A27">
        <v>325401</v>
      </c>
      <c r="B27">
        <v>43</v>
      </c>
      <c r="C27">
        <v>40</v>
      </c>
      <c r="D27">
        <v>7</v>
      </c>
      <c r="F27">
        <v>5</v>
      </c>
      <c r="G27">
        <v>9</v>
      </c>
      <c r="H27">
        <v>7</v>
      </c>
      <c r="I27">
        <v>3</v>
      </c>
      <c r="J27">
        <v>8</v>
      </c>
      <c r="K27">
        <v>1</v>
      </c>
      <c r="L27">
        <v>6</v>
      </c>
      <c r="M27">
        <v>22</v>
      </c>
      <c r="N27">
        <v>18</v>
      </c>
      <c r="O27">
        <f t="shared" si="0"/>
        <v>1000</v>
      </c>
      <c r="Q27">
        <v>1</v>
      </c>
      <c r="S27" s="6" t="s">
        <v>41</v>
      </c>
      <c r="T27" s="7">
        <v>3</v>
      </c>
      <c r="U27" s="7">
        <v>21</v>
      </c>
      <c r="V27" s="7">
        <v>6</v>
      </c>
      <c r="W27" s="7">
        <v>13</v>
      </c>
      <c r="X27" s="7">
        <v>28</v>
      </c>
      <c r="Y27" s="7">
        <v>23</v>
      </c>
      <c r="Z27" s="7">
        <v>3</v>
      </c>
      <c r="AA27" s="7">
        <v>48</v>
      </c>
      <c r="AB27" s="7">
        <v>3</v>
      </c>
      <c r="AC27" s="7">
        <v>3</v>
      </c>
      <c r="AD27" s="7">
        <v>3</v>
      </c>
      <c r="AE27" s="7">
        <v>29</v>
      </c>
      <c r="AF27" s="7">
        <v>3000</v>
      </c>
    </row>
    <row r="28" spans="1:32" ht="13.5" thickBot="1">
      <c r="A28">
        <v>335404</v>
      </c>
      <c r="B28">
        <v>7</v>
      </c>
      <c r="C28">
        <v>14</v>
      </c>
      <c r="D28">
        <v>6</v>
      </c>
      <c r="F28">
        <v>12</v>
      </c>
      <c r="G28">
        <v>30</v>
      </c>
      <c r="H28">
        <v>18</v>
      </c>
      <c r="I28">
        <v>3</v>
      </c>
      <c r="J28">
        <v>38</v>
      </c>
      <c r="K28">
        <v>3</v>
      </c>
      <c r="L28">
        <v>3</v>
      </c>
      <c r="M28">
        <v>14</v>
      </c>
      <c r="N28">
        <v>33</v>
      </c>
      <c r="O28">
        <f t="shared" si="0"/>
        <v>3000</v>
      </c>
      <c r="Q28">
        <v>3</v>
      </c>
      <c r="S28" s="6" t="s">
        <v>42</v>
      </c>
      <c r="T28" s="7">
        <v>44</v>
      </c>
      <c r="U28" s="7">
        <v>9</v>
      </c>
      <c r="V28" s="7">
        <v>7</v>
      </c>
      <c r="W28" s="7">
        <v>1</v>
      </c>
      <c r="X28" s="7">
        <v>15</v>
      </c>
      <c r="Y28" s="7">
        <v>17</v>
      </c>
      <c r="Z28" s="7">
        <v>3</v>
      </c>
      <c r="AA28" s="7">
        <v>5</v>
      </c>
      <c r="AB28" s="7">
        <v>1</v>
      </c>
      <c r="AC28" s="7">
        <v>2</v>
      </c>
      <c r="AD28" s="7">
        <v>16</v>
      </c>
      <c r="AE28" s="7">
        <v>23</v>
      </c>
      <c r="AF28" s="7">
        <v>1000</v>
      </c>
    </row>
    <row r="29" spans="1:32" ht="13.5" thickBot="1">
      <c r="A29">
        <v>354533</v>
      </c>
      <c r="B29">
        <v>3</v>
      </c>
      <c r="C29">
        <v>21</v>
      </c>
      <c r="D29">
        <v>6</v>
      </c>
      <c r="F29">
        <v>13</v>
      </c>
      <c r="G29">
        <v>28</v>
      </c>
      <c r="H29">
        <v>23</v>
      </c>
      <c r="I29">
        <v>3</v>
      </c>
      <c r="J29">
        <v>48</v>
      </c>
      <c r="K29">
        <v>3</v>
      </c>
      <c r="L29">
        <v>3</v>
      </c>
      <c r="M29">
        <v>3</v>
      </c>
      <c r="N29">
        <v>29</v>
      </c>
      <c r="O29">
        <f t="shared" si="0"/>
        <v>3000</v>
      </c>
      <c r="Q29">
        <v>3</v>
      </c>
      <c r="S29" s="6" t="s">
        <v>43</v>
      </c>
      <c r="T29" s="7">
        <v>44</v>
      </c>
      <c r="U29" s="7">
        <v>44</v>
      </c>
      <c r="V29" s="7">
        <v>7</v>
      </c>
      <c r="W29" s="7">
        <v>1</v>
      </c>
      <c r="X29" s="7">
        <v>15</v>
      </c>
      <c r="Y29" s="7">
        <v>17</v>
      </c>
      <c r="Z29" s="7">
        <v>3</v>
      </c>
      <c r="AA29" s="7">
        <v>5</v>
      </c>
      <c r="AB29" s="7">
        <v>1</v>
      </c>
      <c r="AC29" s="7">
        <v>2</v>
      </c>
      <c r="AD29" s="7">
        <v>16</v>
      </c>
      <c r="AE29" s="7">
        <v>23</v>
      </c>
      <c r="AF29" s="7">
        <v>1000</v>
      </c>
    </row>
    <row r="30" spans="1:32" ht="13.5" thickBot="1">
      <c r="A30">
        <v>362208</v>
      </c>
      <c r="B30">
        <v>11</v>
      </c>
      <c r="C30">
        <v>9</v>
      </c>
      <c r="D30">
        <v>2</v>
      </c>
      <c r="F30">
        <v>7</v>
      </c>
      <c r="G30">
        <v>38</v>
      </c>
      <c r="H30">
        <v>15</v>
      </c>
      <c r="I30">
        <v>2</v>
      </c>
      <c r="J30">
        <v>36</v>
      </c>
      <c r="K30">
        <v>1</v>
      </c>
      <c r="L30">
        <v>7</v>
      </c>
      <c r="M30">
        <v>46</v>
      </c>
      <c r="N30">
        <v>35</v>
      </c>
      <c r="O30">
        <f t="shared" si="0"/>
        <v>3000</v>
      </c>
      <c r="Q30">
        <v>3</v>
      </c>
      <c r="S30" s="6" t="s">
        <v>44</v>
      </c>
      <c r="T30" s="7">
        <v>33</v>
      </c>
      <c r="U30" s="7">
        <v>20</v>
      </c>
      <c r="V30" s="7">
        <v>7</v>
      </c>
      <c r="W30" s="7">
        <v>2</v>
      </c>
      <c r="X30" s="7">
        <v>16</v>
      </c>
      <c r="Y30" s="7">
        <v>15</v>
      </c>
      <c r="Z30" s="7">
        <v>3</v>
      </c>
      <c r="AA30" s="7">
        <v>46</v>
      </c>
      <c r="AB30" s="7">
        <v>1</v>
      </c>
      <c r="AC30" s="7">
        <v>6</v>
      </c>
      <c r="AD30" s="7">
        <v>1</v>
      </c>
      <c r="AE30" s="7">
        <v>3</v>
      </c>
      <c r="AF30" s="7">
        <v>1000</v>
      </c>
    </row>
    <row r="31" spans="1:32" ht="13.5" thickBot="1">
      <c r="A31">
        <v>367851</v>
      </c>
      <c r="B31">
        <v>4</v>
      </c>
      <c r="C31">
        <v>39</v>
      </c>
      <c r="D31">
        <v>7</v>
      </c>
      <c r="F31">
        <v>9</v>
      </c>
      <c r="G31">
        <v>18</v>
      </c>
      <c r="H31">
        <v>27</v>
      </c>
      <c r="I31">
        <v>3</v>
      </c>
      <c r="J31">
        <v>17</v>
      </c>
      <c r="K31">
        <v>3</v>
      </c>
      <c r="L31">
        <v>3</v>
      </c>
      <c r="M31">
        <v>39</v>
      </c>
      <c r="N31">
        <v>16</v>
      </c>
      <c r="O31">
        <f t="shared" si="0"/>
        <v>3000</v>
      </c>
      <c r="Q31">
        <v>3</v>
      </c>
      <c r="S31" s="6" t="s">
        <v>45</v>
      </c>
      <c r="T31" s="7">
        <v>33</v>
      </c>
      <c r="U31" s="7">
        <v>32</v>
      </c>
      <c r="V31" s="7">
        <v>7</v>
      </c>
      <c r="W31" s="7">
        <v>2</v>
      </c>
      <c r="X31" s="7">
        <v>16</v>
      </c>
      <c r="Y31" s="7">
        <v>15</v>
      </c>
      <c r="Z31" s="7">
        <v>3</v>
      </c>
      <c r="AA31" s="7">
        <v>46</v>
      </c>
      <c r="AB31" s="7">
        <v>1</v>
      </c>
      <c r="AC31" s="7">
        <v>6</v>
      </c>
      <c r="AD31" s="7">
        <v>1</v>
      </c>
      <c r="AE31" s="7">
        <v>3</v>
      </c>
      <c r="AF31" s="7">
        <v>1000</v>
      </c>
    </row>
    <row r="32" spans="1:32" ht="13.5" thickBot="1">
      <c r="A32">
        <v>375061</v>
      </c>
      <c r="B32">
        <v>27</v>
      </c>
      <c r="C32">
        <v>18</v>
      </c>
      <c r="D32">
        <v>4</v>
      </c>
      <c r="F32">
        <v>10</v>
      </c>
      <c r="G32">
        <v>39</v>
      </c>
      <c r="H32">
        <v>16</v>
      </c>
      <c r="I32">
        <v>3</v>
      </c>
      <c r="J32">
        <v>42</v>
      </c>
      <c r="K32">
        <v>1</v>
      </c>
      <c r="L32">
        <v>8</v>
      </c>
      <c r="M32">
        <v>41</v>
      </c>
      <c r="N32">
        <v>51</v>
      </c>
      <c r="O32">
        <f t="shared" si="0"/>
        <v>3000</v>
      </c>
      <c r="Q32">
        <v>3</v>
      </c>
      <c r="S32" s="6" t="s">
        <v>46</v>
      </c>
      <c r="T32" s="7">
        <v>45</v>
      </c>
      <c r="U32" s="7">
        <v>33</v>
      </c>
      <c r="V32" s="7">
        <v>7</v>
      </c>
      <c r="W32" s="7">
        <v>4</v>
      </c>
      <c r="X32" s="7">
        <v>12</v>
      </c>
      <c r="Y32" s="7">
        <v>3</v>
      </c>
      <c r="Z32" s="7">
        <v>3</v>
      </c>
      <c r="AA32" s="7">
        <v>12</v>
      </c>
      <c r="AB32" s="7">
        <v>1</v>
      </c>
      <c r="AC32" s="7">
        <v>5</v>
      </c>
      <c r="AD32" s="7">
        <v>5</v>
      </c>
      <c r="AE32" s="7">
        <v>2</v>
      </c>
      <c r="AF32" s="7">
        <v>1000</v>
      </c>
    </row>
    <row r="33" spans="1:32" ht="13.5" thickBot="1">
      <c r="A33">
        <v>375869</v>
      </c>
      <c r="B33">
        <v>3</v>
      </c>
      <c r="C33">
        <v>21</v>
      </c>
      <c r="D33">
        <v>6</v>
      </c>
      <c r="F33">
        <v>13</v>
      </c>
      <c r="G33">
        <v>28</v>
      </c>
      <c r="H33">
        <v>23</v>
      </c>
      <c r="I33">
        <v>3</v>
      </c>
      <c r="J33">
        <v>48</v>
      </c>
      <c r="K33">
        <v>3</v>
      </c>
      <c r="L33">
        <v>3</v>
      </c>
      <c r="M33">
        <v>3</v>
      </c>
      <c r="N33">
        <v>29</v>
      </c>
      <c r="O33">
        <f t="shared" si="0"/>
        <v>3000</v>
      </c>
      <c r="Q33">
        <v>3</v>
      </c>
      <c r="S33" s="6" t="s">
        <v>47</v>
      </c>
      <c r="T33" s="7">
        <v>43</v>
      </c>
      <c r="U33" s="7">
        <v>40</v>
      </c>
      <c r="V33" s="7">
        <v>7</v>
      </c>
      <c r="W33" s="7">
        <v>5</v>
      </c>
      <c r="X33" s="7">
        <v>9</v>
      </c>
      <c r="Y33" s="7">
        <v>7</v>
      </c>
      <c r="Z33" s="7">
        <v>3</v>
      </c>
      <c r="AA33" s="7">
        <v>8</v>
      </c>
      <c r="AB33" s="7">
        <v>1</v>
      </c>
      <c r="AC33" s="7">
        <v>6</v>
      </c>
      <c r="AD33" s="7">
        <v>22</v>
      </c>
      <c r="AE33" s="7">
        <v>18</v>
      </c>
      <c r="AF33" s="7">
        <v>1000</v>
      </c>
    </row>
    <row r="34" spans="1:32" ht="13.5" thickBot="1">
      <c r="A34">
        <v>380362</v>
      </c>
      <c r="B34">
        <v>15</v>
      </c>
      <c r="C34">
        <v>4</v>
      </c>
      <c r="D34">
        <v>2</v>
      </c>
      <c r="F34">
        <v>7</v>
      </c>
      <c r="G34">
        <v>27</v>
      </c>
      <c r="H34">
        <v>10</v>
      </c>
      <c r="I34">
        <v>1</v>
      </c>
      <c r="J34">
        <v>9</v>
      </c>
      <c r="K34">
        <v>1</v>
      </c>
      <c r="L34">
        <v>7</v>
      </c>
      <c r="M34">
        <v>27</v>
      </c>
      <c r="N34">
        <v>45</v>
      </c>
      <c r="O34">
        <f t="shared" si="0"/>
        <v>2000</v>
      </c>
      <c r="Q34">
        <v>2</v>
      </c>
      <c r="S34" s="6" t="s">
        <v>48</v>
      </c>
      <c r="T34" s="7">
        <v>7</v>
      </c>
      <c r="U34" s="7">
        <v>14</v>
      </c>
      <c r="V34" s="7">
        <v>6</v>
      </c>
      <c r="W34" s="7">
        <v>12</v>
      </c>
      <c r="X34" s="7">
        <v>30</v>
      </c>
      <c r="Y34" s="7">
        <v>18</v>
      </c>
      <c r="Z34" s="7">
        <v>3</v>
      </c>
      <c r="AA34" s="7">
        <v>38</v>
      </c>
      <c r="AB34" s="7">
        <v>3</v>
      </c>
      <c r="AC34" s="7">
        <v>3</v>
      </c>
      <c r="AD34" s="7">
        <v>14</v>
      </c>
      <c r="AE34" s="7">
        <v>33</v>
      </c>
      <c r="AF34" s="7">
        <v>3000</v>
      </c>
    </row>
    <row r="35" spans="1:32" ht="13.5" thickBot="1">
      <c r="A35">
        <v>380742</v>
      </c>
      <c r="B35">
        <v>20</v>
      </c>
      <c r="C35">
        <v>32</v>
      </c>
      <c r="D35">
        <v>6</v>
      </c>
      <c r="F35">
        <v>13</v>
      </c>
      <c r="G35">
        <v>32</v>
      </c>
      <c r="H35">
        <v>13</v>
      </c>
      <c r="I35">
        <v>3</v>
      </c>
      <c r="J35">
        <v>44</v>
      </c>
      <c r="K35">
        <v>3</v>
      </c>
      <c r="L35">
        <v>1</v>
      </c>
      <c r="M35">
        <v>31</v>
      </c>
      <c r="N35">
        <v>1</v>
      </c>
      <c r="O35">
        <f t="shared" si="0"/>
        <v>3000</v>
      </c>
      <c r="Q35">
        <v>3</v>
      </c>
      <c r="S35" s="6" t="s">
        <v>49</v>
      </c>
      <c r="T35" s="7">
        <v>3</v>
      </c>
      <c r="U35" s="7">
        <v>21</v>
      </c>
      <c r="V35" s="7">
        <v>6</v>
      </c>
      <c r="W35" s="7">
        <v>13</v>
      </c>
      <c r="X35" s="7">
        <v>28</v>
      </c>
      <c r="Y35" s="7">
        <v>23</v>
      </c>
      <c r="Z35" s="7">
        <v>3</v>
      </c>
      <c r="AA35" s="7">
        <v>48</v>
      </c>
      <c r="AB35" s="7">
        <v>3</v>
      </c>
      <c r="AC35" s="7">
        <v>3</v>
      </c>
      <c r="AD35" s="7">
        <v>3</v>
      </c>
      <c r="AE35" s="7">
        <v>29</v>
      </c>
      <c r="AF35" s="7">
        <v>3000</v>
      </c>
    </row>
    <row r="36" spans="1:32" ht="13.5" thickBot="1">
      <c r="A36">
        <v>382959</v>
      </c>
      <c r="B36">
        <v>3</v>
      </c>
      <c r="C36">
        <v>21</v>
      </c>
      <c r="D36">
        <v>6</v>
      </c>
      <c r="F36">
        <v>13</v>
      </c>
      <c r="G36">
        <v>28</v>
      </c>
      <c r="H36">
        <v>23</v>
      </c>
      <c r="I36">
        <v>3</v>
      </c>
      <c r="J36">
        <v>48</v>
      </c>
      <c r="K36">
        <v>3</v>
      </c>
      <c r="L36">
        <v>3</v>
      </c>
      <c r="M36">
        <v>3</v>
      </c>
      <c r="N36">
        <v>29</v>
      </c>
      <c r="O36">
        <f t="shared" si="0"/>
        <v>3000</v>
      </c>
      <c r="Q36">
        <v>3</v>
      </c>
      <c r="S36" s="6" t="s">
        <v>50</v>
      </c>
      <c r="T36" s="7">
        <v>11</v>
      </c>
      <c r="U36" s="7">
        <v>9</v>
      </c>
      <c r="V36" s="7">
        <v>2</v>
      </c>
      <c r="W36" s="7">
        <v>7</v>
      </c>
      <c r="X36" s="7">
        <v>38</v>
      </c>
      <c r="Y36" s="7">
        <v>15</v>
      </c>
      <c r="Z36" s="7">
        <v>2</v>
      </c>
      <c r="AA36" s="7">
        <v>36</v>
      </c>
      <c r="AB36" s="7">
        <v>1</v>
      </c>
      <c r="AC36" s="7">
        <v>7</v>
      </c>
      <c r="AD36" s="7">
        <v>46</v>
      </c>
      <c r="AE36" s="7">
        <v>35</v>
      </c>
      <c r="AF36" s="7">
        <v>3000</v>
      </c>
    </row>
    <row r="37" spans="1:32" ht="13.5" thickBot="1">
      <c r="A37">
        <v>387577</v>
      </c>
      <c r="B37">
        <v>32</v>
      </c>
      <c r="C37">
        <v>35</v>
      </c>
      <c r="D37">
        <v>2</v>
      </c>
      <c r="F37">
        <v>7</v>
      </c>
      <c r="G37">
        <v>27</v>
      </c>
      <c r="H37">
        <v>24</v>
      </c>
      <c r="I37">
        <v>3</v>
      </c>
      <c r="J37">
        <v>13</v>
      </c>
      <c r="K37">
        <v>1</v>
      </c>
      <c r="L37">
        <v>7</v>
      </c>
      <c r="M37">
        <v>27</v>
      </c>
      <c r="N37">
        <v>46</v>
      </c>
      <c r="O37">
        <f t="shared" si="0"/>
        <v>2000</v>
      </c>
      <c r="Q37">
        <v>2</v>
      </c>
      <c r="S37" s="6" t="s">
        <v>51</v>
      </c>
      <c r="T37" s="7">
        <v>4</v>
      </c>
      <c r="U37" s="7">
        <v>39</v>
      </c>
      <c r="V37" s="7">
        <v>7</v>
      </c>
      <c r="W37" s="7">
        <v>9</v>
      </c>
      <c r="X37" s="7">
        <v>18</v>
      </c>
      <c r="Y37" s="7">
        <v>27</v>
      </c>
      <c r="Z37" s="7">
        <v>3</v>
      </c>
      <c r="AA37" s="7">
        <v>17</v>
      </c>
      <c r="AB37" s="7">
        <v>3</v>
      </c>
      <c r="AC37" s="7">
        <v>3</v>
      </c>
      <c r="AD37" s="7">
        <v>39</v>
      </c>
      <c r="AE37" s="7">
        <v>16</v>
      </c>
      <c r="AF37" s="7">
        <v>3000</v>
      </c>
    </row>
    <row r="38" spans="1:32" ht="13.5" thickBot="1">
      <c r="A38">
        <v>400053</v>
      </c>
      <c r="B38">
        <v>48</v>
      </c>
      <c r="C38">
        <v>52</v>
      </c>
      <c r="D38">
        <v>2</v>
      </c>
      <c r="F38">
        <v>7</v>
      </c>
      <c r="G38">
        <v>27</v>
      </c>
      <c r="H38">
        <v>1</v>
      </c>
      <c r="I38">
        <v>1</v>
      </c>
      <c r="J38">
        <v>3</v>
      </c>
      <c r="K38">
        <v>1</v>
      </c>
      <c r="L38">
        <v>7</v>
      </c>
      <c r="M38">
        <v>27</v>
      </c>
      <c r="N38">
        <v>41</v>
      </c>
      <c r="O38">
        <f t="shared" si="0"/>
        <v>2000</v>
      </c>
      <c r="Q38">
        <v>2</v>
      </c>
      <c r="S38" s="6" t="s">
        <v>52</v>
      </c>
      <c r="T38" s="7">
        <v>27</v>
      </c>
      <c r="U38" s="7">
        <v>18</v>
      </c>
      <c r="V38" s="7">
        <v>4</v>
      </c>
      <c r="W38" s="7">
        <v>10</v>
      </c>
      <c r="X38" s="7">
        <v>39</v>
      </c>
      <c r="Y38" s="7">
        <v>16</v>
      </c>
      <c r="Z38" s="7">
        <v>3</v>
      </c>
      <c r="AA38" s="7">
        <v>42</v>
      </c>
      <c r="AB38" s="7">
        <v>1</v>
      </c>
      <c r="AC38" s="7">
        <v>8</v>
      </c>
      <c r="AD38" s="7">
        <v>41</v>
      </c>
      <c r="AE38" s="7">
        <v>51</v>
      </c>
      <c r="AF38" s="7">
        <v>3000</v>
      </c>
    </row>
    <row r="39" spans="1:32" ht="13.5" thickBot="1">
      <c r="A39">
        <v>416662</v>
      </c>
      <c r="B39">
        <v>28</v>
      </c>
      <c r="C39">
        <v>21</v>
      </c>
      <c r="D39">
        <v>3</v>
      </c>
      <c r="F39">
        <v>8</v>
      </c>
      <c r="G39">
        <v>1</v>
      </c>
      <c r="H39">
        <v>13</v>
      </c>
      <c r="I39">
        <v>3</v>
      </c>
      <c r="J39">
        <v>33</v>
      </c>
      <c r="K39">
        <v>1</v>
      </c>
      <c r="L39">
        <v>3</v>
      </c>
      <c r="M39">
        <v>26</v>
      </c>
      <c r="N39">
        <v>39</v>
      </c>
      <c r="O39">
        <f t="shared" si="0"/>
        <v>1000</v>
      </c>
      <c r="Q39">
        <v>1</v>
      </c>
      <c r="S39" s="6" t="s">
        <v>53</v>
      </c>
      <c r="T39" s="7">
        <v>3</v>
      </c>
      <c r="U39" s="7">
        <v>21</v>
      </c>
      <c r="V39" s="7">
        <v>6</v>
      </c>
      <c r="W39" s="7">
        <v>13</v>
      </c>
      <c r="X39" s="7">
        <v>28</v>
      </c>
      <c r="Y39" s="7">
        <v>23</v>
      </c>
      <c r="Z39" s="7">
        <v>3</v>
      </c>
      <c r="AA39" s="7">
        <v>48</v>
      </c>
      <c r="AB39" s="7">
        <v>3</v>
      </c>
      <c r="AC39" s="7">
        <v>3</v>
      </c>
      <c r="AD39" s="7">
        <v>3</v>
      </c>
      <c r="AE39" s="7">
        <v>29</v>
      </c>
      <c r="AF39" s="7">
        <v>3000</v>
      </c>
    </row>
    <row r="40" spans="1:32" ht="13.5" thickBot="1">
      <c r="A40">
        <v>420518</v>
      </c>
      <c r="B40">
        <v>26</v>
      </c>
      <c r="C40">
        <v>21</v>
      </c>
      <c r="D40">
        <v>6</v>
      </c>
      <c r="F40">
        <v>13</v>
      </c>
      <c r="G40">
        <v>28</v>
      </c>
      <c r="H40">
        <v>19</v>
      </c>
      <c r="I40">
        <v>3</v>
      </c>
      <c r="J40">
        <v>48</v>
      </c>
      <c r="K40">
        <v>3</v>
      </c>
      <c r="L40">
        <v>3</v>
      </c>
      <c r="M40">
        <v>3</v>
      </c>
      <c r="N40">
        <v>29</v>
      </c>
      <c r="O40">
        <f t="shared" si="0"/>
        <v>3000</v>
      </c>
      <c r="Q40">
        <v>3</v>
      </c>
      <c r="S40" s="6" t="s">
        <v>54</v>
      </c>
      <c r="T40" s="7">
        <v>15</v>
      </c>
      <c r="U40" s="7">
        <v>4</v>
      </c>
      <c r="V40" s="7">
        <v>2</v>
      </c>
      <c r="W40" s="7">
        <v>7</v>
      </c>
      <c r="X40" s="7">
        <v>27</v>
      </c>
      <c r="Y40" s="7">
        <v>10</v>
      </c>
      <c r="Z40" s="7">
        <v>1</v>
      </c>
      <c r="AA40" s="7">
        <v>9</v>
      </c>
      <c r="AB40" s="7">
        <v>1</v>
      </c>
      <c r="AC40" s="7">
        <v>7</v>
      </c>
      <c r="AD40" s="7">
        <v>27</v>
      </c>
      <c r="AE40" s="7">
        <v>45</v>
      </c>
      <c r="AF40" s="7">
        <v>2000</v>
      </c>
    </row>
    <row r="41" spans="1:32" ht="13.5" thickBot="1">
      <c r="A41">
        <v>421139</v>
      </c>
      <c r="B41">
        <v>43</v>
      </c>
      <c r="C41">
        <v>40</v>
      </c>
      <c r="D41">
        <v>7</v>
      </c>
      <c r="F41">
        <v>5</v>
      </c>
      <c r="G41">
        <v>9</v>
      </c>
      <c r="H41">
        <v>7</v>
      </c>
      <c r="I41">
        <v>3</v>
      </c>
      <c r="J41">
        <v>8</v>
      </c>
      <c r="K41">
        <v>1</v>
      </c>
      <c r="L41">
        <v>6</v>
      </c>
      <c r="M41">
        <v>22</v>
      </c>
      <c r="N41">
        <v>19</v>
      </c>
      <c r="O41">
        <f t="shared" si="0"/>
        <v>1000</v>
      </c>
      <c r="Q41">
        <v>1</v>
      </c>
      <c r="S41" s="6" t="s">
        <v>55</v>
      </c>
      <c r="T41" s="7">
        <v>20</v>
      </c>
      <c r="U41" s="7">
        <v>32</v>
      </c>
      <c r="V41" s="7">
        <v>6</v>
      </c>
      <c r="W41" s="7">
        <v>13</v>
      </c>
      <c r="X41" s="7">
        <v>32</v>
      </c>
      <c r="Y41" s="7">
        <v>13</v>
      </c>
      <c r="Z41" s="7">
        <v>3</v>
      </c>
      <c r="AA41" s="7">
        <v>44</v>
      </c>
      <c r="AB41" s="7">
        <v>3</v>
      </c>
      <c r="AC41" s="7">
        <v>1</v>
      </c>
      <c r="AD41" s="7">
        <v>31</v>
      </c>
      <c r="AE41" s="7">
        <v>1</v>
      </c>
      <c r="AF41" s="7">
        <v>3000</v>
      </c>
    </row>
    <row r="42" spans="1:32" ht="13.5" thickBot="1">
      <c r="A42">
        <v>429949</v>
      </c>
      <c r="B42">
        <v>52</v>
      </c>
      <c r="C42">
        <v>29</v>
      </c>
      <c r="D42">
        <v>6</v>
      </c>
      <c r="F42">
        <v>13</v>
      </c>
      <c r="G42">
        <v>3</v>
      </c>
      <c r="H42">
        <v>12</v>
      </c>
      <c r="I42">
        <v>3</v>
      </c>
      <c r="J42">
        <v>43</v>
      </c>
      <c r="K42">
        <v>1</v>
      </c>
      <c r="L42">
        <v>5</v>
      </c>
      <c r="M42">
        <v>13</v>
      </c>
      <c r="N42">
        <v>4</v>
      </c>
      <c r="O42">
        <f t="shared" si="0"/>
        <v>1000</v>
      </c>
      <c r="Q42">
        <v>1</v>
      </c>
      <c r="S42" s="6" t="s">
        <v>56</v>
      </c>
      <c r="T42" s="7">
        <v>3</v>
      </c>
      <c r="U42" s="7">
        <v>21</v>
      </c>
      <c r="V42" s="7">
        <v>6</v>
      </c>
      <c r="W42" s="7">
        <v>13</v>
      </c>
      <c r="X42" s="7">
        <v>28</v>
      </c>
      <c r="Y42" s="7">
        <v>23</v>
      </c>
      <c r="Z42" s="7">
        <v>3</v>
      </c>
      <c r="AA42" s="7">
        <v>48</v>
      </c>
      <c r="AB42" s="7">
        <v>3</v>
      </c>
      <c r="AC42" s="7">
        <v>3</v>
      </c>
      <c r="AD42" s="7">
        <v>3</v>
      </c>
      <c r="AE42" s="7">
        <v>29</v>
      </c>
      <c r="AF42" s="7">
        <v>3000</v>
      </c>
    </row>
    <row r="43" spans="1:32" ht="13.5" thickBot="1">
      <c r="A43">
        <v>429982</v>
      </c>
      <c r="B43">
        <v>52</v>
      </c>
      <c r="C43">
        <v>38</v>
      </c>
      <c r="D43">
        <v>6</v>
      </c>
      <c r="F43">
        <v>13</v>
      </c>
      <c r="G43">
        <v>5</v>
      </c>
      <c r="H43">
        <v>12</v>
      </c>
      <c r="I43">
        <v>3</v>
      </c>
      <c r="J43">
        <v>37</v>
      </c>
      <c r="K43">
        <v>1</v>
      </c>
      <c r="L43">
        <v>6</v>
      </c>
      <c r="M43">
        <v>32</v>
      </c>
      <c r="N43">
        <v>5</v>
      </c>
      <c r="O43">
        <f t="shared" si="0"/>
        <v>1000</v>
      </c>
      <c r="Q43">
        <v>1</v>
      </c>
      <c r="S43" s="6" t="s">
        <v>57</v>
      </c>
      <c r="T43" s="7">
        <v>32</v>
      </c>
      <c r="U43" s="7">
        <v>35</v>
      </c>
      <c r="V43" s="7">
        <v>2</v>
      </c>
      <c r="W43" s="7">
        <v>7</v>
      </c>
      <c r="X43" s="7">
        <v>27</v>
      </c>
      <c r="Y43" s="7">
        <v>24</v>
      </c>
      <c r="Z43" s="7">
        <v>3</v>
      </c>
      <c r="AA43" s="7">
        <v>13</v>
      </c>
      <c r="AB43" s="7">
        <v>1</v>
      </c>
      <c r="AC43" s="7">
        <v>7</v>
      </c>
      <c r="AD43" s="7">
        <v>27</v>
      </c>
      <c r="AE43" s="7">
        <v>46</v>
      </c>
      <c r="AF43" s="7">
        <v>2000</v>
      </c>
    </row>
    <row r="44" spans="1:32" ht="13.5" thickBot="1">
      <c r="A44">
        <v>445038</v>
      </c>
      <c r="B44">
        <v>27</v>
      </c>
      <c r="C44">
        <v>12</v>
      </c>
      <c r="D44">
        <v>4</v>
      </c>
      <c r="F44">
        <v>10</v>
      </c>
      <c r="G44">
        <v>26</v>
      </c>
      <c r="H44">
        <v>16</v>
      </c>
      <c r="I44">
        <v>3</v>
      </c>
      <c r="J44">
        <v>18</v>
      </c>
      <c r="K44">
        <v>1</v>
      </c>
      <c r="L44">
        <v>7</v>
      </c>
      <c r="M44">
        <v>23</v>
      </c>
      <c r="N44">
        <v>15</v>
      </c>
      <c r="O44">
        <f t="shared" si="0"/>
        <v>3000</v>
      </c>
      <c r="Q44">
        <v>3</v>
      </c>
      <c r="S44" s="6" t="s">
        <v>58</v>
      </c>
      <c r="T44" s="7">
        <v>48</v>
      </c>
      <c r="U44" s="7">
        <v>52</v>
      </c>
      <c r="V44" s="7">
        <v>2</v>
      </c>
      <c r="W44" s="7">
        <v>7</v>
      </c>
      <c r="X44" s="7">
        <v>27</v>
      </c>
      <c r="Y44" s="7">
        <v>1</v>
      </c>
      <c r="Z44" s="7">
        <v>1</v>
      </c>
      <c r="AA44" s="7">
        <v>3</v>
      </c>
      <c r="AB44" s="7">
        <v>1</v>
      </c>
      <c r="AC44" s="7">
        <v>7</v>
      </c>
      <c r="AD44" s="7">
        <v>27</v>
      </c>
      <c r="AE44" s="7">
        <v>41</v>
      </c>
      <c r="AF44" s="7">
        <v>2000</v>
      </c>
    </row>
    <row r="45" spans="1:32" ht="13.5" thickBot="1">
      <c r="A45">
        <v>446113</v>
      </c>
      <c r="B45">
        <v>18</v>
      </c>
      <c r="C45">
        <v>28</v>
      </c>
      <c r="D45">
        <v>6</v>
      </c>
      <c r="F45">
        <v>11</v>
      </c>
      <c r="G45">
        <v>34</v>
      </c>
      <c r="H45">
        <v>9</v>
      </c>
      <c r="I45">
        <v>3</v>
      </c>
      <c r="J45">
        <v>20</v>
      </c>
      <c r="K45">
        <v>3</v>
      </c>
      <c r="L45">
        <v>3</v>
      </c>
      <c r="M45">
        <v>8</v>
      </c>
      <c r="N45">
        <v>40</v>
      </c>
      <c r="O45">
        <f t="shared" si="0"/>
        <v>3000</v>
      </c>
      <c r="Q45">
        <v>3</v>
      </c>
      <c r="S45" s="6" t="s">
        <v>59</v>
      </c>
      <c r="T45" s="7">
        <v>28</v>
      </c>
      <c r="U45" s="7">
        <v>21</v>
      </c>
      <c r="V45" s="7">
        <v>3</v>
      </c>
      <c r="W45" s="7">
        <v>8</v>
      </c>
      <c r="X45" s="7">
        <v>1</v>
      </c>
      <c r="Y45" s="7">
        <v>13</v>
      </c>
      <c r="Z45" s="7">
        <v>3</v>
      </c>
      <c r="AA45" s="7">
        <v>33</v>
      </c>
      <c r="AB45" s="7">
        <v>1</v>
      </c>
      <c r="AC45" s="7">
        <v>3</v>
      </c>
      <c r="AD45" s="7">
        <v>26</v>
      </c>
      <c r="AE45" s="7">
        <v>39</v>
      </c>
      <c r="AF45" s="7">
        <v>1000</v>
      </c>
    </row>
    <row r="46" spans="1:32" ht="13.5" thickBot="1">
      <c r="A46">
        <v>446115</v>
      </c>
      <c r="B46">
        <v>18</v>
      </c>
      <c r="C46">
        <v>28</v>
      </c>
      <c r="D46">
        <v>6</v>
      </c>
      <c r="F46">
        <v>5</v>
      </c>
      <c r="G46">
        <v>25</v>
      </c>
      <c r="H46">
        <v>9</v>
      </c>
      <c r="I46">
        <v>3</v>
      </c>
      <c r="J46">
        <v>40</v>
      </c>
      <c r="K46">
        <v>3</v>
      </c>
      <c r="L46">
        <v>3</v>
      </c>
      <c r="M46">
        <v>19</v>
      </c>
      <c r="N46">
        <v>21</v>
      </c>
      <c r="O46">
        <f t="shared" si="0"/>
        <v>3000</v>
      </c>
      <c r="Q46">
        <v>3</v>
      </c>
      <c r="S46" s="6" t="s">
        <v>60</v>
      </c>
      <c r="T46" s="7">
        <v>26</v>
      </c>
      <c r="U46" s="7">
        <v>21</v>
      </c>
      <c r="V46" s="7">
        <v>6</v>
      </c>
      <c r="W46" s="7">
        <v>13</v>
      </c>
      <c r="X46" s="7">
        <v>28</v>
      </c>
      <c r="Y46" s="7">
        <v>19</v>
      </c>
      <c r="Z46" s="7">
        <v>3</v>
      </c>
      <c r="AA46" s="7">
        <v>48</v>
      </c>
      <c r="AB46" s="7">
        <v>3</v>
      </c>
      <c r="AC46" s="7">
        <v>3</v>
      </c>
      <c r="AD46" s="7">
        <v>3</v>
      </c>
      <c r="AE46" s="7">
        <v>29</v>
      </c>
      <c r="AF46" s="7">
        <v>3000</v>
      </c>
    </row>
    <row r="47" spans="1:32" ht="13.5" thickBot="1">
      <c r="A47">
        <v>446117</v>
      </c>
      <c r="B47">
        <v>18</v>
      </c>
      <c r="C47">
        <v>28</v>
      </c>
      <c r="D47">
        <v>6</v>
      </c>
      <c r="F47">
        <v>11</v>
      </c>
      <c r="G47">
        <v>34</v>
      </c>
      <c r="H47">
        <v>9</v>
      </c>
      <c r="I47">
        <v>3</v>
      </c>
      <c r="J47">
        <v>20</v>
      </c>
      <c r="K47">
        <v>3</v>
      </c>
      <c r="L47">
        <v>3</v>
      </c>
      <c r="M47">
        <v>8</v>
      </c>
      <c r="N47">
        <v>40</v>
      </c>
      <c r="O47">
        <f t="shared" si="0"/>
        <v>3000</v>
      </c>
      <c r="Q47">
        <v>3</v>
      </c>
      <c r="S47" s="6" t="s">
        <v>61</v>
      </c>
      <c r="T47" s="7">
        <v>43</v>
      </c>
      <c r="U47" s="7">
        <v>40</v>
      </c>
      <c r="V47" s="7">
        <v>7</v>
      </c>
      <c r="W47" s="7">
        <v>5</v>
      </c>
      <c r="X47" s="7">
        <v>9</v>
      </c>
      <c r="Y47" s="7">
        <v>7</v>
      </c>
      <c r="Z47" s="7">
        <v>3</v>
      </c>
      <c r="AA47" s="7">
        <v>8</v>
      </c>
      <c r="AB47" s="7">
        <v>1</v>
      </c>
      <c r="AC47" s="7">
        <v>6</v>
      </c>
      <c r="AD47" s="7">
        <v>22</v>
      </c>
      <c r="AE47" s="7">
        <v>19</v>
      </c>
      <c r="AF47" s="7">
        <v>1000</v>
      </c>
    </row>
    <row r="48" spans="1:32" ht="13.5" thickBot="1">
      <c r="A48">
        <v>454026</v>
      </c>
      <c r="B48">
        <v>3</v>
      </c>
      <c r="C48">
        <v>21</v>
      </c>
      <c r="D48">
        <v>6</v>
      </c>
      <c r="F48">
        <v>13</v>
      </c>
      <c r="G48">
        <v>28</v>
      </c>
      <c r="H48">
        <v>23</v>
      </c>
      <c r="I48">
        <v>3</v>
      </c>
      <c r="J48">
        <v>48</v>
      </c>
      <c r="K48">
        <v>3</v>
      </c>
      <c r="L48">
        <v>3</v>
      </c>
      <c r="M48">
        <v>3</v>
      </c>
      <c r="N48">
        <v>29</v>
      </c>
      <c r="O48">
        <f t="shared" si="0"/>
        <v>3000</v>
      </c>
      <c r="Q48">
        <v>3</v>
      </c>
      <c r="S48" s="6" t="s">
        <v>62</v>
      </c>
      <c r="T48" s="7">
        <v>52</v>
      </c>
      <c r="U48" s="7">
        <v>29</v>
      </c>
      <c r="V48" s="7">
        <v>6</v>
      </c>
      <c r="W48" s="7">
        <v>13</v>
      </c>
      <c r="X48" s="7">
        <v>3</v>
      </c>
      <c r="Y48" s="7">
        <v>12</v>
      </c>
      <c r="Z48" s="7">
        <v>3</v>
      </c>
      <c r="AA48" s="7">
        <v>43</v>
      </c>
      <c r="AB48" s="7">
        <v>1</v>
      </c>
      <c r="AC48" s="7">
        <v>5</v>
      </c>
      <c r="AD48" s="7">
        <v>13</v>
      </c>
      <c r="AE48" s="7">
        <v>4</v>
      </c>
      <c r="AF48" s="7">
        <v>1000</v>
      </c>
    </row>
    <row r="49" spans="1:32" ht="13.5" thickBot="1">
      <c r="A49">
        <v>481247</v>
      </c>
      <c r="B49">
        <v>7</v>
      </c>
      <c r="C49">
        <v>16</v>
      </c>
      <c r="D49">
        <v>6</v>
      </c>
      <c r="F49">
        <v>12</v>
      </c>
      <c r="G49">
        <v>30</v>
      </c>
      <c r="H49">
        <v>18</v>
      </c>
      <c r="I49">
        <v>3</v>
      </c>
      <c r="J49">
        <v>38</v>
      </c>
      <c r="K49">
        <v>3</v>
      </c>
      <c r="L49">
        <v>3</v>
      </c>
      <c r="M49">
        <v>14</v>
      </c>
      <c r="N49">
        <v>33</v>
      </c>
      <c r="O49">
        <f t="shared" si="0"/>
        <v>3000</v>
      </c>
      <c r="Q49">
        <v>3</v>
      </c>
      <c r="S49" s="6" t="s">
        <v>63</v>
      </c>
      <c r="T49" s="7">
        <v>52</v>
      </c>
      <c r="U49" s="7">
        <v>38</v>
      </c>
      <c r="V49" s="7">
        <v>6</v>
      </c>
      <c r="W49" s="7">
        <v>13</v>
      </c>
      <c r="X49" s="7">
        <v>5</v>
      </c>
      <c r="Y49" s="7">
        <v>12</v>
      </c>
      <c r="Z49" s="7">
        <v>3</v>
      </c>
      <c r="AA49" s="7">
        <v>37</v>
      </c>
      <c r="AB49" s="7">
        <v>1</v>
      </c>
      <c r="AC49" s="7">
        <v>6</v>
      </c>
      <c r="AD49" s="7">
        <v>32</v>
      </c>
      <c r="AE49" s="7">
        <v>5</v>
      </c>
      <c r="AF49" s="7">
        <v>1000</v>
      </c>
    </row>
    <row r="50" spans="1:32" ht="13.5" thickBot="1">
      <c r="A50">
        <v>481334</v>
      </c>
      <c r="B50">
        <v>10</v>
      </c>
      <c r="C50">
        <v>7</v>
      </c>
      <c r="D50">
        <v>2</v>
      </c>
      <c r="F50">
        <v>9</v>
      </c>
      <c r="G50">
        <v>22</v>
      </c>
      <c r="H50">
        <v>25</v>
      </c>
      <c r="I50">
        <v>3</v>
      </c>
      <c r="J50">
        <v>24</v>
      </c>
      <c r="K50">
        <v>2</v>
      </c>
      <c r="L50">
        <v>1</v>
      </c>
      <c r="M50">
        <v>6</v>
      </c>
      <c r="N50">
        <v>13</v>
      </c>
      <c r="O50">
        <f t="shared" si="0"/>
        <v>3000</v>
      </c>
      <c r="Q50">
        <v>3</v>
      </c>
      <c r="S50" s="6" t="s">
        <v>64</v>
      </c>
      <c r="T50" s="7">
        <v>27</v>
      </c>
      <c r="U50" s="7">
        <v>12</v>
      </c>
      <c r="V50" s="7">
        <v>4</v>
      </c>
      <c r="W50" s="7">
        <v>10</v>
      </c>
      <c r="X50" s="7">
        <v>26</v>
      </c>
      <c r="Y50" s="7">
        <v>16</v>
      </c>
      <c r="Z50" s="7">
        <v>3</v>
      </c>
      <c r="AA50" s="7">
        <v>18</v>
      </c>
      <c r="AB50" s="7">
        <v>1</v>
      </c>
      <c r="AC50" s="7">
        <v>7</v>
      </c>
      <c r="AD50" s="7">
        <v>23</v>
      </c>
      <c r="AE50" s="7">
        <v>15</v>
      </c>
      <c r="AF50" s="7">
        <v>3000</v>
      </c>
    </row>
    <row r="51" spans="1:32" ht="13.5" thickBot="1">
      <c r="A51">
        <v>488413</v>
      </c>
      <c r="B51">
        <v>3</v>
      </c>
      <c r="C51">
        <v>21</v>
      </c>
      <c r="D51">
        <v>6</v>
      </c>
      <c r="F51">
        <v>13</v>
      </c>
      <c r="G51">
        <v>28</v>
      </c>
      <c r="H51">
        <v>23</v>
      </c>
      <c r="I51">
        <v>3</v>
      </c>
      <c r="J51">
        <v>48</v>
      </c>
      <c r="K51">
        <v>3</v>
      </c>
      <c r="L51">
        <v>3</v>
      </c>
      <c r="M51">
        <v>3</v>
      </c>
      <c r="N51">
        <v>29</v>
      </c>
      <c r="O51">
        <f t="shared" si="0"/>
        <v>3000</v>
      </c>
      <c r="Q51">
        <v>3</v>
      </c>
      <c r="S51" s="6" t="s">
        <v>65</v>
      </c>
      <c r="T51" s="7">
        <v>18</v>
      </c>
      <c r="U51" s="7">
        <v>28</v>
      </c>
      <c r="V51" s="7">
        <v>6</v>
      </c>
      <c r="W51" s="7">
        <v>11</v>
      </c>
      <c r="X51" s="7">
        <v>34</v>
      </c>
      <c r="Y51" s="7">
        <v>9</v>
      </c>
      <c r="Z51" s="7">
        <v>3</v>
      </c>
      <c r="AA51" s="7">
        <v>20</v>
      </c>
      <c r="AB51" s="7">
        <v>3</v>
      </c>
      <c r="AC51" s="7">
        <v>3</v>
      </c>
      <c r="AD51" s="7">
        <v>8</v>
      </c>
      <c r="AE51" s="7">
        <v>40</v>
      </c>
      <c r="AF51" s="7">
        <v>3000</v>
      </c>
    </row>
    <row r="52" spans="1:32" ht="13.5" thickBot="1">
      <c r="A52">
        <v>496829</v>
      </c>
      <c r="B52">
        <v>12</v>
      </c>
      <c r="C52">
        <v>48</v>
      </c>
      <c r="D52">
        <v>2</v>
      </c>
      <c r="F52">
        <v>7</v>
      </c>
      <c r="G52">
        <v>27</v>
      </c>
      <c r="H52">
        <v>21</v>
      </c>
      <c r="I52">
        <v>1</v>
      </c>
      <c r="J52">
        <v>2</v>
      </c>
      <c r="K52">
        <v>1</v>
      </c>
      <c r="L52">
        <v>7</v>
      </c>
      <c r="M52">
        <v>27</v>
      </c>
      <c r="N52">
        <v>43</v>
      </c>
      <c r="O52">
        <f t="shared" si="0"/>
        <v>2000</v>
      </c>
      <c r="Q52">
        <v>2</v>
      </c>
      <c r="S52" s="6" t="s">
        <v>66</v>
      </c>
      <c r="T52" s="7">
        <v>18</v>
      </c>
      <c r="U52" s="7">
        <v>28</v>
      </c>
      <c r="V52" s="7">
        <v>6</v>
      </c>
      <c r="W52" s="7">
        <v>5</v>
      </c>
      <c r="X52" s="7">
        <v>25</v>
      </c>
      <c r="Y52" s="7">
        <v>9</v>
      </c>
      <c r="Z52" s="7">
        <v>3</v>
      </c>
      <c r="AA52" s="7">
        <v>40</v>
      </c>
      <c r="AB52" s="7">
        <v>3</v>
      </c>
      <c r="AC52" s="7">
        <v>3</v>
      </c>
      <c r="AD52" s="7">
        <v>19</v>
      </c>
      <c r="AE52" s="7">
        <v>21</v>
      </c>
      <c r="AF52" s="7">
        <v>3000</v>
      </c>
    </row>
    <row r="53" spans="1:32" ht="13.5" thickBot="1">
      <c r="A53">
        <v>501539</v>
      </c>
      <c r="B53">
        <v>35</v>
      </c>
      <c r="C53">
        <v>32</v>
      </c>
      <c r="D53">
        <v>6</v>
      </c>
      <c r="F53">
        <v>13</v>
      </c>
      <c r="G53">
        <v>3</v>
      </c>
      <c r="H53">
        <v>30</v>
      </c>
      <c r="I53">
        <v>3</v>
      </c>
      <c r="J53">
        <v>27</v>
      </c>
      <c r="K53">
        <v>1</v>
      </c>
      <c r="L53">
        <v>1</v>
      </c>
      <c r="M53">
        <v>33</v>
      </c>
      <c r="N53">
        <v>12</v>
      </c>
      <c r="O53">
        <f t="shared" si="0"/>
        <v>1000</v>
      </c>
      <c r="Q53">
        <v>1</v>
      </c>
      <c r="S53" s="6" t="s">
        <v>67</v>
      </c>
      <c r="T53" s="7">
        <v>18</v>
      </c>
      <c r="U53" s="7">
        <v>28</v>
      </c>
      <c r="V53" s="7">
        <v>6</v>
      </c>
      <c r="W53" s="7">
        <v>11</v>
      </c>
      <c r="X53" s="7">
        <v>34</v>
      </c>
      <c r="Y53" s="7">
        <v>9</v>
      </c>
      <c r="Z53" s="7">
        <v>3</v>
      </c>
      <c r="AA53" s="7">
        <v>20</v>
      </c>
      <c r="AB53" s="7">
        <v>3</v>
      </c>
      <c r="AC53" s="7">
        <v>3</v>
      </c>
      <c r="AD53" s="7">
        <v>8</v>
      </c>
      <c r="AE53" s="7">
        <v>40</v>
      </c>
      <c r="AF53" s="7">
        <v>3000</v>
      </c>
    </row>
    <row r="54" spans="1:32" ht="13.5" thickBot="1">
      <c r="A54">
        <v>517321</v>
      </c>
      <c r="B54">
        <v>18</v>
      </c>
      <c r="C54">
        <v>22</v>
      </c>
      <c r="D54">
        <v>6</v>
      </c>
      <c r="F54">
        <v>6</v>
      </c>
      <c r="G54">
        <v>37</v>
      </c>
      <c r="H54">
        <v>16</v>
      </c>
      <c r="I54">
        <v>3</v>
      </c>
      <c r="J54">
        <v>41</v>
      </c>
      <c r="K54">
        <v>2</v>
      </c>
      <c r="L54">
        <v>3</v>
      </c>
      <c r="M54">
        <v>28</v>
      </c>
      <c r="N54">
        <v>49</v>
      </c>
      <c r="O54">
        <f t="shared" si="0"/>
        <v>3000</v>
      </c>
      <c r="Q54">
        <v>3</v>
      </c>
      <c r="S54" s="6" t="s">
        <v>68</v>
      </c>
      <c r="T54" s="7">
        <v>3</v>
      </c>
      <c r="U54" s="7">
        <v>21</v>
      </c>
      <c r="V54" s="7">
        <v>6</v>
      </c>
      <c r="W54" s="7">
        <v>13</v>
      </c>
      <c r="X54" s="7">
        <v>28</v>
      </c>
      <c r="Y54" s="7">
        <v>23</v>
      </c>
      <c r="Z54" s="7">
        <v>3</v>
      </c>
      <c r="AA54" s="7">
        <v>48</v>
      </c>
      <c r="AB54" s="7">
        <v>3</v>
      </c>
      <c r="AC54" s="7">
        <v>3</v>
      </c>
      <c r="AD54" s="7">
        <v>3</v>
      </c>
      <c r="AE54" s="7">
        <v>29</v>
      </c>
      <c r="AF54" s="7">
        <v>3000</v>
      </c>
    </row>
    <row r="55" spans="1:32" ht="13.5" thickBot="1">
      <c r="A55">
        <v>517322</v>
      </c>
      <c r="B55">
        <v>18</v>
      </c>
      <c r="C55">
        <v>22</v>
      </c>
      <c r="D55">
        <v>6</v>
      </c>
      <c r="F55">
        <v>6</v>
      </c>
      <c r="G55">
        <v>37</v>
      </c>
      <c r="H55">
        <v>16</v>
      </c>
      <c r="I55">
        <v>3</v>
      </c>
      <c r="J55">
        <v>41</v>
      </c>
      <c r="K55">
        <v>2</v>
      </c>
      <c r="L55">
        <v>3</v>
      </c>
      <c r="M55">
        <v>28</v>
      </c>
      <c r="N55">
        <v>49</v>
      </c>
      <c r="O55">
        <f t="shared" si="0"/>
        <v>3000</v>
      </c>
      <c r="Q55">
        <v>3</v>
      </c>
      <c r="S55" s="6" t="s">
        <v>69</v>
      </c>
      <c r="T55" s="7">
        <v>7</v>
      </c>
      <c r="U55" s="7">
        <v>16</v>
      </c>
      <c r="V55" s="7">
        <v>6</v>
      </c>
      <c r="W55" s="7">
        <v>12</v>
      </c>
      <c r="X55" s="7">
        <v>30</v>
      </c>
      <c r="Y55" s="7">
        <v>18</v>
      </c>
      <c r="Z55" s="7">
        <v>3</v>
      </c>
      <c r="AA55" s="7">
        <v>38</v>
      </c>
      <c r="AB55" s="7">
        <v>3</v>
      </c>
      <c r="AC55" s="7">
        <v>3</v>
      </c>
      <c r="AD55" s="7">
        <v>14</v>
      </c>
      <c r="AE55" s="7">
        <v>33</v>
      </c>
      <c r="AF55" s="7">
        <v>3000</v>
      </c>
    </row>
    <row r="56" spans="1:32" ht="13.5" thickBot="1">
      <c r="A56">
        <v>529400</v>
      </c>
      <c r="B56">
        <v>31</v>
      </c>
      <c r="C56">
        <v>31</v>
      </c>
      <c r="D56">
        <v>6</v>
      </c>
      <c r="F56">
        <v>13</v>
      </c>
      <c r="G56">
        <v>10</v>
      </c>
      <c r="H56">
        <v>8</v>
      </c>
      <c r="I56">
        <v>3</v>
      </c>
      <c r="J56">
        <v>15</v>
      </c>
      <c r="K56">
        <v>1</v>
      </c>
      <c r="L56">
        <v>5</v>
      </c>
      <c r="M56">
        <v>9</v>
      </c>
      <c r="N56">
        <v>8</v>
      </c>
      <c r="O56">
        <f t="shared" si="0"/>
        <v>1000</v>
      </c>
      <c r="Q56">
        <v>1</v>
      </c>
      <c r="S56" s="6" t="s">
        <v>70</v>
      </c>
      <c r="T56" s="7">
        <v>10</v>
      </c>
      <c r="U56" s="7">
        <v>7</v>
      </c>
      <c r="V56" s="7">
        <v>2</v>
      </c>
      <c r="W56" s="7">
        <v>9</v>
      </c>
      <c r="X56" s="7">
        <v>22</v>
      </c>
      <c r="Y56" s="7">
        <v>25</v>
      </c>
      <c r="Z56" s="7">
        <v>3</v>
      </c>
      <c r="AA56" s="7">
        <v>24</v>
      </c>
      <c r="AB56" s="7">
        <v>2</v>
      </c>
      <c r="AC56" s="7">
        <v>1</v>
      </c>
      <c r="AD56" s="7">
        <v>6</v>
      </c>
      <c r="AE56" s="7">
        <v>13</v>
      </c>
      <c r="AF56" s="7">
        <v>3000</v>
      </c>
    </row>
    <row r="57" spans="1:32" ht="13.5" thickBot="1">
      <c r="A57">
        <v>557511</v>
      </c>
      <c r="B57">
        <v>30</v>
      </c>
      <c r="C57">
        <v>36</v>
      </c>
      <c r="D57">
        <v>6</v>
      </c>
      <c r="F57">
        <v>13</v>
      </c>
      <c r="G57">
        <v>3</v>
      </c>
      <c r="H57">
        <v>15</v>
      </c>
      <c r="I57">
        <v>3</v>
      </c>
      <c r="J57">
        <v>54</v>
      </c>
      <c r="K57">
        <v>1</v>
      </c>
      <c r="L57">
        <v>1</v>
      </c>
      <c r="M57">
        <v>25</v>
      </c>
      <c r="N57">
        <v>11</v>
      </c>
      <c r="O57">
        <f t="shared" si="0"/>
        <v>1000</v>
      </c>
      <c r="Q57">
        <v>1</v>
      </c>
      <c r="S57" s="6" t="s">
        <v>71</v>
      </c>
      <c r="T57" s="7">
        <v>3</v>
      </c>
      <c r="U57" s="7">
        <v>21</v>
      </c>
      <c r="V57" s="7">
        <v>6</v>
      </c>
      <c r="W57" s="7">
        <v>13</v>
      </c>
      <c r="X57" s="7">
        <v>28</v>
      </c>
      <c r="Y57" s="7">
        <v>23</v>
      </c>
      <c r="Z57" s="7">
        <v>3</v>
      </c>
      <c r="AA57" s="7">
        <v>48</v>
      </c>
      <c r="AB57" s="7">
        <v>3</v>
      </c>
      <c r="AC57" s="7">
        <v>3</v>
      </c>
      <c r="AD57" s="7">
        <v>3</v>
      </c>
      <c r="AE57" s="7">
        <v>29</v>
      </c>
      <c r="AF57" s="7">
        <v>3000</v>
      </c>
    </row>
    <row r="58" spans="1:32" ht="13.5" thickBot="1">
      <c r="A58">
        <v>558445</v>
      </c>
      <c r="B58">
        <v>21</v>
      </c>
      <c r="C58">
        <v>32</v>
      </c>
      <c r="D58">
        <v>7</v>
      </c>
      <c r="F58">
        <v>5</v>
      </c>
      <c r="G58">
        <v>18</v>
      </c>
      <c r="H58">
        <v>21</v>
      </c>
      <c r="I58">
        <v>3</v>
      </c>
      <c r="J58">
        <v>7</v>
      </c>
      <c r="K58">
        <v>3</v>
      </c>
      <c r="L58">
        <v>3</v>
      </c>
      <c r="M58">
        <v>22</v>
      </c>
      <c r="N58">
        <v>18</v>
      </c>
      <c r="O58">
        <f t="shared" si="0"/>
        <v>3000</v>
      </c>
      <c r="Q58">
        <v>3</v>
      </c>
      <c r="S58" s="6" t="s">
        <v>72</v>
      </c>
      <c r="T58" s="7">
        <v>12</v>
      </c>
      <c r="U58" s="7">
        <v>48</v>
      </c>
      <c r="V58" s="7">
        <v>2</v>
      </c>
      <c r="W58" s="7">
        <v>7</v>
      </c>
      <c r="X58" s="7">
        <v>27</v>
      </c>
      <c r="Y58" s="7">
        <v>21</v>
      </c>
      <c r="Z58" s="7">
        <v>1</v>
      </c>
      <c r="AA58" s="7">
        <v>2</v>
      </c>
      <c r="AB58" s="7">
        <v>1</v>
      </c>
      <c r="AC58" s="7">
        <v>7</v>
      </c>
      <c r="AD58" s="7">
        <v>27</v>
      </c>
      <c r="AE58" s="7">
        <v>43</v>
      </c>
      <c r="AF58" s="7">
        <v>2000</v>
      </c>
    </row>
    <row r="59" spans="1:32" ht="13.5" thickBot="1">
      <c r="A59">
        <v>559031</v>
      </c>
      <c r="B59">
        <v>10</v>
      </c>
      <c r="C59">
        <v>7</v>
      </c>
      <c r="D59">
        <v>2</v>
      </c>
      <c r="F59">
        <v>9</v>
      </c>
      <c r="G59">
        <v>22</v>
      </c>
      <c r="H59">
        <v>25</v>
      </c>
      <c r="I59">
        <v>3</v>
      </c>
      <c r="J59">
        <v>24</v>
      </c>
      <c r="K59">
        <v>2</v>
      </c>
      <c r="L59">
        <v>1</v>
      </c>
      <c r="M59">
        <v>6</v>
      </c>
      <c r="N59">
        <v>13</v>
      </c>
      <c r="O59">
        <f t="shared" si="0"/>
        <v>3000</v>
      </c>
      <c r="Q59">
        <v>3</v>
      </c>
      <c r="S59" s="6" t="s">
        <v>73</v>
      </c>
      <c r="T59" s="7">
        <v>35</v>
      </c>
      <c r="U59" s="7">
        <v>32</v>
      </c>
      <c r="V59" s="7">
        <v>6</v>
      </c>
      <c r="W59" s="7">
        <v>13</v>
      </c>
      <c r="X59" s="7">
        <v>3</v>
      </c>
      <c r="Y59" s="7">
        <v>30</v>
      </c>
      <c r="Z59" s="7">
        <v>3</v>
      </c>
      <c r="AA59" s="7">
        <v>27</v>
      </c>
      <c r="AB59" s="7">
        <v>1</v>
      </c>
      <c r="AC59" s="7">
        <v>1</v>
      </c>
      <c r="AD59" s="7">
        <v>33</v>
      </c>
      <c r="AE59" s="7">
        <v>12</v>
      </c>
      <c r="AF59" s="7">
        <v>1000</v>
      </c>
    </row>
    <row r="60" spans="1:32" ht="13.5" thickBot="1">
      <c r="A60">
        <v>559032</v>
      </c>
      <c r="B60">
        <v>51</v>
      </c>
      <c r="C60">
        <v>24</v>
      </c>
      <c r="D60">
        <v>6</v>
      </c>
      <c r="F60">
        <v>13</v>
      </c>
      <c r="G60">
        <v>11</v>
      </c>
      <c r="H60">
        <v>29</v>
      </c>
      <c r="I60">
        <v>3</v>
      </c>
      <c r="J60">
        <v>39</v>
      </c>
      <c r="K60">
        <v>1</v>
      </c>
      <c r="L60">
        <v>3</v>
      </c>
      <c r="M60">
        <v>2</v>
      </c>
      <c r="N60">
        <v>30</v>
      </c>
      <c r="O60">
        <f t="shared" si="0"/>
        <v>1000</v>
      </c>
      <c r="Q60">
        <v>1</v>
      </c>
      <c r="S60" s="6" t="s">
        <v>74</v>
      </c>
      <c r="T60" s="7">
        <v>18</v>
      </c>
      <c r="U60" s="7">
        <v>22</v>
      </c>
      <c r="V60" s="7">
        <v>6</v>
      </c>
      <c r="W60" s="7">
        <v>6</v>
      </c>
      <c r="X60" s="7">
        <v>37</v>
      </c>
      <c r="Y60" s="7">
        <v>16</v>
      </c>
      <c r="Z60" s="7">
        <v>3</v>
      </c>
      <c r="AA60" s="7">
        <v>41</v>
      </c>
      <c r="AB60" s="7">
        <v>2</v>
      </c>
      <c r="AC60" s="7">
        <v>3</v>
      </c>
      <c r="AD60" s="7">
        <v>28</v>
      </c>
      <c r="AE60" s="7">
        <v>49</v>
      </c>
      <c r="AF60" s="7">
        <v>3000</v>
      </c>
    </row>
    <row r="61" spans="1:32" ht="13.5" thickBot="1">
      <c r="A61">
        <v>559137</v>
      </c>
      <c r="B61">
        <v>23</v>
      </c>
      <c r="C61">
        <v>41</v>
      </c>
      <c r="D61">
        <v>6</v>
      </c>
      <c r="F61">
        <v>13</v>
      </c>
      <c r="G61">
        <v>29</v>
      </c>
      <c r="H61">
        <v>19</v>
      </c>
      <c r="I61">
        <v>3</v>
      </c>
      <c r="J61">
        <v>21</v>
      </c>
      <c r="K61">
        <v>3</v>
      </c>
      <c r="L61">
        <v>3</v>
      </c>
      <c r="M61">
        <v>36</v>
      </c>
      <c r="N61">
        <v>53</v>
      </c>
      <c r="O61">
        <f t="shared" si="0"/>
        <v>3000</v>
      </c>
      <c r="Q61">
        <v>3</v>
      </c>
      <c r="S61" s="6" t="s">
        <v>75</v>
      </c>
      <c r="T61" s="7">
        <v>18</v>
      </c>
      <c r="U61" s="7">
        <v>22</v>
      </c>
      <c r="V61" s="7">
        <v>6</v>
      </c>
      <c r="W61" s="7">
        <v>6</v>
      </c>
      <c r="X61" s="7">
        <v>37</v>
      </c>
      <c r="Y61" s="7">
        <v>16</v>
      </c>
      <c r="Z61" s="7">
        <v>3</v>
      </c>
      <c r="AA61" s="7">
        <v>41</v>
      </c>
      <c r="AB61" s="7">
        <v>2</v>
      </c>
      <c r="AC61" s="7">
        <v>3</v>
      </c>
      <c r="AD61" s="7">
        <v>28</v>
      </c>
      <c r="AE61" s="7">
        <v>49</v>
      </c>
      <c r="AF61" s="7">
        <v>3000</v>
      </c>
    </row>
    <row r="62" spans="1:32" ht="13.5" thickBot="1">
      <c r="A62">
        <v>577600</v>
      </c>
      <c r="B62">
        <v>34</v>
      </c>
      <c r="C62">
        <v>51</v>
      </c>
      <c r="D62">
        <v>2</v>
      </c>
      <c r="F62">
        <v>7</v>
      </c>
      <c r="G62">
        <v>6</v>
      </c>
      <c r="H62">
        <v>2</v>
      </c>
      <c r="I62">
        <v>2</v>
      </c>
      <c r="J62">
        <v>29</v>
      </c>
      <c r="K62">
        <v>1</v>
      </c>
      <c r="L62">
        <v>7</v>
      </c>
      <c r="M62">
        <v>45</v>
      </c>
      <c r="N62">
        <v>38</v>
      </c>
      <c r="O62">
        <f t="shared" si="0"/>
        <v>1000</v>
      </c>
      <c r="Q62">
        <v>1</v>
      </c>
      <c r="S62" s="6" t="s">
        <v>76</v>
      </c>
      <c r="T62" s="7">
        <v>31</v>
      </c>
      <c r="U62" s="7">
        <v>31</v>
      </c>
      <c r="V62" s="7">
        <v>6</v>
      </c>
      <c r="W62" s="7">
        <v>13</v>
      </c>
      <c r="X62" s="7">
        <v>10</v>
      </c>
      <c r="Y62" s="7">
        <v>8</v>
      </c>
      <c r="Z62" s="7">
        <v>3</v>
      </c>
      <c r="AA62" s="7">
        <v>15</v>
      </c>
      <c r="AB62" s="7">
        <v>1</v>
      </c>
      <c r="AC62" s="7">
        <v>5</v>
      </c>
      <c r="AD62" s="7">
        <v>9</v>
      </c>
      <c r="AE62" s="7">
        <v>8</v>
      </c>
      <c r="AF62" s="7">
        <v>1000</v>
      </c>
    </row>
    <row r="63" spans="1:32" ht="13.5" thickBot="1">
      <c r="A63">
        <v>585056</v>
      </c>
      <c r="B63">
        <v>1</v>
      </c>
      <c r="C63">
        <v>15</v>
      </c>
      <c r="D63">
        <v>6</v>
      </c>
      <c r="F63">
        <v>13</v>
      </c>
      <c r="G63">
        <v>23</v>
      </c>
      <c r="H63">
        <v>2</v>
      </c>
      <c r="I63">
        <v>3</v>
      </c>
      <c r="J63">
        <v>26</v>
      </c>
      <c r="K63">
        <v>3</v>
      </c>
      <c r="L63">
        <v>1</v>
      </c>
      <c r="M63">
        <v>4</v>
      </c>
      <c r="N63">
        <v>20</v>
      </c>
      <c r="O63">
        <f t="shared" si="0"/>
        <v>3000</v>
      </c>
      <c r="Q63">
        <v>3</v>
      </c>
      <c r="S63" s="6" t="s">
        <v>77</v>
      </c>
      <c r="T63" s="7">
        <v>30</v>
      </c>
      <c r="U63" s="7">
        <v>36</v>
      </c>
      <c r="V63" s="7">
        <v>6</v>
      </c>
      <c r="W63" s="7">
        <v>13</v>
      </c>
      <c r="X63" s="7">
        <v>3</v>
      </c>
      <c r="Y63" s="7">
        <v>15</v>
      </c>
      <c r="Z63" s="7">
        <v>3</v>
      </c>
      <c r="AA63" s="7">
        <v>54</v>
      </c>
      <c r="AB63" s="7">
        <v>1</v>
      </c>
      <c r="AC63" s="7">
        <v>1</v>
      </c>
      <c r="AD63" s="7">
        <v>25</v>
      </c>
      <c r="AE63" s="7">
        <v>11</v>
      </c>
      <c r="AF63" s="7">
        <v>1000</v>
      </c>
    </row>
    <row r="64" spans="1:32" ht="13.5" thickBot="1">
      <c r="A64">
        <v>590771</v>
      </c>
      <c r="B64">
        <v>30</v>
      </c>
      <c r="C64">
        <v>37</v>
      </c>
      <c r="D64">
        <v>6</v>
      </c>
      <c r="F64">
        <v>13</v>
      </c>
      <c r="G64">
        <v>3</v>
      </c>
      <c r="H64">
        <v>15</v>
      </c>
      <c r="I64">
        <v>3</v>
      </c>
      <c r="J64">
        <v>55</v>
      </c>
      <c r="K64">
        <v>1</v>
      </c>
      <c r="L64">
        <v>1</v>
      </c>
      <c r="M64">
        <v>25</v>
      </c>
      <c r="N64">
        <v>11</v>
      </c>
      <c r="O64">
        <f t="shared" si="0"/>
        <v>1000</v>
      </c>
      <c r="Q64">
        <v>1</v>
      </c>
      <c r="S64" s="6" t="s">
        <v>78</v>
      </c>
      <c r="T64" s="7">
        <v>21</v>
      </c>
      <c r="U64" s="7">
        <v>32</v>
      </c>
      <c r="V64" s="7">
        <v>7</v>
      </c>
      <c r="W64" s="7">
        <v>5</v>
      </c>
      <c r="X64" s="7">
        <v>18</v>
      </c>
      <c r="Y64" s="7">
        <v>21</v>
      </c>
      <c r="Z64" s="7">
        <v>3</v>
      </c>
      <c r="AA64" s="7">
        <v>7</v>
      </c>
      <c r="AB64" s="7">
        <v>3</v>
      </c>
      <c r="AC64" s="7">
        <v>3</v>
      </c>
      <c r="AD64" s="7">
        <v>22</v>
      </c>
      <c r="AE64" s="7">
        <v>18</v>
      </c>
      <c r="AF64" s="7">
        <v>3000</v>
      </c>
    </row>
    <row r="65" spans="1:32" ht="13.5" thickBot="1">
      <c r="A65">
        <v>621720</v>
      </c>
      <c r="B65">
        <v>31</v>
      </c>
      <c r="C65">
        <v>31</v>
      </c>
      <c r="D65">
        <v>6</v>
      </c>
      <c r="F65">
        <v>13</v>
      </c>
      <c r="G65">
        <v>10</v>
      </c>
      <c r="H65">
        <v>8</v>
      </c>
      <c r="I65">
        <v>3</v>
      </c>
      <c r="J65">
        <v>15</v>
      </c>
      <c r="K65">
        <v>1</v>
      </c>
      <c r="L65">
        <v>5</v>
      </c>
      <c r="M65">
        <v>9</v>
      </c>
      <c r="N65">
        <v>8</v>
      </c>
      <c r="O65">
        <f t="shared" si="0"/>
        <v>1000</v>
      </c>
      <c r="Q65">
        <v>1</v>
      </c>
      <c r="S65" s="6" t="s">
        <v>79</v>
      </c>
      <c r="T65" s="7">
        <v>10</v>
      </c>
      <c r="U65" s="7">
        <v>7</v>
      </c>
      <c r="V65" s="7">
        <v>2</v>
      </c>
      <c r="W65" s="7">
        <v>9</v>
      </c>
      <c r="X65" s="7">
        <v>22</v>
      </c>
      <c r="Y65" s="7">
        <v>25</v>
      </c>
      <c r="Z65" s="7">
        <v>3</v>
      </c>
      <c r="AA65" s="7">
        <v>24</v>
      </c>
      <c r="AB65" s="7">
        <v>2</v>
      </c>
      <c r="AC65" s="7">
        <v>1</v>
      </c>
      <c r="AD65" s="7">
        <v>6</v>
      </c>
      <c r="AE65" s="7">
        <v>13</v>
      </c>
      <c r="AF65" s="7">
        <v>3000</v>
      </c>
    </row>
    <row r="66" spans="1:32" ht="13.5" thickBot="1">
      <c r="A66">
        <v>622662</v>
      </c>
      <c r="B66">
        <v>16</v>
      </c>
      <c r="C66">
        <v>1</v>
      </c>
      <c r="D66">
        <v>2</v>
      </c>
      <c r="F66">
        <v>7</v>
      </c>
      <c r="G66">
        <v>19</v>
      </c>
      <c r="H66">
        <v>20</v>
      </c>
      <c r="I66">
        <v>3</v>
      </c>
      <c r="J66">
        <v>19</v>
      </c>
      <c r="K66">
        <v>1</v>
      </c>
      <c r="L66">
        <v>7</v>
      </c>
      <c r="M66">
        <v>40</v>
      </c>
      <c r="N66">
        <v>34</v>
      </c>
      <c r="O66">
        <f t="shared" si="0"/>
        <v>3000</v>
      </c>
      <c r="Q66">
        <v>3</v>
      </c>
      <c r="S66" s="6" t="s">
        <v>80</v>
      </c>
      <c r="T66" s="7">
        <v>51</v>
      </c>
      <c r="U66" s="7">
        <v>24</v>
      </c>
      <c r="V66" s="7">
        <v>6</v>
      </c>
      <c r="W66" s="7">
        <v>13</v>
      </c>
      <c r="X66" s="7">
        <v>11</v>
      </c>
      <c r="Y66" s="7">
        <v>29</v>
      </c>
      <c r="Z66" s="7">
        <v>3</v>
      </c>
      <c r="AA66" s="7">
        <v>39</v>
      </c>
      <c r="AB66" s="7">
        <v>1</v>
      </c>
      <c r="AC66" s="7">
        <v>3</v>
      </c>
      <c r="AD66" s="7">
        <v>2</v>
      </c>
      <c r="AE66" s="7">
        <v>30</v>
      </c>
      <c r="AF66" s="7">
        <v>1000</v>
      </c>
    </row>
    <row r="67" spans="1:32" ht="13.5" thickBot="1">
      <c r="A67">
        <v>640120</v>
      </c>
      <c r="B67">
        <v>38</v>
      </c>
      <c r="C67">
        <v>13</v>
      </c>
      <c r="D67">
        <v>6</v>
      </c>
      <c r="F67">
        <v>13</v>
      </c>
      <c r="G67">
        <v>7</v>
      </c>
      <c r="H67">
        <v>10</v>
      </c>
      <c r="I67">
        <v>3</v>
      </c>
      <c r="J67">
        <v>49</v>
      </c>
      <c r="K67">
        <v>1</v>
      </c>
      <c r="L67">
        <v>6</v>
      </c>
      <c r="M67">
        <v>3</v>
      </c>
      <c r="N67">
        <v>28</v>
      </c>
      <c r="O67">
        <f aca="true" t="shared" si="1" ref="O67:O95">Q67*1000</f>
        <v>1000</v>
      </c>
      <c r="Q67">
        <v>1</v>
      </c>
      <c r="S67" s="6" t="s">
        <v>81</v>
      </c>
      <c r="T67" s="7">
        <v>23</v>
      </c>
      <c r="U67" s="7">
        <v>41</v>
      </c>
      <c r="V67" s="7">
        <v>6</v>
      </c>
      <c r="W67" s="7">
        <v>13</v>
      </c>
      <c r="X67" s="7">
        <v>29</v>
      </c>
      <c r="Y67" s="7">
        <v>19</v>
      </c>
      <c r="Z67" s="7">
        <v>3</v>
      </c>
      <c r="AA67" s="7">
        <v>21</v>
      </c>
      <c r="AB67" s="7">
        <v>3</v>
      </c>
      <c r="AC67" s="7">
        <v>3</v>
      </c>
      <c r="AD67" s="7">
        <v>36</v>
      </c>
      <c r="AE67" s="7">
        <v>53</v>
      </c>
      <c r="AF67" s="7">
        <v>3000</v>
      </c>
    </row>
    <row r="68" spans="1:32" ht="13.5" thickBot="1">
      <c r="A68">
        <v>661474</v>
      </c>
      <c r="B68">
        <v>5</v>
      </c>
      <c r="C68">
        <v>47</v>
      </c>
      <c r="D68">
        <v>2</v>
      </c>
      <c r="F68">
        <v>7</v>
      </c>
      <c r="G68">
        <v>38</v>
      </c>
      <c r="H68">
        <v>4</v>
      </c>
      <c r="I68">
        <v>3</v>
      </c>
      <c r="J68">
        <v>50</v>
      </c>
      <c r="K68">
        <v>1</v>
      </c>
      <c r="L68">
        <v>7</v>
      </c>
      <c r="M68">
        <v>42</v>
      </c>
      <c r="N68">
        <v>7</v>
      </c>
      <c r="O68">
        <f t="shared" si="1"/>
        <v>3000</v>
      </c>
      <c r="Q68">
        <v>3</v>
      </c>
      <c r="S68" s="6" t="s">
        <v>82</v>
      </c>
      <c r="T68" s="7">
        <v>34</v>
      </c>
      <c r="U68" s="7">
        <v>51</v>
      </c>
      <c r="V68" s="7">
        <v>2</v>
      </c>
      <c r="W68" s="7">
        <v>7</v>
      </c>
      <c r="X68" s="7">
        <v>6</v>
      </c>
      <c r="Y68" s="7">
        <v>2</v>
      </c>
      <c r="Z68" s="7">
        <v>2</v>
      </c>
      <c r="AA68" s="7">
        <v>29</v>
      </c>
      <c r="AB68" s="7">
        <v>1</v>
      </c>
      <c r="AC68" s="7">
        <v>7</v>
      </c>
      <c r="AD68" s="7">
        <v>45</v>
      </c>
      <c r="AE68" s="7">
        <v>38</v>
      </c>
      <c r="AF68" s="7">
        <v>1000</v>
      </c>
    </row>
    <row r="69" spans="1:32" ht="13.5" thickBot="1">
      <c r="A69">
        <v>681791</v>
      </c>
      <c r="B69">
        <v>10</v>
      </c>
      <c r="C69">
        <v>7</v>
      </c>
      <c r="D69">
        <v>2</v>
      </c>
      <c r="F69">
        <v>9</v>
      </c>
      <c r="G69">
        <v>22</v>
      </c>
      <c r="H69">
        <v>25</v>
      </c>
      <c r="I69">
        <v>3</v>
      </c>
      <c r="J69">
        <v>24</v>
      </c>
      <c r="K69">
        <v>2</v>
      </c>
      <c r="L69">
        <v>1</v>
      </c>
      <c r="M69">
        <v>6</v>
      </c>
      <c r="N69">
        <v>13</v>
      </c>
      <c r="O69">
        <f t="shared" si="1"/>
        <v>3000</v>
      </c>
      <c r="Q69">
        <v>3</v>
      </c>
      <c r="S69" s="6" t="s">
        <v>83</v>
      </c>
      <c r="T69" s="7">
        <v>1</v>
      </c>
      <c r="U69" s="7">
        <v>15</v>
      </c>
      <c r="V69" s="7">
        <v>6</v>
      </c>
      <c r="W69" s="7">
        <v>13</v>
      </c>
      <c r="X69" s="7">
        <v>23</v>
      </c>
      <c r="Y69" s="7">
        <v>2</v>
      </c>
      <c r="Z69" s="7">
        <v>3</v>
      </c>
      <c r="AA69" s="7">
        <v>26</v>
      </c>
      <c r="AB69" s="7">
        <v>3</v>
      </c>
      <c r="AC69" s="7">
        <v>1</v>
      </c>
      <c r="AD69" s="7">
        <v>4</v>
      </c>
      <c r="AE69" s="7">
        <v>20</v>
      </c>
      <c r="AF69" s="7">
        <v>3000</v>
      </c>
    </row>
    <row r="70" spans="1:32" ht="13.5" thickBot="1">
      <c r="A70">
        <v>722244</v>
      </c>
      <c r="B70">
        <v>19</v>
      </c>
      <c r="C70">
        <v>43</v>
      </c>
      <c r="D70">
        <v>2</v>
      </c>
      <c r="F70">
        <v>7</v>
      </c>
      <c r="G70">
        <v>38</v>
      </c>
      <c r="H70">
        <v>14</v>
      </c>
      <c r="I70">
        <v>2</v>
      </c>
      <c r="J70">
        <v>47</v>
      </c>
      <c r="K70">
        <v>1</v>
      </c>
      <c r="L70">
        <v>7</v>
      </c>
      <c r="M70">
        <v>46</v>
      </c>
      <c r="N70">
        <v>37</v>
      </c>
      <c r="O70">
        <f t="shared" si="1"/>
        <v>3000</v>
      </c>
      <c r="Q70">
        <v>3</v>
      </c>
      <c r="S70" s="6" t="s">
        <v>84</v>
      </c>
      <c r="T70" s="7">
        <v>30</v>
      </c>
      <c r="U70" s="7">
        <v>37</v>
      </c>
      <c r="V70" s="7">
        <v>6</v>
      </c>
      <c r="W70" s="7">
        <v>13</v>
      </c>
      <c r="X70" s="7">
        <v>3</v>
      </c>
      <c r="Y70" s="7">
        <v>15</v>
      </c>
      <c r="Z70" s="7">
        <v>3</v>
      </c>
      <c r="AA70" s="7">
        <v>55</v>
      </c>
      <c r="AB70" s="7">
        <v>1</v>
      </c>
      <c r="AC70" s="7">
        <v>1</v>
      </c>
      <c r="AD70" s="7">
        <v>25</v>
      </c>
      <c r="AE70" s="7">
        <v>11</v>
      </c>
      <c r="AF70" s="7">
        <v>1000</v>
      </c>
    </row>
    <row r="71" spans="1:32" ht="13.5" thickBot="1">
      <c r="A71">
        <v>741025</v>
      </c>
      <c r="B71">
        <v>40</v>
      </c>
      <c r="C71">
        <v>2</v>
      </c>
      <c r="D71">
        <v>2</v>
      </c>
      <c r="F71">
        <v>7</v>
      </c>
      <c r="G71">
        <v>14</v>
      </c>
      <c r="H71">
        <v>19</v>
      </c>
      <c r="I71">
        <v>3</v>
      </c>
      <c r="J71">
        <v>51</v>
      </c>
      <c r="K71">
        <v>1</v>
      </c>
      <c r="L71">
        <v>7</v>
      </c>
      <c r="M71">
        <v>37</v>
      </c>
      <c r="N71">
        <v>31</v>
      </c>
      <c r="O71">
        <f t="shared" si="1"/>
        <v>1000</v>
      </c>
      <c r="Q71">
        <v>1</v>
      </c>
      <c r="S71" s="6" t="s">
        <v>85</v>
      </c>
      <c r="T71" s="7">
        <v>31</v>
      </c>
      <c r="U71" s="7">
        <v>31</v>
      </c>
      <c r="V71" s="7">
        <v>6</v>
      </c>
      <c r="W71" s="7">
        <v>13</v>
      </c>
      <c r="X71" s="7">
        <v>10</v>
      </c>
      <c r="Y71" s="7">
        <v>8</v>
      </c>
      <c r="Z71" s="7">
        <v>3</v>
      </c>
      <c r="AA71" s="7">
        <v>15</v>
      </c>
      <c r="AB71" s="7">
        <v>1</v>
      </c>
      <c r="AC71" s="7">
        <v>5</v>
      </c>
      <c r="AD71" s="7">
        <v>9</v>
      </c>
      <c r="AE71" s="7">
        <v>8</v>
      </c>
      <c r="AF71" s="7">
        <v>1000</v>
      </c>
    </row>
    <row r="72" spans="1:32" ht="13.5" thickBot="1">
      <c r="A72">
        <v>747622</v>
      </c>
      <c r="B72">
        <v>25</v>
      </c>
      <c r="C72">
        <v>25</v>
      </c>
      <c r="D72">
        <v>6</v>
      </c>
      <c r="F72">
        <v>13</v>
      </c>
      <c r="G72">
        <v>31</v>
      </c>
      <c r="H72">
        <v>31</v>
      </c>
      <c r="I72">
        <v>3</v>
      </c>
      <c r="J72">
        <v>56</v>
      </c>
      <c r="K72">
        <v>2</v>
      </c>
      <c r="L72">
        <v>1</v>
      </c>
      <c r="M72">
        <v>21</v>
      </c>
      <c r="N72">
        <v>57</v>
      </c>
      <c r="O72">
        <f t="shared" si="1"/>
        <v>3000</v>
      </c>
      <c r="Q72">
        <v>3</v>
      </c>
      <c r="S72" s="6" t="s">
        <v>86</v>
      </c>
      <c r="T72" s="7">
        <v>16</v>
      </c>
      <c r="U72" s="7">
        <v>1</v>
      </c>
      <c r="V72" s="7">
        <v>2</v>
      </c>
      <c r="W72" s="7">
        <v>7</v>
      </c>
      <c r="X72" s="7">
        <v>19</v>
      </c>
      <c r="Y72" s="7">
        <v>20</v>
      </c>
      <c r="Z72" s="7">
        <v>3</v>
      </c>
      <c r="AA72" s="7">
        <v>19</v>
      </c>
      <c r="AB72" s="7">
        <v>1</v>
      </c>
      <c r="AC72" s="7">
        <v>7</v>
      </c>
      <c r="AD72" s="7">
        <v>40</v>
      </c>
      <c r="AE72" s="7">
        <v>34</v>
      </c>
      <c r="AF72" s="7">
        <v>3000</v>
      </c>
    </row>
    <row r="73" spans="1:32" ht="13.5" thickBot="1">
      <c r="A73">
        <v>788867</v>
      </c>
      <c r="B73">
        <v>49</v>
      </c>
      <c r="C73">
        <v>32</v>
      </c>
      <c r="D73">
        <v>6</v>
      </c>
      <c r="F73">
        <v>13</v>
      </c>
      <c r="G73">
        <v>3</v>
      </c>
      <c r="H73">
        <v>26</v>
      </c>
      <c r="I73">
        <v>3</v>
      </c>
      <c r="J73">
        <v>53</v>
      </c>
      <c r="K73">
        <v>1</v>
      </c>
      <c r="L73">
        <v>5</v>
      </c>
      <c r="M73">
        <v>24</v>
      </c>
      <c r="N73">
        <v>10</v>
      </c>
      <c r="O73">
        <f t="shared" si="1"/>
        <v>1000</v>
      </c>
      <c r="Q73">
        <v>1</v>
      </c>
      <c r="S73" s="6" t="s">
        <v>87</v>
      </c>
      <c r="T73" s="7">
        <v>38</v>
      </c>
      <c r="U73" s="7">
        <v>13</v>
      </c>
      <c r="V73" s="7">
        <v>6</v>
      </c>
      <c r="W73" s="7">
        <v>13</v>
      </c>
      <c r="X73" s="7">
        <v>7</v>
      </c>
      <c r="Y73" s="7">
        <v>10</v>
      </c>
      <c r="Z73" s="7">
        <v>3</v>
      </c>
      <c r="AA73" s="7">
        <v>49</v>
      </c>
      <c r="AB73" s="7">
        <v>1</v>
      </c>
      <c r="AC73" s="7">
        <v>6</v>
      </c>
      <c r="AD73" s="7">
        <v>3</v>
      </c>
      <c r="AE73" s="7">
        <v>28</v>
      </c>
      <c r="AF73" s="7">
        <v>1000</v>
      </c>
    </row>
    <row r="74" spans="1:32" ht="13.5" thickBot="1">
      <c r="A74">
        <v>790142</v>
      </c>
      <c r="B74">
        <v>23</v>
      </c>
      <c r="C74">
        <v>41</v>
      </c>
      <c r="D74">
        <v>6</v>
      </c>
      <c r="F74">
        <v>13</v>
      </c>
      <c r="G74">
        <v>29</v>
      </c>
      <c r="H74">
        <v>19</v>
      </c>
      <c r="I74">
        <v>3</v>
      </c>
      <c r="J74">
        <v>21</v>
      </c>
      <c r="K74">
        <v>3</v>
      </c>
      <c r="L74">
        <v>3</v>
      </c>
      <c r="M74">
        <v>36</v>
      </c>
      <c r="N74">
        <v>52</v>
      </c>
      <c r="O74">
        <f t="shared" si="1"/>
        <v>3000</v>
      </c>
      <c r="Q74">
        <v>3</v>
      </c>
      <c r="S74" s="6" t="s">
        <v>88</v>
      </c>
      <c r="T74" s="7">
        <v>5</v>
      </c>
      <c r="U74" s="7">
        <v>47</v>
      </c>
      <c r="V74" s="7">
        <v>2</v>
      </c>
      <c r="W74" s="7">
        <v>7</v>
      </c>
      <c r="X74" s="7">
        <v>38</v>
      </c>
      <c r="Y74" s="7">
        <v>4</v>
      </c>
      <c r="Z74" s="7">
        <v>3</v>
      </c>
      <c r="AA74" s="7">
        <v>50</v>
      </c>
      <c r="AB74" s="7">
        <v>1</v>
      </c>
      <c r="AC74" s="7">
        <v>7</v>
      </c>
      <c r="AD74" s="7">
        <v>42</v>
      </c>
      <c r="AE74" s="7">
        <v>7</v>
      </c>
      <c r="AF74" s="7">
        <v>3000</v>
      </c>
    </row>
    <row r="75" spans="1:32" ht="13.5" thickBot="1">
      <c r="A75">
        <v>823089</v>
      </c>
      <c r="B75">
        <v>37</v>
      </c>
      <c r="C75">
        <v>5</v>
      </c>
      <c r="D75">
        <v>2</v>
      </c>
      <c r="F75">
        <v>7</v>
      </c>
      <c r="G75">
        <v>6</v>
      </c>
      <c r="H75">
        <v>17</v>
      </c>
      <c r="I75">
        <v>3</v>
      </c>
      <c r="J75">
        <v>22</v>
      </c>
      <c r="K75">
        <v>1</v>
      </c>
      <c r="L75">
        <v>7</v>
      </c>
      <c r="M75">
        <v>44</v>
      </c>
      <c r="N75">
        <v>6</v>
      </c>
      <c r="O75">
        <f t="shared" si="1"/>
        <v>1000</v>
      </c>
      <c r="Q75">
        <v>1</v>
      </c>
      <c r="S75" s="6" t="s">
        <v>89</v>
      </c>
      <c r="T75" s="7">
        <v>10</v>
      </c>
      <c r="U75" s="7">
        <v>7</v>
      </c>
      <c r="V75" s="7">
        <v>2</v>
      </c>
      <c r="W75" s="7">
        <v>9</v>
      </c>
      <c r="X75" s="7">
        <v>22</v>
      </c>
      <c r="Y75" s="7">
        <v>25</v>
      </c>
      <c r="Z75" s="7">
        <v>3</v>
      </c>
      <c r="AA75" s="7">
        <v>24</v>
      </c>
      <c r="AB75" s="7">
        <v>2</v>
      </c>
      <c r="AC75" s="7">
        <v>1</v>
      </c>
      <c r="AD75" s="7">
        <v>6</v>
      </c>
      <c r="AE75" s="7">
        <v>13</v>
      </c>
      <c r="AF75" s="7">
        <v>3000</v>
      </c>
    </row>
    <row r="76" spans="1:32" ht="13.5" thickBot="1">
      <c r="A76">
        <v>833795</v>
      </c>
      <c r="B76">
        <v>10</v>
      </c>
      <c r="C76">
        <v>7</v>
      </c>
      <c r="D76">
        <v>2</v>
      </c>
      <c r="F76">
        <v>9</v>
      </c>
      <c r="G76">
        <v>22</v>
      </c>
      <c r="H76">
        <v>25</v>
      </c>
      <c r="I76">
        <v>3</v>
      </c>
      <c r="J76">
        <v>24</v>
      </c>
      <c r="K76">
        <v>2</v>
      </c>
      <c r="L76">
        <v>1</v>
      </c>
      <c r="M76">
        <v>6</v>
      </c>
      <c r="N76">
        <v>13</v>
      </c>
      <c r="O76">
        <f t="shared" si="1"/>
        <v>3000</v>
      </c>
      <c r="Q76">
        <v>3</v>
      </c>
      <c r="S76" s="6" t="s">
        <v>90</v>
      </c>
      <c r="T76" s="7">
        <v>19</v>
      </c>
      <c r="U76" s="7">
        <v>43</v>
      </c>
      <c r="V76" s="7">
        <v>2</v>
      </c>
      <c r="W76" s="7">
        <v>7</v>
      </c>
      <c r="X76" s="7">
        <v>38</v>
      </c>
      <c r="Y76" s="7">
        <v>14</v>
      </c>
      <c r="Z76" s="7">
        <v>2</v>
      </c>
      <c r="AA76" s="7">
        <v>47</v>
      </c>
      <c r="AB76" s="7">
        <v>1</v>
      </c>
      <c r="AC76" s="7">
        <v>7</v>
      </c>
      <c r="AD76" s="7">
        <v>46</v>
      </c>
      <c r="AE76" s="7">
        <v>37</v>
      </c>
      <c r="AF76" s="7">
        <v>3000</v>
      </c>
    </row>
    <row r="77" spans="1:32" ht="13.5" thickBot="1">
      <c r="A77">
        <v>835686</v>
      </c>
      <c r="B77">
        <v>29</v>
      </c>
      <c r="C77">
        <v>53</v>
      </c>
      <c r="D77">
        <v>2</v>
      </c>
      <c r="F77">
        <v>7</v>
      </c>
      <c r="G77">
        <v>27</v>
      </c>
      <c r="H77">
        <v>22</v>
      </c>
      <c r="I77">
        <v>1</v>
      </c>
      <c r="J77">
        <v>35</v>
      </c>
      <c r="K77">
        <v>1</v>
      </c>
      <c r="L77">
        <v>7</v>
      </c>
      <c r="M77">
        <v>27</v>
      </c>
      <c r="N77">
        <v>44</v>
      </c>
      <c r="O77">
        <f t="shared" si="1"/>
        <v>2000</v>
      </c>
      <c r="Q77">
        <v>2</v>
      </c>
      <c r="S77" s="6" t="s">
        <v>91</v>
      </c>
      <c r="T77" s="7">
        <v>40</v>
      </c>
      <c r="U77" s="7">
        <v>2</v>
      </c>
      <c r="V77" s="7">
        <v>2</v>
      </c>
      <c r="W77" s="7">
        <v>7</v>
      </c>
      <c r="X77" s="7">
        <v>14</v>
      </c>
      <c r="Y77" s="7">
        <v>19</v>
      </c>
      <c r="Z77" s="7">
        <v>3</v>
      </c>
      <c r="AA77" s="7">
        <v>51</v>
      </c>
      <c r="AB77" s="7">
        <v>1</v>
      </c>
      <c r="AC77" s="7">
        <v>7</v>
      </c>
      <c r="AD77" s="7">
        <v>37</v>
      </c>
      <c r="AE77" s="7">
        <v>31</v>
      </c>
      <c r="AF77" s="7">
        <v>1000</v>
      </c>
    </row>
    <row r="78" spans="1:32" ht="13.5" thickBot="1">
      <c r="A78">
        <v>837533</v>
      </c>
      <c r="B78">
        <v>36</v>
      </c>
      <c r="C78">
        <v>10</v>
      </c>
      <c r="D78">
        <v>1</v>
      </c>
      <c r="F78">
        <v>3</v>
      </c>
      <c r="G78">
        <v>4</v>
      </c>
      <c r="H78">
        <v>18</v>
      </c>
      <c r="I78">
        <v>2</v>
      </c>
      <c r="J78">
        <v>23</v>
      </c>
      <c r="K78">
        <v>1</v>
      </c>
      <c r="L78">
        <v>7</v>
      </c>
      <c r="M78">
        <v>43</v>
      </c>
      <c r="N78">
        <v>54</v>
      </c>
      <c r="O78">
        <f t="shared" si="1"/>
        <v>1000</v>
      </c>
      <c r="Q78">
        <v>1</v>
      </c>
      <c r="S78" s="6" t="s">
        <v>92</v>
      </c>
      <c r="T78" s="7">
        <v>25</v>
      </c>
      <c r="U78" s="7">
        <v>25</v>
      </c>
      <c r="V78" s="7">
        <v>6</v>
      </c>
      <c r="W78" s="7">
        <v>13</v>
      </c>
      <c r="X78" s="7">
        <v>31</v>
      </c>
      <c r="Y78" s="7">
        <v>31</v>
      </c>
      <c r="Z78" s="7">
        <v>3</v>
      </c>
      <c r="AA78" s="7">
        <v>56</v>
      </c>
      <c r="AB78" s="7">
        <v>2</v>
      </c>
      <c r="AC78" s="7">
        <v>1</v>
      </c>
      <c r="AD78" s="7">
        <v>21</v>
      </c>
      <c r="AE78" s="7">
        <v>57</v>
      </c>
      <c r="AF78" s="7">
        <v>3000</v>
      </c>
    </row>
    <row r="79" spans="1:32" ht="13.5" thickBot="1">
      <c r="A79">
        <v>849078</v>
      </c>
      <c r="B79">
        <v>7</v>
      </c>
      <c r="C79">
        <v>16</v>
      </c>
      <c r="D79">
        <v>6</v>
      </c>
      <c r="F79">
        <v>12</v>
      </c>
      <c r="G79">
        <v>30</v>
      </c>
      <c r="H79">
        <v>18</v>
      </c>
      <c r="I79">
        <v>3</v>
      </c>
      <c r="J79">
        <v>38</v>
      </c>
      <c r="K79">
        <v>3</v>
      </c>
      <c r="L79">
        <v>3</v>
      </c>
      <c r="M79">
        <v>14</v>
      </c>
      <c r="N79">
        <v>33</v>
      </c>
      <c r="O79">
        <f t="shared" si="1"/>
        <v>3000</v>
      </c>
      <c r="Q79">
        <v>3</v>
      </c>
      <c r="S79" s="6" t="s">
        <v>93</v>
      </c>
      <c r="T79" s="7">
        <v>49</v>
      </c>
      <c r="U79" s="7">
        <v>32</v>
      </c>
      <c r="V79" s="7">
        <v>6</v>
      </c>
      <c r="W79" s="7">
        <v>13</v>
      </c>
      <c r="X79" s="7">
        <v>3</v>
      </c>
      <c r="Y79" s="7">
        <v>26</v>
      </c>
      <c r="Z79" s="7">
        <v>3</v>
      </c>
      <c r="AA79" s="7">
        <v>53</v>
      </c>
      <c r="AB79" s="7">
        <v>1</v>
      </c>
      <c r="AC79" s="7">
        <v>5</v>
      </c>
      <c r="AD79" s="7">
        <v>24</v>
      </c>
      <c r="AE79" s="7">
        <v>10</v>
      </c>
      <c r="AF79" s="7">
        <v>1000</v>
      </c>
    </row>
    <row r="80" spans="1:32" ht="13.5" thickBot="1">
      <c r="A80">
        <v>867787</v>
      </c>
      <c r="B80">
        <v>53</v>
      </c>
      <c r="C80">
        <v>3</v>
      </c>
      <c r="D80">
        <v>2</v>
      </c>
      <c r="F80">
        <v>7</v>
      </c>
      <c r="G80">
        <v>27</v>
      </c>
      <c r="H80">
        <v>29</v>
      </c>
      <c r="I80">
        <v>1</v>
      </c>
      <c r="J80">
        <v>4</v>
      </c>
      <c r="K80">
        <v>1</v>
      </c>
      <c r="L80">
        <v>4</v>
      </c>
      <c r="M80">
        <v>27</v>
      </c>
      <c r="N80">
        <v>42</v>
      </c>
      <c r="O80">
        <f t="shared" si="1"/>
        <v>2000</v>
      </c>
      <c r="Q80">
        <v>2</v>
      </c>
      <c r="S80" s="6" t="s">
        <v>94</v>
      </c>
      <c r="T80" s="7">
        <v>23</v>
      </c>
      <c r="U80" s="7">
        <v>41</v>
      </c>
      <c r="V80" s="7">
        <v>6</v>
      </c>
      <c r="W80" s="7">
        <v>13</v>
      </c>
      <c r="X80" s="7">
        <v>29</v>
      </c>
      <c r="Y80" s="7">
        <v>19</v>
      </c>
      <c r="Z80" s="7">
        <v>3</v>
      </c>
      <c r="AA80" s="7">
        <v>21</v>
      </c>
      <c r="AB80" s="7">
        <v>3</v>
      </c>
      <c r="AC80" s="7">
        <v>3</v>
      </c>
      <c r="AD80" s="7">
        <v>36</v>
      </c>
      <c r="AE80" s="7">
        <v>52</v>
      </c>
      <c r="AF80" s="7">
        <v>3000</v>
      </c>
    </row>
    <row r="81" spans="1:32" ht="13.5" thickBot="1">
      <c r="A81">
        <v>879597</v>
      </c>
      <c r="B81">
        <v>24</v>
      </c>
      <c r="C81">
        <v>11</v>
      </c>
      <c r="D81">
        <v>3</v>
      </c>
      <c r="F81">
        <v>8</v>
      </c>
      <c r="G81">
        <v>24</v>
      </c>
      <c r="H81">
        <v>11</v>
      </c>
      <c r="I81">
        <v>3</v>
      </c>
      <c r="J81">
        <v>57</v>
      </c>
      <c r="K81">
        <v>2</v>
      </c>
      <c r="L81">
        <v>3</v>
      </c>
      <c r="M81">
        <v>15</v>
      </c>
      <c r="N81">
        <v>32</v>
      </c>
      <c r="O81">
        <f t="shared" si="1"/>
        <v>3000</v>
      </c>
      <c r="Q81">
        <v>3</v>
      </c>
      <c r="S81" s="6" t="s">
        <v>95</v>
      </c>
      <c r="T81" s="7">
        <v>37</v>
      </c>
      <c r="U81" s="7">
        <v>5</v>
      </c>
      <c r="V81" s="7">
        <v>2</v>
      </c>
      <c r="W81" s="7">
        <v>7</v>
      </c>
      <c r="X81" s="7">
        <v>6</v>
      </c>
      <c r="Y81" s="7">
        <v>17</v>
      </c>
      <c r="Z81" s="7">
        <v>3</v>
      </c>
      <c r="AA81" s="7">
        <v>22</v>
      </c>
      <c r="AB81" s="7">
        <v>1</v>
      </c>
      <c r="AC81" s="7">
        <v>7</v>
      </c>
      <c r="AD81" s="7">
        <v>44</v>
      </c>
      <c r="AE81" s="7">
        <v>6</v>
      </c>
      <c r="AF81" s="7">
        <v>1000</v>
      </c>
    </row>
    <row r="82" spans="1:32" ht="13.5" thickBot="1">
      <c r="A82">
        <v>881074</v>
      </c>
      <c r="B82">
        <v>39</v>
      </c>
      <c r="C82">
        <v>6</v>
      </c>
      <c r="D82">
        <v>2</v>
      </c>
      <c r="F82">
        <v>9</v>
      </c>
      <c r="G82">
        <v>17</v>
      </c>
      <c r="H82">
        <v>5</v>
      </c>
      <c r="I82">
        <v>3</v>
      </c>
      <c r="J82">
        <v>30</v>
      </c>
      <c r="K82">
        <v>1</v>
      </c>
      <c r="L82">
        <v>6</v>
      </c>
      <c r="M82">
        <v>11</v>
      </c>
      <c r="N82">
        <v>2</v>
      </c>
      <c r="O82">
        <f t="shared" si="1"/>
        <v>1000</v>
      </c>
      <c r="Q82">
        <v>1</v>
      </c>
      <c r="S82" s="6" t="s">
        <v>96</v>
      </c>
      <c r="T82" s="7">
        <v>10</v>
      </c>
      <c r="U82" s="7">
        <v>7</v>
      </c>
      <c r="V82" s="7">
        <v>2</v>
      </c>
      <c r="W82" s="7">
        <v>9</v>
      </c>
      <c r="X82" s="7">
        <v>22</v>
      </c>
      <c r="Y82" s="7">
        <v>25</v>
      </c>
      <c r="Z82" s="7">
        <v>3</v>
      </c>
      <c r="AA82" s="7">
        <v>24</v>
      </c>
      <c r="AB82" s="7">
        <v>2</v>
      </c>
      <c r="AC82" s="7">
        <v>1</v>
      </c>
      <c r="AD82" s="7">
        <v>6</v>
      </c>
      <c r="AE82" s="7">
        <v>13</v>
      </c>
      <c r="AF82" s="7">
        <v>3000</v>
      </c>
    </row>
    <row r="83" spans="1:32" ht="13.5" thickBot="1">
      <c r="A83">
        <v>881093</v>
      </c>
      <c r="B83">
        <v>39</v>
      </c>
      <c r="C83">
        <v>6</v>
      </c>
      <c r="D83">
        <v>2</v>
      </c>
      <c r="F83">
        <v>9</v>
      </c>
      <c r="G83">
        <v>17</v>
      </c>
      <c r="H83">
        <v>5</v>
      </c>
      <c r="I83">
        <v>3</v>
      </c>
      <c r="J83">
        <v>30</v>
      </c>
      <c r="K83">
        <v>1</v>
      </c>
      <c r="L83">
        <v>6</v>
      </c>
      <c r="M83">
        <v>11</v>
      </c>
      <c r="N83">
        <v>2</v>
      </c>
      <c r="O83">
        <f t="shared" si="1"/>
        <v>1000</v>
      </c>
      <c r="Q83">
        <v>1</v>
      </c>
      <c r="S83" s="6" t="s">
        <v>97</v>
      </c>
      <c r="T83" s="7">
        <v>29</v>
      </c>
      <c r="U83" s="7">
        <v>53</v>
      </c>
      <c r="V83" s="7">
        <v>2</v>
      </c>
      <c r="W83" s="7">
        <v>7</v>
      </c>
      <c r="X83" s="7">
        <v>27</v>
      </c>
      <c r="Y83" s="7">
        <v>22</v>
      </c>
      <c r="Z83" s="7">
        <v>1</v>
      </c>
      <c r="AA83" s="7">
        <v>35</v>
      </c>
      <c r="AB83" s="7">
        <v>1</v>
      </c>
      <c r="AC83" s="7">
        <v>7</v>
      </c>
      <c r="AD83" s="7">
        <v>27</v>
      </c>
      <c r="AE83" s="7">
        <v>44</v>
      </c>
      <c r="AF83" s="7">
        <v>2000</v>
      </c>
    </row>
    <row r="84" spans="1:32" ht="13.5" thickBot="1">
      <c r="A84">
        <v>882576</v>
      </c>
      <c r="B84">
        <v>39</v>
      </c>
      <c r="C84">
        <v>6</v>
      </c>
      <c r="D84">
        <v>2</v>
      </c>
      <c r="F84">
        <v>9</v>
      </c>
      <c r="G84">
        <v>17</v>
      </c>
      <c r="H84">
        <v>5</v>
      </c>
      <c r="I84">
        <v>3</v>
      </c>
      <c r="J84">
        <v>30</v>
      </c>
      <c r="K84">
        <v>1</v>
      </c>
      <c r="L84">
        <v>6</v>
      </c>
      <c r="M84">
        <v>11</v>
      </c>
      <c r="N84">
        <v>2</v>
      </c>
      <c r="O84">
        <f t="shared" si="1"/>
        <v>1000</v>
      </c>
      <c r="Q84">
        <v>1</v>
      </c>
      <c r="S84" s="6" t="s">
        <v>98</v>
      </c>
      <c r="T84" s="7">
        <v>36</v>
      </c>
      <c r="U84" s="7">
        <v>10</v>
      </c>
      <c r="V84" s="7">
        <v>1</v>
      </c>
      <c r="W84" s="7">
        <v>3</v>
      </c>
      <c r="X84" s="7">
        <v>4</v>
      </c>
      <c r="Y84" s="7">
        <v>18</v>
      </c>
      <c r="Z84" s="7">
        <v>2</v>
      </c>
      <c r="AA84" s="7">
        <v>23</v>
      </c>
      <c r="AB84" s="7">
        <v>1</v>
      </c>
      <c r="AC84" s="7">
        <v>7</v>
      </c>
      <c r="AD84" s="7">
        <v>43</v>
      </c>
      <c r="AE84" s="7">
        <v>54</v>
      </c>
      <c r="AF84" s="7">
        <v>1000</v>
      </c>
    </row>
    <row r="85" spans="1:32" ht="13.5" thickBot="1">
      <c r="A85">
        <v>910625</v>
      </c>
      <c r="B85">
        <v>10</v>
      </c>
      <c r="C85">
        <v>7</v>
      </c>
      <c r="D85">
        <v>2</v>
      </c>
      <c r="F85">
        <v>9</v>
      </c>
      <c r="G85">
        <v>22</v>
      </c>
      <c r="H85">
        <v>25</v>
      </c>
      <c r="I85">
        <v>3</v>
      </c>
      <c r="J85">
        <v>24</v>
      </c>
      <c r="K85">
        <v>2</v>
      </c>
      <c r="L85">
        <v>1</v>
      </c>
      <c r="M85">
        <v>6</v>
      </c>
      <c r="N85">
        <v>13</v>
      </c>
      <c r="O85">
        <f t="shared" si="1"/>
        <v>3000</v>
      </c>
      <c r="Q85">
        <v>3</v>
      </c>
      <c r="S85" s="6" t="s">
        <v>99</v>
      </c>
      <c r="T85" s="7">
        <v>7</v>
      </c>
      <c r="U85" s="7">
        <v>16</v>
      </c>
      <c r="V85" s="7">
        <v>6</v>
      </c>
      <c r="W85" s="7">
        <v>12</v>
      </c>
      <c r="X85" s="7">
        <v>30</v>
      </c>
      <c r="Y85" s="7">
        <v>18</v>
      </c>
      <c r="Z85" s="7">
        <v>3</v>
      </c>
      <c r="AA85" s="7">
        <v>38</v>
      </c>
      <c r="AB85" s="7">
        <v>3</v>
      </c>
      <c r="AC85" s="7">
        <v>3</v>
      </c>
      <c r="AD85" s="7">
        <v>14</v>
      </c>
      <c r="AE85" s="7">
        <v>33</v>
      </c>
      <c r="AF85" s="7">
        <v>3000</v>
      </c>
    </row>
    <row r="86" spans="1:32" ht="13.5" thickBot="1">
      <c r="A86">
        <v>916242</v>
      </c>
      <c r="B86">
        <v>47</v>
      </c>
      <c r="C86">
        <v>26</v>
      </c>
      <c r="D86">
        <v>5</v>
      </c>
      <c r="F86">
        <v>5</v>
      </c>
      <c r="G86">
        <v>13</v>
      </c>
      <c r="H86">
        <v>18</v>
      </c>
      <c r="I86">
        <v>3</v>
      </c>
      <c r="J86">
        <v>52</v>
      </c>
      <c r="K86">
        <v>1</v>
      </c>
      <c r="L86">
        <v>3</v>
      </c>
      <c r="M86">
        <v>35</v>
      </c>
      <c r="N86">
        <v>24</v>
      </c>
      <c r="O86">
        <f t="shared" si="1"/>
        <v>1000</v>
      </c>
      <c r="Q86">
        <v>1</v>
      </c>
      <c r="S86" s="6" t="s">
        <v>100</v>
      </c>
      <c r="T86" s="7">
        <v>53</v>
      </c>
      <c r="U86" s="7">
        <v>3</v>
      </c>
      <c r="V86" s="7">
        <v>2</v>
      </c>
      <c r="W86" s="7">
        <v>7</v>
      </c>
      <c r="X86" s="7">
        <v>27</v>
      </c>
      <c r="Y86" s="7">
        <v>29</v>
      </c>
      <c r="Z86" s="7">
        <v>1</v>
      </c>
      <c r="AA86" s="7">
        <v>4</v>
      </c>
      <c r="AB86" s="7">
        <v>1</v>
      </c>
      <c r="AC86" s="7">
        <v>4</v>
      </c>
      <c r="AD86" s="7">
        <v>27</v>
      </c>
      <c r="AE86" s="7">
        <v>42</v>
      </c>
      <c r="AF86" s="7">
        <v>2000</v>
      </c>
    </row>
    <row r="87" spans="1:32" ht="13.5" thickBot="1">
      <c r="A87">
        <v>926467</v>
      </c>
      <c r="B87">
        <v>50</v>
      </c>
      <c r="C87">
        <v>19</v>
      </c>
      <c r="D87">
        <v>5</v>
      </c>
      <c r="F87">
        <v>5</v>
      </c>
      <c r="G87">
        <v>8</v>
      </c>
      <c r="H87">
        <v>22</v>
      </c>
      <c r="I87">
        <v>2</v>
      </c>
      <c r="J87">
        <v>1</v>
      </c>
      <c r="K87">
        <v>1</v>
      </c>
      <c r="L87">
        <v>7</v>
      </c>
      <c r="M87">
        <v>38</v>
      </c>
      <c r="N87">
        <v>22</v>
      </c>
      <c r="O87">
        <f t="shared" si="1"/>
        <v>1000</v>
      </c>
      <c r="Q87">
        <v>1</v>
      </c>
      <c r="S87" s="6" t="s">
        <v>101</v>
      </c>
      <c r="T87" s="7">
        <v>24</v>
      </c>
      <c r="U87" s="7">
        <v>11</v>
      </c>
      <c r="V87" s="7">
        <v>3</v>
      </c>
      <c r="W87" s="7">
        <v>8</v>
      </c>
      <c r="X87" s="7">
        <v>24</v>
      </c>
      <c r="Y87" s="7">
        <v>11</v>
      </c>
      <c r="Z87" s="7">
        <v>3</v>
      </c>
      <c r="AA87" s="7">
        <v>57</v>
      </c>
      <c r="AB87" s="7">
        <v>2</v>
      </c>
      <c r="AC87" s="7">
        <v>3</v>
      </c>
      <c r="AD87" s="7">
        <v>15</v>
      </c>
      <c r="AE87" s="7">
        <v>32</v>
      </c>
      <c r="AF87" s="7">
        <v>3000</v>
      </c>
    </row>
    <row r="88" spans="1:32" ht="13.5" thickBot="1">
      <c r="A88">
        <v>977884</v>
      </c>
      <c r="B88">
        <v>46</v>
      </c>
      <c r="C88">
        <v>27</v>
      </c>
      <c r="D88">
        <v>7</v>
      </c>
      <c r="F88">
        <v>9</v>
      </c>
      <c r="G88">
        <v>9</v>
      </c>
      <c r="H88">
        <v>6</v>
      </c>
      <c r="I88">
        <v>3</v>
      </c>
      <c r="J88">
        <v>45</v>
      </c>
      <c r="K88">
        <v>1</v>
      </c>
      <c r="L88">
        <v>6</v>
      </c>
      <c r="M88">
        <v>30</v>
      </c>
      <c r="N88">
        <v>26</v>
      </c>
      <c r="O88">
        <f t="shared" si="1"/>
        <v>1000</v>
      </c>
      <c r="Q88">
        <v>1</v>
      </c>
      <c r="S88" s="6" t="s">
        <v>102</v>
      </c>
      <c r="T88" s="7">
        <v>39</v>
      </c>
      <c r="U88" s="7">
        <v>6</v>
      </c>
      <c r="V88" s="7">
        <v>2</v>
      </c>
      <c r="W88" s="7">
        <v>9</v>
      </c>
      <c r="X88" s="7">
        <v>17</v>
      </c>
      <c r="Y88" s="7">
        <v>5</v>
      </c>
      <c r="Z88" s="7">
        <v>3</v>
      </c>
      <c r="AA88" s="7">
        <v>30</v>
      </c>
      <c r="AB88" s="7">
        <v>1</v>
      </c>
      <c r="AC88" s="7">
        <v>6</v>
      </c>
      <c r="AD88" s="7">
        <v>11</v>
      </c>
      <c r="AE88" s="7">
        <v>2</v>
      </c>
      <c r="AF88" s="7">
        <v>1000</v>
      </c>
    </row>
    <row r="89" spans="1:32" ht="13.5" thickBot="1">
      <c r="A89">
        <v>977922</v>
      </c>
      <c r="B89">
        <v>46</v>
      </c>
      <c r="C89">
        <v>27</v>
      </c>
      <c r="D89">
        <v>7</v>
      </c>
      <c r="F89">
        <v>9</v>
      </c>
      <c r="G89">
        <v>9</v>
      </c>
      <c r="H89">
        <v>6</v>
      </c>
      <c r="I89">
        <v>3</v>
      </c>
      <c r="J89">
        <v>45</v>
      </c>
      <c r="K89">
        <v>1</v>
      </c>
      <c r="L89">
        <v>6</v>
      </c>
      <c r="M89">
        <v>30</v>
      </c>
      <c r="N89">
        <v>26</v>
      </c>
      <c r="O89">
        <f t="shared" si="1"/>
        <v>1000</v>
      </c>
      <c r="Q89">
        <v>1</v>
      </c>
      <c r="S89" s="6" t="s">
        <v>103</v>
      </c>
      <c r="T89" s="7">
        <v>39</v>
      </c>
      <c r="U89" s="7">
        <v>6</v>
      </c>
      <c r="V89" s="7">
        <v>2</v>
      </c>
      <c r="W89" s="7">
        <v>9</v>
      </c>
      <c r="X89" s="7">
        <v>17</v>
      </c>
      <c r="Y89" s="7">
        <v>5</v>
      </c>
      <c r="Z89" s="7">
        <v>3</v>
      </c>
      <c r="AA89" s="7">
        <v>30</v>
      </c>
      <c r="AB89" s="7">
        <v>1</v>
      </c>
      <c r="AC89" s="7">
        <v>6</v>
      </c>
      <c r="AD89" s="7">
        <v>11</v>
      </c>
      <c r="AE89" s="7">
        <v>2</v>
      </c>
      <c r="AF89" s="7">
        <v>1000</v>
      </c>
    </row>
    <row r="90" spans="1:32" ht="13.5" thickBot="1">
      <c r="A90">
        <v>977934</v>
      </c>
      <c r="B90">
        <v>46</v>
      </c>
      <c r="C90">
        <v>27</v>
      </c>
      <c r="D90">
        <v>7</v>
      </c>
      <c r="F90">
        <v>9</v>
      </c>
      <c r="G90">
        <v>9</v>
      </c>
      <c r="H90">
        <v>6</v>
      </c>
      <c r="I90">
        <v>3</v>
      </c>
      <c r="J90">
        <v>45</v>
      </c>
      <c r="K90">
        <v>1</v>
      </c>
      <c r="L90">
        <v>6</v>
      </c>
      <c r="M90">
        <v>30</v>
      </c>
      <c r="N90">
        <v>27</v>
      </c>
      <c r="O90">
        <f t="shared" si="1"/>
        <v>1000</v>
      </c>
      <c r="Q90">
        <v>1</v>
      </c>
      <c r="S90" s="6" t="s">
        <v>104</v>
      </c>
      <c r="T90" s="7">
        <v>39</v>
      </c>
      <c r="U90" s="7">
        <v>6</v>
      </c>
      <c r="V90" s="7">
        <v>2</v>
      </c>
      <c r="W90" s="7">
        <v>9</v>
      </c>
      <c r="X90" s="7">
        <v>17</v>
      </c>
      <c r="Y90" s="7">
        <v>5</v>
      </c>
      <c r="Z90" s="7">
        <v>3</v>
      </c>
      <c r="AA90" s="7">
        <v>30</v>
      </c>
      <c r="AB90" s="7">
        <v>1</v>
      </c>
      <c r="AC90" s="7">
        <v>6</v>
      </c>
      <c r="AD90" s="7">
        <v>11</v>
      </c>
      <c r="AE90" s="7">
        <v>2</v>
      </c>
      <c r="AF90" s="7">
        <v>1000</v>
      </c>
    </row>
    <row r="91" spans="1:32" ht="13.5" thickBot="1">
      <c r="A91">
        <v>987785</v>
      </c>
      <c r="B91">
        <v>1</v>
      </c>
      <c r="C91">
        <v>15</v>
      </c>
      <c r="D91">
        <v>6</v>
      </c>
      <c r="F91">
        <v>13</v>
      </c>
      <c r="G91">
        <v>23</v>
      </c>
      <c r="H91">
        <v>2</v>
      </c>
      <c r="I91">
        <v>3</v>
      </c>
      <c r="J91">
        <v>26</v>
      </c>
      <c r="K91">
        <v>3</v>
      </c>
      <c r="L91">
        <v>1</v>
      </c>
      <c r="M91">
        <v>4</v>
      </c>
      <c r="N91">
        <v>20</v>
      </c>
      <c r="O91">
        <f t="shared" si="1"/>
        <v>3000</v>
      </c>
      <c r="Q91">
        <v>3</v>
      </c>
      <c r="S91" s="6" t="s">
        <v>105</v>
      </c>
      <c r="T91" s="7">
        <v>10</v>
      </c>
      <c r="U91" s="7">
        <v>7</v>
      </c>
      <c r="V91" s="7">
        <v>2</v>
      </c>
      <c r="W91" s="7">
        <v>9</v>
      </c>
      <c r="X91" s="7">
        <v>22</v>
      </c>
      <c r="Y91" s="7">
        <v>25</v>
      </c>
      <c r="Z91" s="7">
        <v>3</v>
      </c>
      <c r="AA91" s="7">
        <v>24</v>
      </c>
      <c r="AB91" s="7">
        <v>2</v>
      </c>
      <c r="AC91" s="7">
        <v>1</v>
      </c>
      <c r="AD91" s="7">
        <v>6</v>
      </c>
      <c r="AE91" s="7">
        <v>13</v>
      </c>
      <c r="AF91" s="7">
        <v>3000</v>
      </c>
    </row>
    <row r="92" spans="1:32" ht="13.5" thickBot="1">
      <c r="A92">
        <v>988020</v>
      </c>
      <c r="B92">
        <v>3</v>
      </c>
      <c r="C92">
        <v>21</v>
      </c>
      <c r="D92">
        <v>6</v>
      </c>
      <c r="F92">
        <v>13</v>
      </c>
      <c r="G92">
        <v>28</v>
      </c>
      <c r="H92">
        <v>23</v>
      </c>
      <c r="I92">
        <v>3</v>
      </c>
      <c r="J92">
        <v>48</v>
      </c>
      <c r="K92">
        <v>3</v>
      </c>
      <c r="L92">
        <v>3</v>
      </c>
      <c r="M92">
        <v>3</v>
      </c>
      <c r="N92">
        <v>29</v>
      </c>
      <c r="O92">
        <f t="shared" si="1"/>
        <v>3000</v>
      </c>
      <c r="Q92">
        <v>3</v>
      </c>
      <c r="S92" s="6" t="s">
        <v>106</v>
      </c>
      <c r="T92" s="7">
        <v>47</v>
      </c>
      <c r="U92" s="7">
        <v>26</v>
      </c>
      <c r="V92" s="7">
        <v>5</v>
      </c>
      <c r="W92" s="7">
        <v>5</v>
      </c>
      <c r="X92" s="7">
        <v>13</v>
      </c>
      <c r="Y92" s="7">
        <v>18</v>
      </c>
      <c r="Z92" s="7">
        <v>3</v>
      </c>
      <c r="AA92" s="7">
        <v>52</v>
      </c>
      <c r="AB92" s="7">
        <v>1</v>
      </c>
      <c r="AC92" s="7">
        <v>3</v>
      </c>
      <c r="AD92" s="7">
        <v>35</v>
      </c>
      <c r="AE92" s="7">
        <v>24</v>
      </c>
      <c r="AF92" s="7">
        <v>1000</v>
      </c>
    </row>
    <row r="93" spans="1:32" ht="13.5" thickBot="1">
      <c r="A93">
        <v>988062</v>
      </c>
      <c r="B93">
        <v>3</v>
      </c>
      <c r="C93">
        <v>21</v>
      </c>
      <c r="D93">
        <v>6</v>
      </c>
      <c r="F93">
        <v>13</v>
      </c>
      <c r="G93">
        <v>28</v>
      </c>
      <c r="H93">
        <v>23</v>
      </c>
      <c r="I93">
        <v>3</v>
      </c>
      <c r="J93">
        <v>48</v>
      </c>
      <c r="K93">
        <v>3</v>
      </c>
      <c r="L93">
        <v>3</v>
      </c>
      <c r="M93">
        <v>3</v>
      </c>
      <c r="N93">
        <v>29</v>
      </c>
      <c r="O93">
        <f t="shared" si="1"/>
        <v>3000</v>
      </c>
      <c r="Q93">
        <v>3</v>
      </c>
      <c r="S93" s="6" t="s">
        <v>107</v>
      </c>
      <c r="T93" s="7">
        <v>50</v>
      </c>
      <c r="U93" s="7">
        <v>19</v>
      </c>
      <c r="V93" s="7">
        <v>5</v>
      </c>
      <c r="W93" s="7">
        <v>5</v>
      </c>
      <c r="X93" s="7">
        <v>8</v>
      </c>
      <c r="Y93" s="7">
        <v>22</v>
      </c>
      <c r="Z93" s="7">
        <v>2</v>
      </c>
      <c r="AA93" s="7">
        <v>1</v>
      </c>
      <c r="AB93" s="7">
        <v>1</v>
      </c>
      <c r="AC93" s="7">
        <v>7</v>
      </c>
      <c r="AD93" s="7">
        <v>38</v>
      </c>
      <c r="AE93" s="7">
        <v>22</v>
      </c>
      <c r="AF93" s="7">
        <v>1000</v>
      </c>
    </row>
    <row r="94" spans="1:32" ht="13.5" thickBot="1">
      <c r="A94">
        <v>990282</v>
      </c>
      <c r="B94">
        <v>47</v>
      </c>
      <c r="C94">
        <v>26</v>
      </c>
      <c r="D94">
        <v>5</v>
      </c>
      <c r="F94">
        <v>5</v>
      </c>
      <c r="G94">
        <v>13</v>
      </c>
      <c r="H94">
        <v>18</v>
      </c>
      <c r="I94">
        <v>3</v>
      </c>
      <c r="J94">
        <v>52</v>
      </c>
      <c r="K94">
        <v>1</v>
      </c>
      <c r="L94">
        <v>3</v>
      </c>
      <c r="M94">
        <v>35</v>
      </c>
      <c r="N94">
        <v>24</v>
      </c>
      <c r="O94">
        <f t="shared" si="1"/>
        <v>1000</v>
      </c>
      <c r="Q94">
        <v>1</v>
      </c>
      <c r="S94" s="6" t="s">
        <v>108</v>
      </c>
      <c r="T94" s="7">
        <v>46</v>
      </c>
      <c r="U94" s="7">
        <v>27</v>
      </c>
      <c r="V94" s="7">
        <v>7</v>
      </c>
      <c r="W94" s="7">
        <v>9</v>
      </c>
      <c r="X94" s="7">
        <v>9</v>
      </c>
      <c r="Y94" s="7">
        <v>6</v>
      </c>
      <c r="Z94" s="7">
        <v>3</v>
      </c>
      <c r="AA94" s="7">
        <v>45</v>
      </c>
      <c r="AB94" s="7">
        <v>1</v>
      </c>
      <c r="AC94" s="7">
        <v>6</v>
      </c>
      <c r="AD94" s="7">
        <v>30</v>
      </c>
      <c r="AE94" s="7">
        <v>26</v>
      </c>
      <c r="AF94" s="7">
        <v>1000</v>
      </c>
    </row>
    <row r="95" spans="1:32" ht="13.5" thickBot="1">
      <c r="A95">
        <v>1007917</v>
      </c>
      <c r="B95">
        <v>42</v>
      </c>
      <c r="C95">
        <v>27</v>
      </c>
      <c r="D95">
        <v>7</v>
      </c>
      <c r="F95">
        <v>9</v>
      </c>
      <c r="G95">
        <v>9</v>
      </c>
      <c r="H95">
        <v>29</v>
      </c>
      <c r="I95">
        <v>3</v>
      </c>
      <c r="J95">
        <v>45</v>
      </c>
      <c r="K95">
        <v>1</v>
      </c>
      <c r="L95">
        <v>3</v>
      </c>
      <c r="M95">
        <v>29</v>
      </c>
      <c r="N95">
        <v>25</v>
      </c>
      <c r="O95">
        <f t="shared" si="1"/>
        <v>1000</v>
      </c>
      <c r="Q95">
        <v>1</v>
      </c>
      <c r="S95" s="6" t="s">
        <v>109</v>
      </c>
      <c r="T95" s="7">
        <v>46</v>
      </c>
      <c r="U95" s="7">
        <v>27</v>
      </c>
      <c r="V95" s="7">
        <v>7</v>
      </c>
      <c r="W95" s="7">
        <v>9</v>
      </c>
      <c r="X95" s="7">
        <v>9</v>
      </c>
      <c r="Y95" s="7">
        <v>6</v>
      </c>
      <c r="Z95" s="7">
        <v>3</v>
      </c>
      <c r="AA95" s="7">
        <v>45</v>
      </c>
      <c r="AB95" s="7">
        <v>1</v>
      </c>
      <c r="AC95" s="7">
        <v>6</v>
      </c>
      <c r="AD95" s="7">
        <v>30</v>
      </c>
      <c r="AE95" s="7">
        <v>26</v>
      </c>
      <c r="AF95" s="7">
        <v>1000</v>
      </c>
    </row>
    <row r="96" spans="19:32" ht="13.5" thickBot="1">
      <c r="S96" s="6" t="s">
        <v>110</v>
      </c>
      <c r="T96" s="7">
        <v>46</v>
      </c>
      <c r="U96" s="7">
        <v>27</v>
      </c>
      <c r="V96" s="7">
        <v>7</v>
      </c>
      <c r="W96" s="7">
        <v>9</v>
      </c>
      <c r="X96" s="7">
        <v>9</v>
      </c>
      <c r="Y96" s="7">
        <v>6</v>
      </c>
      <c r="Z96" s="7">
        <v>3</v>
      </c>
      <c r="AA96" s="7">
        <v>45</v>
      </c>
      <c r="AB96" s="7">
        <v>1</v>
      </c>
      <c r="AC96" s="7">
        <v>6</v>
      </c>
      <c r="AD96" s="7">
        <v>30</v>
      </c>
      <c r="AE96" s="7">
        <v>27</v>
      </c>
      <c r="AF96" s="7">
        <v>1000</v>
      </c>
    </row>
    <row r="97" spans="19:32" ht="13.5" thickBot="1">
      <c r="S97" s="6" t="s">
        <v>111</v>
      </c>
      <c r="T97" s="7">
        <v>1</v>
      </c>
      <c r="U97" s="7">
        <v>15</v>
      </c>
      <c r="V97" s="7">
        <v>6</v>
      </c>
      <c r="W97" s="7">
        <v>13</v>
      </c>
      <c r="X97" s="7">
        <v>23</v>
      </c>
      <c r="Y97" s="7">
        <v>2</v>
      </c>
      <c r="Z97" s="7">
        <v>3</v>
      </c>
      <c r="AA97" s="7">
        <v>26</v>
      </c>
      <c r="AB97" s="7">
        <v>3</v>
      </c>
      <c r="AC97" s="7">
        <v>1</v>
      </c>
      <c r="AD97" s="7">
        <v>4</v>
      </c>
      <c r="AE97" s="7">
        <v>20</v>
      </c>
      <c r="AF97" s="7">
        <v>3000</v>
      </c>
    </row>
    <row r="98" spans="19:32" ht="13.5" thickBot="1">
      <c r="S98" s="6" t="s">
        <v>112</v>
      </c>
      <c r="T98" s="7">
        <v>3</v>
      </c>
      <c r="U98" s="7">
        <v>21</v>
      </c>
      <c r="V98" s="7">
        <v>6</v>
      </c>
      <c r="W98" s="7">
        <v>13</v>
      </c>
      <c r="X98" s="7">
        <v>28</v>
      </c>
      <c r="Y98" s="7">
        <v>23</v>
      </c>
      <c r="Z98" s="7">
        <v>3</v>
      </c>
      <c r="AA98" s="7">
        <v>48</v>
      </c>
      <c r="AB98" s="7">
        <v>3</v>
      </c>
      <c r="AC98" s="7">
        <v>3</v>
      </c>
      <c r="AD98" s="7">
        <v>3</v>
      </c>
      <c r="AE98" s="7">
        <v>29</v>
      </c>
      <c r="AF98" s="7">
        <v>3000</v>
      </c>
    </row>
    <row r="99" spans="19:32" ht="13.5" thickBot="1">
      <c r="S99" s="6" t="s">
        <v>113</v>
      </c>
      <c r="T99" s="7">
        <v>3</v>
      </c>
      <c r="U99" s="7">
        <v>21</v>
      </c>
      <c r="V99" s="7">
        <v>6</v>
      </c>
      <c r="W99" s="7">
        <v>13</v>
      </c>
      <c r="X99" s="7">
        <v>28</v>
      </c>
      <c r="Y99" s="7">
        <v>23</v>
      </c>
      <c r="Z99" s="7">
        <v>3</v>
      </c>
      <c r="AA99" s="7">
        <v>48</v>
      </c>
      <c r="AB99" s="7">
        <v>3</v>
      </c>
      <c r="AC99" s="7">
        <v>3</v>
      </c>
      <c r="AD99" s="7">
        <v>3</v>
      </c>
      <c r="AE99" s="7">
        <v>29</v>
      </c>
      <c r="AF99" s="7">
        <v>3000</v>
      </c>
    </row>
    <row r="100" spans="19:32" ht="13.5" thickBot="1">
      <c r="S100" s="6" t="s">
        <v>114</v>
      </c>
      <c r="T100" s="7">
        <v>47</v>
      </c>
      <c r="U100" s="7">
        <v>26</v>
      </c>
      <c r="V100" s="7">
        <v>5</v>
      </c>
      <c r="W100" s="7">
        <v>5</v>
      </c>
      <c r="X100" s="7">
        <v>13</v>
      </c>
      <c r="Y100" s="7">
        <v>18</v>
      </c>
      <c r="Z100" s="7">
        <v>3</v>
      </c>
      <c r="AA100" s="7">
        <v>52</v>
      </c>
      <c r="AB100" s="7">
        <v>1</v>
      </c>
      <c r="AC100" s="7">
        <v>3</v>
      </c>
      <c r="AD100" s="7">
        <v>35</v>
      </c>
      <c r="AE100" s="7">
        <v>24</v>
      </c>
      <c r="AF100" s="7">
        <v>1000</v>
      </c>
    </row>
    <row r="101" spans="19:32" ht="13.5" thickBot="1">
      <c r="S101" s="6" t="s">
        <v>115</v>
      </c>
      <c r="T101" s="7">
        <v>42</v>
      </c>
      <c r="U101" s="7">
        <v>27</v>
      </c>
      <c r="V101" s="7">
        <v>7</v>
      </c>
      <c r="W101" s="7">
        <v>9</v>
      </c>
      <c r="X101" s="7">
        <v>9</v>
      </c>
      <c r="Y101" s="7">
        <v>29</v>
      </c>
      <c r="Z101" s="7">
        <v>3</v>
      </c>
      <c r="AA101" s="7">
        <v>45</v>
      </c>
      <c r="AB101" s="7">
        <v>1</v>
      </c>
      <c r="AC101" s="7">
        <v>3</v>
      </c>
      <c r="AD101" s="7">
        <v>29</v>
      </c>
      <c r="AE101" s="7">
        <v>25</v>
      </c>
      <c r="AF101" s="7">
        <v>1000</v>
      </c>
    </row>
    <row r="102" ht="13.5" thickBot="1"/>
    <row r="103" spans="19:31" ht="13.5" thickBot="1">
      <c r="S103" s="5" t="s">
        <v>116</v>
      </c>
      <c r="T103" s="5" t="s">
        <v>9</v>
      </c>
      <c r="U103" s="5" t="s">
        <v>10</v>
      </c>
      <c r="V103" s="5" t="s">
        <v>11</v>
      </c>
      <c r="W103" s="5" t="s">
        <v>12</v>
      </c>
      <c r="X103" s="5" t="s">
        <v>13</v>
      </c>
      <c r="Y103" s="5" t="s">
        <v>14</v>
      </c>
      <c r="Z103" s="5" t="s">
        <v>15</v>
      </c>
      <c r="AA103" s="5" t="s">
        <v>16</v>
      </c>
      <c r="AB103" s="5" t="s">
        <v>17</v>
      </c>
      <c r="AC103" s="5" t="s">
        <v>18</v>
      </c>
      <c r="AD103" s="5" t="s">
        <v>19</v>
      </c>
      <c r="AE103" s="5" t="s">
        <v>20</v>
      </c>
    </row>
    <row r="104" spans="19:31" ht="21.75" thickBot="1">
      <c r="S104" s="5" t="s">
        <v>117</v>
      </c>
      <c r="T104" s="7" t="s">
        <v>269</v>
      </c>
      <c r="U104" s="7" t="s">
        <v>353</v>
      </c>
      <c r="V104" s="7" t="s">
        <v>269</v>
      </c>
      <c r="W104" s="7" t="s">
        <v>269</v>
      </c>
      <c r="X104" s="7" t="s">
        <v>270</v>
      </c>
      <c r="Y104" s="7" t="s">
        <v>269</v>
      </c>
      <c r="Z104" s="7" t="s">
        <v>269</v>
      </c>
      <c r="AA104" s="7" t="s">
        <v>270</v>
      </c>
      <c r="AB104" s="7" t="s">
        <v>269</v>
      </c>
      <c r="AC104" s="7" t="s">
        <v>269</v>
      </c>
      <c r="AD104" s="7" t="s">
        <v>270</v>
      </c>
      <c r="AE104" s="7" t="s">
        <v>353</v>
      </c>
    </row>
    <row r="105" spans="19:31" ht="21.75" thickBot="1">
      <c r="S105" s="5" t="s">
        <v>119</v>
      </c>
      <c r="T105" s="7" t="s">
        <v>353</v>
      </c>
      <c r="U105" s="7" t="s">
        <v>270</v>
      </c>
      <c r="V105" s="7" t="s">
        <v>269</v>
      </c>
      <c r="W105" s="7" t="s">
        <v>269</v>
      </c>
      <c r="X105" s="7" t="s">
        <v>270</v>
      </c>
      <c r="Y105" s="7" t="s">
        <v>269</v>
      </c>
      <c r="Z105" s="7" t="s">
        <v>269</v>
      </c>
      <c r="AA105" s="7" t="s">
        <v>349</v>
      </c>
      <c r="AB105" s="7" t="s">
        <v>269</v>
      </c>
      <c r="AC105" s="7" t="s">
        <v>269</v>
      </c>
      <c r="AD105" s="7" t="s">
        <v>270</v>
      </c>
      <c r="AE105" s="7" t="s">
        <v>269</v>
      </c>
    </row>
    <row r="106" spans="19:31" ht="21.75" thickBot="1">
      <c r="S106" s="5" t="s">
        <v>120</v>
      </c>
      <c r="T106" s="7" t="s">
        <v>353</v>
      </c>
      <c r="U106" s="7" t="s">
        <v>349</v>
      </c>
      <c r="V106" s="7" t="s">
        <v>269</v>
      </c>
      <c r="W106" s="7" t="s">
        <v>269</v>
      </c>
      <c r="X106" s="7" t="s">
        <v>270</v>
      </c>
      <c r="Y106" s="7" t="s">
        <v>269</v>
      </c>
      <c r="Z106" s="7" t="s">
        <v>269</v>
      </c>
      <c r="AA106" s="7" t="s">
        <v>349</v>
      </c>
      <c r="AB106" s="7" t="s">
        <v>269</v>
      </c>
      <c r="AC106" s="7" t="s">
        <v>269</v>
      </c>
      <c r="AD106" s="7" t="s">
        <v>269</v>
      </c>
      <c r="AE106" s="7" t="s">
        <v>269</v>
      </c>
    </row>
    <row r="107" spans="19:31" ht="21.75" thickBot="1">
      <c r="S107" s="5" t="s">
        <v>121</v>
      </c>
      <c r="T107" s="7" t="s">
        <v>353</v>
      </c>
      <c r="U107" s="7" t="s">
        <v>349</v>
      </c>
      <c r="V107" s="7" t="s">
        <v>353</v>
      </c>
      <c r="W107" s="7" t="s">
        <v>270</v>
      </c>
      <c r="X107" s="7" t="s">
        <v>270</v>
      </c>
      <c r="Y107" s="7" t="s">
        <v>353</v>
      </c>
      <c r="Z107" s="7" t="s">
        <v>269</v>
      </c>
      <c r="AA107" s="7" t="s">
        <v>269</v>
      </c>
      <c r="AB107" s="7" t="s">
        <v>269</v>
      </c>
      <c r="AC107" s="7" t="s">
        <v>269</v>
      </c>
      <c r="AD107" s="7" t="s">
        <v>269</v>
      </c>
      <c r="AE107" s="7" t="s">
        <v>269</v>
      </c>
    </row>
    <row r="108" spans="19:31" ht="21.75" thickBot="1">
      <c r="S108" s="5" t="s">
        <v>122</v>
      </c>
      <c r="T108" s="7" t="s">
        <v>269</v>
      </c>
      <c r="U108" s="7" t="s">
        <v>270</v>
      </c>
      <c r="V108" s="7" t="s">
        <v>269</v>
      </c>
      <c r="W108" s="7" t="s">
        <v>269</v>
      </c>
      <c r="X108" s="7" t="s">
        <v>270</v>
      </c>
      <c r="Y108" s="7" t="s">
        <v>270</v>
      </c>
      <c r="Z108" s="7" t="s">
        <v>269</v>
      </c>
      <c r="AA108" s="7" t="s">
        <v>269</v>
      </c>
      <c r="AB108" s="7" t="s">
        <v>269</v>
      </c>
      <c r="AC108" s="7" t="s">
        <v>269</v>
      </c>
      <c r="AD108" s="7" t="s">
        <v>269</v>
      </c>
      <c r="AE108" s="7" t="s">
        <v>269</v>
      </c>
    </row>
    <row r="109" spans="19:31" ht="21.75" thickBot="1">
      <c r="S109" s="5" t="s">
        <v>123</v>
      </c>
      <c r="T109" s="7" t="s">
        <v>353</v>
      </c>
      <c r="U109" s="7" t="s">
        <v>269</v>
      </c>
      <c r="V109" s="7" t="s">
        <v>269</v>
      </c>
      <c r="W109" s="7" t="s">
        <v>353</v>
      </c>
      <c r="X109" s="7" t="s">
        <v>269</v>
      </c>
      <c r="Y109" s="7" t="s">
        <v>269</v>
      </c>
      <c r="Z109" s="7" t="s">
        <v>269</v>
      </c>
      <c r="AA109" s="7" t="s">
        <v>269</v>
      </c>
      <c r="AB109" s="7" t="s">
        <v>269</v>
      </c>
      <c r="AC109" s="7" t="s">
        <v>269</v>
      </c>
      <c r="AD109" s="7" t="s">
        <v>353</v>
      </c>
      <c r="AE109" s="7" t="s">
        <v>269</v>
      </c>
    </row>
    <row r="110" spans="19:31" ht="21.75" thickBot="1">
      <c r="S110" s="5" t="s">
        <v>124</v>
      </c>
      <c r="T110" s="7" t="s">
        <v>353</v>
      </c>
      <c r="U110" s="7" t="s">
        <v>269</v>
      </c>
      <c r="V110" s="7" t="s">
        <v>269</v>
      </c>
      <c r="W110" s="7" t="s">
        <v>269</v>
      </c>
      <c r="X110" s="7" t="s">
        <v>270</v>
      </c>
      <c r="Y110" s="7" t="s">
        <v>269</v>
      </c>
      <c r="Z110" s="7" t="s">
        <v>269</v>
      </c>
      <c r="AA110" s="7" t="s">
        <v>349</v>
      </c>
      <c r="AB110" s="7" t="s">
        <v>269</v>
      </c>
      <c r="AC110" s="7" t="s">
        <v>269</v>
      </c>
      <c r="AD110" s="7" t="s">
        <v>269</v>
      </c>
      <c r="AE110" s="7" t="s">
        <v>269</v>
      </c>
    </row>
    <row r="111" spans="19:31" ht="21.75" thickBot="1">
      <c r="S111" s="5" t="s">
        <v>125</v>
      </c>
      <c r="T111" s="7" t="s">
        <v>353</v>
      </c>
      <c r="U111" s="7" t="s">
        <v>353</v>
      </c>
      <c r="V111" s="7" t="s">
        <v>269</v>
      </c>
      <c r="W111" s="7" t="s">
        <v>269</v>
      </c>
      <c r="X111" s="7" t="s">
        <v>269</v>
      </c>
      <c r="Y111" s="7" t="s">
        <v>270</v>
      </c>
      <c r="Z111" s="7" t="s">
        <v>269</v>
      </c>
      <c r="AA111" s="7" t="s">
        <v>269</v>
      </c>
      <c r="AB111" s="7" t="s">
        <v>269</v>
      </c>
      <c r="AC111" s="7" t="s">
        <v>269</v>
      </c>
      <c r="AD111" s="7" t="s">
        <v>353</v>
      </c>
      <c r="AE111" s="7" t="s">
        <v>269</v>
      </c>
    </row>
    <row r="112" spans="19:31" ht="21.75" thickBot="1">
      <c r="S112" s="5" t="s">
        <v>126</v>
      </c>
      <c r="T112" s="7" t="s">
        <v>353</v>
      </c>
      <c r="U112" s="7" t="s">
        <v>270</v>
      </c>
      <c r="V112" s="7" t="s">
        <v>269</v>
      </c>
      <c r="W112" s="7" t="s">
        <v>269</v>
      </c>
      <c r="X112" s="7" t="s">
        <v>269</v>
      </c>
      <c r="Y112" s="7" t="s">
        <v>269</v>
      </c>
      <c r="Z112" s="7" t="s">
        <v>269</v>
      </c>
      <c r="AA112" s="7" t="s">
        <v>269</v>
      </c>
      <c r="AB112" s="7" t="s">
        <v>269</v>
      </c>
      <c r="AC112" s="7" t="s">
        <v>269</v>
      </c>
      <c r="AD112" s="7" t="s">
        <v>269</v>
      </c>
      <c r="AE112" s="7" t="s">
        <v>269</v>
      </c>
    </row>
    <row r="113" spans="19:31" ht="21.75" thickBot="1">
      <c r="S113" s="5" t="s">
        <v>127</v>
      </c>
      <c r="T113" s="7" t="s">
        <v>269</v>
      </c>
      <c r="U113" s="7" t="s">
        <v>269</v>
      </c>
      <c r="V113" s="7" t="s">
        <v>269</v>
      </c>
      <c r="W113" s="7" t="s">
        <v>269</v>
      </c>
      <c r="X113" s="7" t="s">
        <v>269</v>
      </c>
      <c r="Y113" s="7" t="s">
        <v>269</v>
      </c>
      <c r="Z113" s="7" t="s">
        <v>269</v>
      </c>
      <c r="AA113" s="7" t="s">
        <v>353</v>
      </c>
      <c r="AB113" s="7" t="s">
        <v>269</v>
      </c>
      <c r="AC113" s="7" t="s">
        <v>269</v>
      </c>
      <c r="AD113" s="7" t="s">
        <v>270</v>
      </c>
      <c r="AE113" s="7" t="s">
        <v>269</v>
      </c>
    </row>
    <row r="114" spans="19:31" ht="21.75" thickBot="1">
      <c r="S114" s="5" t="s">
        <v>128</v>
      </c>
      <c r="T114" s="7" t="s">
        <v>349</v>
      </c>
      <c r="U114" s="7" t="s">
        <v>353</v>
      </c>
      <c r="V114" s="7" t="s">
        <v>269</v>
      </c>
      <c r="W114" s="7" t="s">
        <v>269</v>
      </c>
      <c r="X114" s="7" t="s">
        <v>269</v>
      </c>
      <c r="Y114" s="7" t="s">
        <v>269</v>
      </c>
      <c r="Z114" s="7" t="s">
        <v>269</v>
      </c>
      <c r="AA114" s="7" t="s">
        <v>269</v>
      </c>
      <c r="AB114" s="7" t="s">
        <v>269</v>
      </c>
      <c r="AC114" s="7" t="s">
        <v>269</v>
      </c>
      <c r="AD114" s="7" t="s">
        <v>269</v>
      </c>
      <c r="AE114" s="7" t="s">
        <v>269</v>
      </c>
    </row>
    <row r="115" spans="19:31" ht="21.75" thickBot="1">
      <c r="S115" s="5" t="s">
        <v>129</v>
      </c>
      <c r="T115" s="7" t="s">
        <v>269</v>
      </c>
      <c r="U115" s="7" t="s">
        <v>269</v>
      </c>
      <c r="V115" s="7" t="s">
        <v>269</v>
      </c>
      <c r="W115" s="7" t="s">
        <v>269</v>
      </c>
      <c r="X115" s="7" t="s">
        <v>269</v>
      </c>
      <c r="Y115" s="7" t="s">
        <v>269</v>
      </c>
      <c r="Z115" s="7" t="s">
        <v>269</v>
      </c>
      <c r="AA115" s="7" t="s">
        <v>269</v>
      </c>
      <c r="AB115" s="7" t="s">
        <v>269</v>
      </c>
      <c r="AC115" s="7" t="s">
        <v>269</v>
      </c>
      <c r="AD115" s="7" t="s">
        <v>353</v>
      </c>
      <c r="AE115" s="7" t="s">
        <v>269</v>
      </c>
    </row>
    <row r="116" spans="19:31" ht="21.75" thickBot="1">
      <c r="S116" s="5" t="s">
        <v>130</v>
      </c>
      <c r="T116" s="7" t="s">
        <v>353</v>
      </c>
      <c r="U116" s="7" t="s">
        <v>269</v>
      </c>
      <c r="V116" s="7" t="s">
        <v>269</v>
      </c>
      <c r="W116" s="7" t="s">
        <v>269</v>
      </c>
      <c r="X116" s="7" t="s">
        <v>270</v>
      </c>
      <c r="Y116" s="7" t="s">
        <v>269</v>
      </c>
      <c r="Z116" s="7" t="s">
        <v>269</v>
      </c>
      <c r="AA116" s="7" t="s">
        <v>349</v>
      </c>
      <c r="AB116" s="7" t="s">
        <v>269</v>
      </c>
      <c r="AC116" s="7" t="s">
        <v>269</v>
      </c>
      <c r="AD116" s="7" t="s">
        <v>269</v>
      </c>
      <c r="AE116" s="7" t="s">
        <v>269</v>
      </c>
    </row>
    <row r="117" spans="19:31" ht="21.75" thickBot="1">
      <c r="S117" s="5" t="s">
        <v>131</v>
      </c>
      <c r="T117" s="7" t="s">
        <v>269</v>
      </c>
      <c r="U117" s="7" t="s">
        <v>269</v>
      </c>
      <c r="V117" s="7" t="s">
        <v>269</v>
      </c>
      <c r="W117" s="7" t="s">
        <v>269</v>
      </c>
      <c r="X117" s="7" t="s">
        <v>269</v>
      </c>
      <c r="Y117" s="7" t="s">
        <v>269</v>
      </c>
      <c r="Z117" s="7" t="s">
        <v>269</v>
      </c>
      <c r="AA117" s="7" t="s">
        <v>269</v>
      </c>
      <c r="AB117" s="7" t="s">
        <v>269</v>
      </c>
      <c r="AC117" s="7" t="s">
        <v>269</v>
      </c>
      <c r="AD117" s="7" t="s">
        <v>269</v>
      </c>
      <c r="AE117" s="7" t="s">
        <v>269</v>
      </c>
    </row>
    <row r="118" spans="19:31" ht="21.75" thickBot="1">
      <c r="S118" s="5" t="s">
        <v>132</v>
      </c>
      <c r="T118" s="7" t="s">
        <v>269</v>
      </c>
      <c r="U118" s="7" t="s">
        <v>353</v>
      </c>
      <c r="V118" s="7" t="s">
        <v>269</v>
      </c>
      <c r="W118" s="7" t="s">
        <v>269</v>
      </c>
      <c r="X118" s="7" t="s">
        <v>269</v>
      </c>
      <c r="Y118" s="7" t="s">
        <v>269</v>
      </c>
      <c r="Z118" s="7" t="s">
        <v>269</v>
      </c>
      <c r="AA118" s="7" t="s">
        <v>269</v>
      </c>
      <c r="AB118" s="7" t="s">
        <v>269</v>
      </c>
      <c r="AC118" s="7" t="s">
        <v>269</v>
      </c>
      <c r="AD118" s="7" t="s">
        <v>269</v>
      </c>
      <c r="AE118" s="7" t="s">
        <v>269</v>
      </c>
    </row>
    <row r="119" spans="19:31" ht="21.75" thickBot="1">
      <c r="S119" s="5" t="s">
        <v>133</v>
      </c>
      <c r="T119" s="7" t="s">
        <v>269</v>
      </c>
      <c r="U119" s="7" t="s">
        <v>269</v>
      </c>
      <c r="V119" s="7" t="s">
        <v>269</v>
      </c>
      <c r="W119" s="7" t="s">
        <v>269</v>
      </c>
      <c r="X119" s="7" t="s">
        <v>269</v>
      </c>
      <c r="Y119" s="7" t="s">
        <v>269</v>
      </c>
      <c r="Z119" s="7" t="s">
        <v>269</v>
      </c>
      <c r="AA119" s="7" t="s">
        <v>269</v>
      </c>
      <c r="AB119" s="7" t="s">
        <v>269</v>
      </c>
      <c r="AC119" s="7" t="s">
        <v>269</v>
      </c>
      <c r="AD119" s="7" t="s">
        <v>269</v>
      </c>
      <c r="AE119" s="7" t="s">
        <v>269</v>
      </c>
    </row>
    <row r="120" spans="19:31" ht="21.75" thickBot="1">
      <c r="S120" s="5" t="s">
        <v>134</v>
      </c>
      <c r="T120" s="7" t="s">
        <v>269</v>
      </c>
      <c r="U120" s="7" t="s">
        <v>353</v>
      </c>
      <c r="V120" s="7" t="s">
        <v>269</v>
      </c>
      <c r="W120" s="7" t="s">
        <v>269</v>
      </c>
      <c r="X120" s="7" t="s">
        <v>269</v>
      </c>
      <c r="Y120" s="7" t="s">
        <v>269</v>
      </c>
      <c r="Z120" s="7" t="s">
        <v>269</v>
      </c>
      <c r="AA120" s="7" t="s">
        <v>269</v>
      </c>
      <c r="AB120" s="7" t="s">
        <v>269</v>
      </c>
      <c r="AC120" s="7" t="s">
        <v>269</v>
      </c>
      <c r="AD120" s="7" t="s">
        <v>269</v>
      </c>
      <c r="AE120" s="7" t="s">
        <v>269</v>
      </c>
    </row>
    <row r="121" spans="19:31" ht="21.75" thickBot="1">
      <c r="S121" s="5" t="s">
        <v>135</v>
      </c>
      <c r="T121" s="7" t="s">
        <v>269</v>
      </c>
      <c r="U121" s="7" t="s">
        <v>269</v>
      </c>
      <c r="V121" s="7" t="s">
        <v>269</v>
      </c>
      <c r="W121" s="7" t="s">
        <v>269</v>
      </c>
      <c r="X121" s="7" t="s">
        <v>269</v>
      </c>
      <c r="Y121" s="7" t="s">
        <v>269</v>
      </c>
      <c r="Z121" s="7" t="s">
        <v>269</v>
      </c>
      <c r="AA121" s="7" t="s">
        <v>269</v>
      </c>
      <c r="AB121" s="7" t="s">
        <v>269</v>
      </c>
      <c r="AC121" s="7" t="s">
        <v>269</v>
      </c>
      <c r="AD121" s="7" t="s">
        <v>269</v>
      </c>
      <c r="AE121" s="7" t="s">
        <v>270</v>
      </c>
    </row>
    <row r="122" spans="19:31" ht="21.75" thickBot="1">
      <c r="S122" s="5" t="s">
        <v>136</v>
      </c>
      <c r="T122" s="7" t="s">
        <v>353</v>
      </c>
      <c r="U122" s="7" t="s">
        <v>269</v>
      </c>
      <c r="V122" s="7" t="s">
        <v>269</v>
      </c>
      <c r="W122" s="7" t="s">
        <v>269</v>
      </c>
      <c r="X122" s="7" t="s">
        <v>269</v>
      </c>
      <c r="Y122" s="7" t="s">
        <v>269</v>
      </c>
      <c r="Z122" s="7" t="s">
        <v>269</v>
      </c>
      <c r="AA122" s="7" t="s">
        <v>269</v>
      </c>
      <c r="AB122" s="7" t="s">
        <v>269</v>
      </c>
      <c r="AC122" s="7" t="s">
        <v>269</v>
      </c>
      <c r="AD122" s="7" t="s">
        <v>353</v>
      </c>
      <c r="AE122" s="7" t="s">
        <v>270</v>
      </c>
    </row>
    <row r="123" spans="19:31" ht="21.75" thickBot="1">
      <c r="S123" s="5" t="s">
        <v>137</v>
      </c>
      <c r="T123" s="7" t="s">
        <v>269</v>
      </c>
      <c r="U123" s="7" t="s">
        <v>269</v>
      </c>
      <c r="V123" s="7" t="s">
        <v>269</v>
      </c>
      <c r="W123" s="7" t="s">
        <v>269</v>
      </c>
      <c r="X123" s="7" t="s">
        <v>269</v>
      </c>
      <c r="Y123" s="7" t="s">
        <v>269</v>
      </c>
      <c r="Z123" s="7" t="s">
        <v>269</v>
      </c>
      <c r="AA123" s="7" t="s">
        <v>269</v>
      </c>
      <c r="AB123" s="7" t="s">
        <v>269</v>
      </c>
      <c r="AC123" s="7" t="s">
        <v>269</v>
      </c>
      <c r="AD123" s="7" t="s">
        <v>269</v>
      </c>
      <c r="AE123" s="7" t="s">
        <v>269</v>
      </c>
    </row>
    <row r="124" spans="19:31" ht="21.75" thickBot="1">
      <c r="S124" s="5" t="s">
        <v>138</v>
      </c>
      <c r="T124" s="7" t="s">
        <v>269</v>
      </c>
      <c r="U124" s="7" t="s">
        <v>269</v>
      </c>
      <c r="V124" s="7" t="s">
        <v>269</v>
      </c>
      <c r="W124" s="7" t="s">
        <v>269</v>
      </c>
      <c r="X124" s="7" t="s">
        <v>269</v>
      </c>
      <c r="Y124" s="7" t="s">
        <v>269</v>
      </c>
      <c r="Z124" s="7" t="s">
        <v>269</v>
      </c>
      <c r="AA124" s="7" t="s">
        <v>353</v>
      </c>
      <c r="AB124" s="7" t="s">
        <v>269</v>
      </c>
      <c r="AC124" s="7" t="s">
        <v>269</v>
      </c>
      <c r="AD124" s="7" t="s">
        <v>353</v>
      </c>
      <c r="AE124" s="7" t="s">
        <v>269</v>
      </c>
    </row>
    <row r="125" spans="19:31" ht="21.75" thickBot="1">
      <c r="S125" s="5" t="s">
        <v>139</v>
      </c>
      <c r="T125" s="7" t="s">
        <v>269</v>
      </c>
      <c r="U125" s="7" t="s">
        <v>269</v>
      </c>
      <c r="V125" s="7" t="s">
        <v>269</v>
      </c>
      <c r="W125" s="7" t="s">
        <v>269</v>
      </c>
      <c r="X125" s="7" t="s">
        <v>269</v>
      </c>
      <c r="Y125" s="7" t="s">
        <v>269</v>
      </c>
      <c r="Z125" s="7" t="s">
        <v>269</v>
      </c>
      <c r="AA125" s="7" t="s">
        <v>269</v>
      </c>
      <c r="AB125" s="7" t="s">
        <v>269</v>
      </c>
      <c r="AC125" s="7" t="s">
        <v>269</v>
      </c>
      <c r="AD125" s="7" t="s">
        <v>269</v>
      </c>
      <c r="AE125" s="7" t="s">
        <v>269</v>
      </c>
    </row>
    <row r="126" spans="19:31" ht="21.75" thickBot="1">
      <c r="S126" s="5" t="s">
        <v>140</v>
      </c>
      <c r="T126" s="7" t="s">
        <v>269</v>
      </c>
      <c r="U126" s="7" t="s">
        <v>269</v>
      </c>
      <c r="V126" s="7" t="s">
        <v>269</v>
      </c>
      <c r="W126" s="7" t="s">
        <v>269</v>
      </c>
      <c r="X126" s="7" t="s">
        <v>269</v>
      </c>
      <c r="Y126" s="7" t="s">
        <v>269</v>
      </c>
      <c r="Z126" s="7" t="s">
        <v>269</v>
      </c>
      <c r="AA126" s="7" t="s">
        <v>269</v>
      </c>
      <c r="AB126" s="7" t="s">
        <v>269</v>
      </c>
      <c r="AC126" s="7" t="s">
        <v>269</v>
      </c>
      <c r="AD126" s="7" t="s">
        <v>269</v>
      </c>
      <c r="AE126" s="7" t="s">
        <v>269</v>
      </c>
    </row>
    <row r="127" spans="19:31" ht="21.75" thickBot="1">
      <c r="S127" s="5" t="s">
        <v>141</v>
      </c>
      <c r="T127" s="7" t="s">
        <v>269</v>
      </c>
      <c r="U127" s="7" t="s">
        <v>269</v>
      </c>
      <c r="V127" s="7" t="s">
        <v>269</v>
      </c>
      <c r="W127" s="7" t="s">
        <v>269</v>
      </c>
      <c r="X127" s="7" t="s">
        <v>269</v>
      </c>
      <c r="Y127" s="7" t="s">
        <v>269</v>
      </c>
      <c r="Z127" s="7" t="s">
        <v>269</v>
      </c>
      <c r="AA127" s="7" t="s">
        <v>269</v>
      </c>
      <c r="AB127" s="7" t="s">
        <v>269</v>
      </c>
      <c r="AC127" s="7" t="s">
        <v>269</v>
      </c>
      <c r="AD127" s="7" t="s">
        <v>269</v>
      </c>
      <c r="AE127" s="7" t="s">
        <v>269</v>
      </c>
    </row>
    <row r="128" spans="19:31" ht="21.75" thickBot="1">
      <c r="S128" s="5" t="s">
        <v>142</v>
      </c>
      <c r="T128" s="7" t="s">
        <v>269</v>
      </c>
      <c r="U128" s="7" t="s">
        <v>269</v>
      </c>
      <c r="V128" s="7" t="s">
        <v>269</v>
      </c>
      <c r="W128" s="7" t="s">
        <v>269</v>
      </c>
      <c r="X128" s="7" t="s">
        <v>269</v>
      </c>
      <c r="Y128" s="7" t="s">
        <v>269</v>
      </c>
      <c r="Z128" s="7" t="s">
        <v>269</v>
      </c>
      <c r="AA128" s="7" t="s">
        <v>269</v>
      </c>
      <c r="AB128" s="7" t="s">
        <v>269</v>
      </c>
      <c r="AC128" s="7" t="s">
        <v>269</v>
      </c>
      <c r="AD128" s="7" t="s">
        <v>269</v>
      </c>
      <c r="AE128" s="7" t="s">
        <v>270</v>
      </c>
    </row>
    <row r="129" spans="19:31" ht="21.75" thickBot="1">
      <c r="S129" s="5" t="s">
        <v>143</v>
      </c>
      <c r="T129" s="7" t="s">
        <v>353</v>
      </c>
      <c r="U129" s="7" t="s">
        <v>269</v>
      </c>
      <c r="V129" s="7" t="s">
        <v>269</v>
      </c>
      <c r="W129" s="7" t="s">
        <v>269</v>
      </c>
      <c r="X129" s="7" t="s">
        <v>269</v>
      </c>
      <c r="Y129" s="7" t="s">
        <v>269</v>
      </c>
      <c r="Z129" s="7" t="s">
        <v>269</v>
      </c>
      <c r="AA129" s="7" t="s">
        <v>269</v>
      </c>
      <c r="AB129" s="7" t="s">
        <v>269</v>
      </c>
      <c r="AC129" s="7" t="s">
        <v>269</v>
      </c>
      <c r="AD129" s="7" t="s">
        <v>269</v>
      </c>
      <c r="AE129" s="7" t="s">
        <v>270</v>
      </c>
    </row>
    <row r="130" spans="19:31" ht="21.75" thickBot="1">
      <c r="S130" s="5" t="s">
        <v>144</v>
      </c>
      <c r="T130" s="7" t="s">
        <v>269</v>
      </c>
      <c r="U130" s="7" t="s">
        <v>269</v>
      </c>
      <c r="V130" s="7" t="s">
        <v>269</v>
      </c>
      <c r="W130" s="7" t="s">
        <v>269</v>
      </c>
      <c r="X130" s="7" t="s">
        <v>269</v>
      </c>
      <c r="Y130" s="7" t="s">
        <v>269</v>
      </c>
      <c r="Z130" s="7" t="s">
        <v>269</v>
      </c>
      <c r="AA130" s="7" t="s">
        <v>269</v>
      </c>
      <c r="AB130" s="7" t="s">
        <v>269</v>
      </c>
      <c r="AC130" s="7" t="s">
        <v>269</v>
      </c>
      <c r="AD130" s="7" t="s">
        <v>269</v>
      </c>
      <c r="AE130" s="7" t="s">
        <v>270</v>
      </c>
    </row>
    <row r="131" spans="19:31" ht="21.75" thickBot="1">
      <c r="S131" s="5" t="s">
        <v>145</v>
      </c>
      <c r="T131" s="7" t="s">
        <v>269</v>
      </c>
      <c r="U131" s="7" t="s">
        <v>269</v>
      </c>
      <c r="V131" s="7" t="s">
        <v>269</v>
      </c>
      <c r="W131" s="7" t="s">
        <v>269</v>
      </c>
      <c r="X131" s="7" t="s">
        <v>269</v>
      </c>
      <c r="Y131" s="7" t="s">
        <v>269</v>
      </c>
      <c r="Z131" s="7" t="s">
        <v>269</v>
      </c>
      <c r="AA131" s="7" t="s">
        <v>269</v>
      </c>
      <c r="AB131" s="7" t="s">
        <v>269</v>
      </c>
      <c r="AC131" s="7" t="s">
        <v>269</v>
      </c>
      <c r="AD131" s="7" t="s">
        <v>269</v>
      </c>
      <c r="AE131" s="7" t="s">
        <v>269</v>
      </c>
    </row>
    <row r="132" spans="19:31" ht="21.75" thickBot="1">
      <c r="S132" s="5" t="s">
        <v>146</v>
      </c>
      <c r="T132" s="7" t="s">
        <v>349</v>
      </c>
      <c r="U132" s="7" t="s">
        <v>269</v>
      </c>
      <c r="V132" s="7" t="s">
        <v>269</v>
      </c>
      <c r="W132" s="7" t="s">
        <v>269</v>
      </c>
      <c r="X132" s="7" t="s">
        <v>269</v>
      </c>
      <c r="Y132" s="7" t="s">
        <v>269</v>
      </c>
      <c r="Z132" s="7" t="s">
        <v>269</v>
      </c>
      <c r="AA132" s="7" t="s">
        <v>270</v>
      </c>
      <c r="AB132" s="7" t="s">
        <v>269</v>
      </c>
      <c r="AC132" s="7" t="s">
        <v>269</v>
      </c>
      <c r="AD132" s="7" t="s">
        <v>269</v>
      </c>
      <c r="AE132" s="7" t="s">
        <v>269</v>
      </c>
    </row>
    <row r="133" spans="19:31" ht="21.75" thickBot="1">
      <c r="S133" s="5" t="s">
        <v>147</v>
      </c>
      <c r="T133" s="7" t="s">
        <v>269</v>
      </c>
      <c r="U133" s="7" t="s">
        <v>269</v>
      </c>
      <c r="V133" s="7" t="s">
        <v>269</v>
      </c>
      <c r="W133" s="7" t="s">
        <v>269</v>
      </c>
      <c r="X133" s="7" t="s">
        <v>269</v>
      </c>
      <c r="Y133" s="7" t="s">
        <v>269</v>
      </c>
      <c r="Z133" s="7" t="s">
        <v>269</v>
      </c>
      <c r="AA133" s="7" t="s">
        <v>269</v>
      </c>
      <c r="AB133" s="7" t="s">
        <v>269</v>
      </c>
      <c r="AC133" s="7" t="s">
        <v>269</v>
      </c>
      <c r="AD133" s="7" t="s">
        <v>269</v>
      </c>
      <c r="AE133" s="7" t="s">
        <v>269</v>
      </c>
    </row>
    <row r="134" spans="19:31" ht="21.75" thickBot="1">
      <c r="S134" s="5" t="s">
        <v>148</v>
      </c>
      <c r="T134" s="7" t="s">
        <v>269</v>
      </c>
      <c r="U134" s="7" t="s">
        <v>269</v>
      </c>
      <c r="V134" s="7" t="s">
        <v>269</v>
      </c>
      <c r="W134" s="7" t="s">
        <v>269</v>
      </c>
      <c r="X134" s="7" t="s">
        <v>269</v>
      </c>
      <c r="Y134" s="7" t="s">
        <v>269</v>
      </c>
      <c r="Z134" s="7" t="s">
        <v>269</v>
      </c>
      <c r="AA134" s="7" t="s">
        <v>269</v>
      </c>
      <c r="AB134" s="7" t="s">
        <v>269</v>
      </c>
      <c r="AC134" s="7" t="s">
        <v>269</v>
      </c>
      <c r="AD134" s="7" t="s">
        <v>269</v>
      </c>
      <c r="AE134" s="7" t="s">
        <v>269</v>
      </c>
    </row>
    <row r="135" spans="19:31" ht="21.75" thickBot="1">
      <c r="S135" s="5" t="s">
        <v>149</v>
      </c>
      <c r="T135" s="7" t="s">
        <v>269</v>
      </c>
      <c r="U135" s="7" t="s">
        <v>269</v>
      </c>
      <c r="V135" s="7" t="s">
        <v>269</v>
      </c>
      <c r="W135" s="7" t="s">
        <v>269</v>
      </c>
      <c r="X135" s="7" t="s">
        <v>269</v>
      </c>
      <c r="Y135" s="7" t="s">
        <v>269</v>
      </c>
      <c r="Z135" s="7" t="s">
        <v>269</v>
      </c>
      <c r="AA135" s="7" t="s">
        <v>269</v>
      </c>
      <c r="AB135" s="7" t="s">
        <v>269</v>
      </c>
      <c r="AC135" s="7" t="s">
        <v>269</v>
      </c>
      <c r="AD135" s="7" t="s">
        <v>269</v>
      </c>
      <c r="AE135" s="7" t="s">
        <v>269</v>
      </c>
    </row>
    <row r="136" spans="19:31" ht="21.75" thickBot="1">
      <c r="S136" s="5" t="s">
        <v>150</v>
      </c>
      <c r="T136" s="7" t="s">
        <v>269</v>
      </c>
      <c r="U136" s="7" t="s">
        <v>269</v>
      </c>
      <c r="V136" s="7" t="s">
        <v>269</v>
      </c>
      <c r="W136" s="7" t="s">
        <v>269</v>
      </c>
      <c r="X136" s="7" t="s">
        <v>269</v>
      </c>
      <c r="Y136" s="7" t="s">
        <v>269</v>
      </c>
      <c r="Z136" s="7" t="s">
        <v>269</v>
      </c>
      <c r="AA136" s="7" t="s">
        <v>269</v>
      </c>
      <c r="AB136" s="7" t="s">
        <v>269</v>
      </c>
      <c r="AC136" s="7" t="s">
        <v>269</v>
      </c>
      <c r="AD136" s="7" t="s">
        <v>269</v>
      </c>
      <c r="AE136" s="7" t="s">
        <v>269</v>
      </c>
    </row>
    <row r="137" spans="19:31" ht="21.75" thickBot="1">
      <c r="S137" s="5" t="s">
        <v>151</v>
      </c>
      <c r="T137" s="7" t="s">
        <v>269</v>
      </c>
      <c r="U137" s="7" t="s">
        <v>269</v>
      </c>
      <c r="V137" s="7" t="s">
        <v>269</v>
      </c>
      <c r="W137" s="7" t="s">
        <v>269</v>
      </c>
      <c r="X137" s="7" t="s">
        <v>269</v>
      </c>
      <c r="Y137" s="7" t="s">
        <v>269</v>
      </c>
      <c r="Z137" s="7" t="s">
        <v>269</v>
      </c>
      <c r="AA137" s="7" t="s">
        <v>269</v>
      </c>
      <c r="AB137" s="7" t="s">
        <v>269</v>
      </c>
      <c r="AC137" s="7" t="s">
        <v>269</v>
      </c>
      <c r="AD137" s="7" t="s">
        <v>269</v>
      </c>
      <c r="AE137" s="7" t="s">
        <v>269</v>
      </c>
    </row>
    <row r="138" spans="19:31" ht="21.75" thickBot="1">
      <c r="S138" s="5" t="s">
        <v>152</v>
      </c>
      <c r="T138" s="7" t="s">
        <v>269</v>
      </c>
      <c r="U138" s="7" t="s">
        <v>269</v>
      </c>
      <c r="V138" s="7" t="s">
        <v>269</v>
      </c>
      <c r="W138" s="7" t="s">
        <v>269</v>
      </c>
      <c r="X138" s="7" t="s">
        <v>269</v>
      </c>
      <c r="Y138" s="7" t="s">
        <v>269</v>
      </c>
      <c r="Z138" s="7" t="s">
        <v>269</v>
      </c>
      <c r="AA138" s="7" t="s">
        <v>269</v>
      </c>
      <c r="AB138" s="7" t="s">
        <v>269</v>
      </c>
      <c r="AC138" s="7" t="s">
        <v>269</v>
      </c>
      <c r="AD138" s="7" t="s">
        <v>269</v>
      </c>
      <c r="AE138" s="7" t="s">
        <v>269</v>
      </c>
    </row>
    <row r="139" spans="19:31" ht="21.75" thickBot="1">
      <c r="S139" s="5" t="s">
        <v>153</v>
      </c>
      <c r="T139" s="7" t="s">
        <v>269</v>
      </c>
      <c r="U139" s="7" t="s">
        <v>269</v>
      </c>
      <c r="V139" s="7" t="s">
        <v>269</v>
      </c>
      <c r="W139" s="7" t="s">
        <v>269</v>
      </c>
      <c r="X139" s="7" t="s">
        <v>269</v>
      </c>
      <c r="Y139" s="7" t="s">
        <v>269</v>
      </c>
      <c r="Z139" s="7" t="s">
        <v>269</v>
      </c>
      <c r="AA139" s="7" t="s">
        <v>269</v>
      </c>
      <c r="AB139" s="7" t="s">
        <v>269</v>
      </c>
      <c r="AC139" s="7" t="s">
        <v>269</v>
      </c>
      <c r="AD139" s="7" t="s">
        <v>269</v>
      </c>
      <c r="AE139" s="7" t="s">
        <v>269</v>
      </c>
    </row>
    <row r="140" spans="19:31" ht="21.75" thickBot="1">
      <c r="S140" s="5" t="s">
        <v>154</v>
      </c>
      <c r="T140" s="7" t="s">
        <v>269</v>
      </c>
      <c r="U140" s="7" t="s">
        <v>269</v>
      </c>
      <c r="V140" s="7" t="s">
        <v>269</v>
      </c>
      <c r="W140" s="7" t="s">
        <v>269</v>
      </c>
      <c r="X140" s="7" t="s">
        <v>269</v>
      </c>
      <c r="Y140" s="7" t="s">
        <v>269</v>
      </c>
      <c r="Z140" s="7" t="s">
        <v>269</v>
      </c>
      <c r="AA140" s="7" t="s">
        <v>269</v>
      </c>
      <c r="AB140" s="7" t="s">
        <v>269</v>
      </c>
      <c r="AC140" s="7" t="s">
        <v>269</v>
      </c>
      <c r="AD140" s="7" t="s">
        <v>269</v>
      </c>
      <c r="AE140" s="7" t="s">
        <v>269</v>
      </c>
    </row>
    <row r="141" spans="19:31" ht="21.75" thickBot="1">
      <c r="S141" s="5" t="s">
        <v>155</v>
      </c>
      <c r="T141" s="7" t="s">
        <v>269</v>
      </c>
      <c r="U141" s="7" t="s">
        <v>269</v>
      </c>
      <c r="V141" s="7" t="s">
        <v>269</v>
      </c>
      <c r="W141" s="7" t="s">
        <v>269</v>
      </c>
      <c r="X141" s="7" t="s">
        <v>269</v>
      </c>
      <c r="Y141" s="7" t="s">
        <v>269</v>
      </c>
      <c r="Z141" s="7" t="s">
        <v>269</v>
      </c>
      <c r="AA141" s="7" t="s">
        <v>269</v>
      </c>
      <c r="AB141" s="7" t="s">
        <v>269</v>
      </c>
      <c r="AC141" s="7" t="s">
        <v>269</v>
      </c>
      <c r="AD141" s="7" t="s">
        <v>269</v>
      </c>
      <c r="AE141" s="7" t="s">
        <v>269</v>
      </c>
    </row>
    <row r="142" spans="19:31" ht="21.75" thickBot="1">
      <c r="S142" s="5" t="s">
        <v>156</v>
      </c>
      <c r="T142" s="7" t="s">
        <v>269</v>
      </c>
      <c r="U142" s="7" t="s">
        <v>269</v>
      </c>
      <c r="V142" s="7" t="s">
        <v>269</v>
      </c>
      <c r="W142" s="7" t="s">
        <v>269</v>
      </c>
      <c r="X142" s="7" t="s">
        <v>269</v>
      </c>
      <c r="Y142" s="7" t="s">
        <v>269</v>
      </c>
      <c r="Z142" s="7" t="s">
        <v>269</v>
      </c>
      <c r="AA142" s="7" t="s">
        <v>269</v>
      </c>
      <c r="AB142" s="7" t="s">
        <v>269</v>
      </c>
      <c r="AC142" s="7" t="s">
        <v>269</v>
      </c>
      <c r="AD142" s="7" t="s">
        <v>269</v>
      </c>
      <c r="AE142" s="7" t="s">
        <v>269</v>
      </c>
    </row>
    <row r="143" spans="19:31" ht="21.75" thickBot="1">
      <c r="S143" s="5" t="s">
        <v>157</v>
      </c>
      <c r="T143" s="7" t="s">
        <v>269</v>
      </c>
      <c r="U143" s="7" t="s">
        <v>269</v>
      </c>
      <c r="V143" s="7" t="s">
        <v>269</v>
      </c>
      <c r="W143" s="7" t="s">
        <v>269</v>
      </c>
      <c r="X143" s="7" t="s">
        <v>269</v>
      </c>
      <c r="Y143" s="7" t="s">
        <v>269</v>
      </c>
      <c r="Z143" s="7" t="s">
        <v>269</v>
      </c>
      <c r="AA143" s="7" t="s">
        <v>269</v>
      </c>
      <c r="AB143" s="7" t="s">
        <v>269</v>
      </c>
      <c r="AC143" s="7" t="s">
        <v>269</v>
      </c>
      <c r="AD143" s="7" t="s">
        <v>269</v>
      </c>
      <c r="AE143" s="7" t="s">
        <v>269</v>
      </c>
    </row>
    <row r="144" spans="19:31" ht="21.75" thickBot="1">
      <c r="S144" s="5" t="s">
        <v>158</v>
      </c>
      <c r="T144" s="7" t="s">
        <v>269</v>
      </c>
      <c r="U144" s="7" t="s">
        <v>269</v>
      </c>
      <c r="V144" s="7" t="s">
        <v>269</v>
      </c>
      <c r="W144" s="7" t="s">
        <v>269</v>
      </c>
      <c r="X144" s="7" t="s">
        <v>269</v>
      </c>
      <c r="Y144" s="7" t="s">
        <v>269</v>
      </c>
      <c r="Z144" s="7" t="s">
        <v>269</v>
      </c>
      <c r="AA144" s="7" t="s">
        <v>269</v>
      </c>
      <c r="AB144" s="7" t="s">
        <v>269</v>
      </c>
      <c r="AC144" s="7" t="s">
        <v>269</v>
      </c>
      <c r="AD144" s="7" t="s">
        <v>269</v>
      </c>
      <c r="AE144" s="7" t="s">
        <v>269</v>
      </c>
    </row>
    <row r="145" spans="19:31" ht="21.75" thickBot="1">
      <c r="S145" s="5" t="s">
        <v>159</v>
      </c>
      <c r="T145" s="7" t="s">
        <v>269</v>
      </c>
      <c r="U145" s="7" t="s">
        <v>269</v>
      </c>
      <c r="V145" s="7" t="s">
        <v>269</v>
      </c>
      <c r="W145" s="7" t="s">
        <v>269</v>
      </c>
      <c r="X145" s="7" t="s">
        <v>269</v>
      </c>
      <c r="Y145" s="7" t="s">
        <v>269</v>
      </c>
      <c r="Z145" s="7" t="s">
        <v>269</v>
      </c>
      <c r="AA145" s="7" t="s">
        <v>269</v>
      </c>
      <c r="AB145" s="7" t="s">
        <v>269</v>
      </c>
      <c r="AC145" s="7" t="s">
        <v>269</v>
      </c>
      <c r="AD145" s="7" t="s">
        <v>269</v>
      </c>
      <c r="AE145" s="7" t="s">
        <v>269</v>
      </c>
    </row>
    <row r="146" spans="19:31" ht="21.75" thickBot="1">
      <c r="S146" s="5" t="s">
        <v>160</v>
      </c>
      <c r="T146" s="7" t="s">
        <v>269</v>
      </c>
      <c r="U146" s="7" t="s">
        <v>269</v>
      </c>
      <c r="V146" s="7" t="s">
        <v>269</v>
      </c>
      <c r="W146" s="7" t="s">
        <v>269</v>
      </c>
      <c r="X146" s="7" t="s">
        <v>269</v>
      </c>
      <c r="Y146" s="7" t="s">
        <v>269</v>
      </c>
      <c r="Z146" s="7" t="s">
        <v>269</v>
      </c>
      <c r="AA146" s="7" t="s">
        <v>269</v>
      </c>
      <c r="AB146" s="7" t="s">
        <v>269</v>
      </c>
      <c r="AC146" s="7" t="s">
        <v>269</v>
      </c>
      <c r="AD146" s="7" t="s">
        <v>269</v>
      </c>
      <c r="AE146" s="7" t="s">
        <v>269</v>
      </c>
    </row>
    <row r="147" spans="19:31" ht="21.75" thickBot="1">
      <c r="S147" s="5" t="s">
        <v>161</v>
      </c>
      <c r="T147" s="7" t="s">
        <v>269</v>
      </c>
      <c r="U147" s="7" t="s">
        <v>270</v>
      </c>
      <c r="V147" s="7" t="s">
        <v>269</v>
      </c>
      <c r="W147" s="7" t="s">
        <v>269</v>
      </c>
      <c r="X147" s="7" t="s">
        <v>269</v>
      </c>
      <c r="Y147" s="7" t="s">
        <v>269</v>
      </c>
      <c r="Z147" s="7" t="s">
        <v>269</v>
      </c>
      <c r="AA147" s="7" t="s">
        <v>269</v>
      </c>
      <c r="AB147" s="7" t="s">
        <v>269</v>
      </c>
      <c r="AC147" s="7" t="s">
        <v>269</v>
      </c>
      <c r="AD147" s="7" t="s">
        <v>269</v>
      </c>
      <c r="AE147" s="7" t="s">
        <v>269</v>
      </c>
    </row>
    <row r="148" spans="19:31" ht="21.75" thickBot="1">
      <c r="S148" s="5" t="s">
        <v>162</v>
      </c>
      <c r="T148" s="7" t="s">
        <v>269</v>
      </c>
      <c r="U148" s="7" t="s">
        <v>269</v>
      </c>
      <c r="V148" s="7" t="s">
        <v>269</v>
      </c>
      <c r="W148" s="7" t="s">
        <v>269</v>
      </c>
      <c r="X148" s="7" t="s">
        <v>269</v>
      </c>
      <c r="Y148" s="7" t="s">
        <v>269</v>
      </c>
      <c r="Z148" s="7" t="s">
        <v>269</v>
      </c>
      <c r="AA148" s="7" t="s">
        <v>269</v>
      </c>
      <c r="AB148" s="7" t="s">
        <v>269</v>
      </c>
      <c r="AC148" s="7" t="s">
        <v>269</v>
      </c>
      <c r="AD148" s="7" t="s">
        <v>269</v>
      </c>
      <c r="AE148" s="7" t="s">
        <v>269</v>
      </c>
    </row>
    <row r="149" spans="19:31" ht="21.75" thickBot="1">
      <c r="S149" s="5" t="s">
        <v>163</v>
      </c>
      <c r="T149" s="7" t="s">
        <v>269</v>
      </c>
      <c r="U149" s="7" t="s">
        <v>269</v>
      </c>
      <c r="V149" s="7" t="s">
        <v>269</v>
      </c>
      <c r="W149" s="7" t="s">
        <v>269</v>
      </c>
      <c r="X149" s="7" t="s">
        <v>269</v>
      </c>
      <c r="Y149" s="7" t="s">
        <v>269</v>
      </c>
      <c r="Z149" s="7" t="s">
        <v>269</v>
      </c>
      <c r="AA149" s="7" t="s">
        <v>269</v>
      </c>
      <c r="AB149" s="7" t="s">
        <v>269</v>
      </c>
      <c r="AC149" s="7" t="s">
        <v>269</v>
      </c>
      <c r="AD149" s="7" t="s">
        <v>269</v>
      </c>
      <c r="AE149" s="7" t="s">
        <v>269</v>
      </c>
    </row>
    <row r="150" spans="19:31" ht="21.75" thickBot="1">
      <c r="S150" s="5" t="s">
        <v>164</v>
      </c>
      <c r="T150" s="7" t="s">
        <v>269</v>
      </c>
      <c r="U150" s="7" t="s">
        <v>269</v>
      </c>
      <c r="V150" s="7" t="s">
        <v>269</v>
      </c>
      <c r="W150" s="7" t="s">
        <v>269</v>
      </c>
      <c r="X150" s="7" t="s">
        <v>269</v>
      </c>
      <c r="Y150" s="7" t="s">
        <v>269</v>
      </c>
      <c r="Z150" s="7" t="s">
        <v>269</v>
      </c>
      <c r="AA150" s="7" t="s">
        <v>269</v>
      </c>
      <c r="AB150" s="7" t="s">
        <v>269</v>
      </c>
      <c r="AC150" s="7" t="s">
        <v>269</v>
      </c>
      <c r="AD150" s="7" t="s">
        <v>269</v>
      </c>
      <c r="AE150" s="7" t="s">
        <v>269</v>
      </c>
    </row>
    <row r="151" spans="19:31" ht="21.75" thickBot="1">
      <c r="S151" s="5" t="s">
        <v>165</v>
      </c>
      <c r="T151" s="7" t="s">
        <v>269</v>
      </c>
      <c r="U151" s="7" t="s">
        <v>269</v>
      </c>
      <c r="V151" s="7" t="s">
        <v>269</v>
      </c>
      <c r="W151" s="7" t="s">
        <v>269</v>
      </c>
      <c r="X151" s="7" t="s">
        <v>269</v>
      </c>
      <c r="Y151" s="7" t="s">
        <v>269</v>
      </c>
      <c r="Z151" s="7" t="s">
        <v>269</v>
      </c>
      <c r="AA151" s="7" t="s">
        <v>269</v>
      </c>
      <c r="AB151" s="7" t="s">
        <v>269</v>
      </c>
      <c r="AC151" s="7" t="s">
        <v>269</v>
      </c>
      <c r="AD151" s="7" t="s">
        <v>269</v>
      </c>
      <c r="AE151" s="7" t="s">
        <v>269</v>
      </c>
    </row>
    <row r="152" spans="19:31" ht="21.75" thickBot="1">
      <c r="S152" s="5" t="s">
        <v>166</v>
      </c>
      <c r="T152" s="7" t="s">
        <v>269</v>
      </c>
      <c r="U152" s="7" t="s">
        <v>269</v>
      </c>
      <c r="V152" s="7" t="s">
        <v>269</v>
      </c>
      <c r="W152" s="7" t="s">
        <v>269</v>
      </c>
      <c r="X152" s="7" t="s">
        <v>269</v>
      </c>
      <c r="Y152" s="7" t="s">
        <v>269</v>
      </c>
      <c r="Z152" s="7" t="s">
        <v>269</v>
      </c>
      <c r="AA152" s="7" t="s">
        <v>269</v>
      </c>
      <c r="AB152" s="7" t="s">
        <v>269</v>
      </c>
      <c r="AC152" s="7" t="s">
        <v>269</v>
      </c>
      <c r="AD152" s="7" t="s">
        <v>269</v>
      </c>
      <c r="AE152" s="7" t="s">
        <v>269</v>
      </c>
    </row>
    <row r="153" spans="19:31" ht="21.75" thickBot="1">
      <c r="S153" s="5" t="s">
        <v>167</v>
      </c>
      <c r="T153" s="7" t="s">
        <v>269</v>
      </c>
      <c r="U153" s="7" t="s">
        <v>269</v>
      </c>
      <c r="V153" s="7" t="s">
        <v>269</v>
      </c>
      <c r="W153" s="7" t="s">
        <v>269</v>
      </c>
      <c r="X153" s="7" t="s">
        <v>269</v>
      </c>
      <c r="Y153" s="7" t="s">
        <v>269</v>
      </c>
      <c r="Z153" s="7" t="s">
        <v>269</v>
      </c>
      <c r="AA153" s="7" t="s">
        <v>269</v>
      </c>
      <c r="AB153" s="7" t="s">
        <v>269</v>
      </c>
      <c r="AC153" s="7" t="s">
        <v>269</v>
      </c>
      <c r="AD153" s="7" t="s">
        <v>269</v>
      </c>
      <c r="AE153" s="7" t="s">
        <v>269</v>
      </c>
    </row>
    <row r="154" spans="19:31" ht="21.75" thickBot="1">
      <c r="S154" s="5" t="s">
        <v>168</v>
      </c>
      <c r="T154" s="7" t="s">
        <v>269</v>
      </c>
      <c r="U154" s="7" t="s">
        <v>269</v>
      </c>
      <c r="V154" s="7" t="s">
        <v>269</v>
      </c>
      <c r="W154" s="7" t="s">
        <v>269</v>
      </c>
      <c r="X154" s="7" t="s">
        <v>269</v>
      </c>
      <c r="Y154" s="7" t="s">
        <v>269</v>
      </c>
      <c r="Z154" s="7" t="s">
        <v>269</v>
      </c>
      <c r="AA154" s="7" t="s">
        <v>269</v>
      </c>
      <c r="AB154" s="7" t="s">
        <v>269</v>
      </c>
      <c r="AC154" s="7" t="s">
        <v>269</v>
      </c>
      <c r="AD154" s="7" t="s">
        <v>269</v>
      </c>
      <c r="AE154" s="7" t="s">
        <v>269</v>
      </c>
    </row>
    <row r="155" spans="19:31" ht="21.75" thickBot="1">
      <c r="S155" s="5" t="s">
        <v>169</v>
      </c>
      <c r="T155" s="7" t="s">
        <v>269</v>
      </c>
      <c r="U155" s="7" t="s">
        <v>269</v>
      </c>
      <c r="V155" s="7" t="s">
        <v>269</v>
      </c>
      <c r="W155" s="7" t="s">
        <v>269</v>
      </c>
      <c r="X155" s="7" t="s">
        <v>269</v>
      </c>
      <c r="Y155" s="7" t="s">
        <v>269</v>
      </c>
      <c r="Z155" s="7" t="s">
        <v>269</v>
      </c>
      <c r="AA155" s="7" t="s">
        <v>269</v>
      </c>
      <c r="AB155" s="7" t="s">
        <v>269</v>
      </c>
      <c r="AC155" s="7" t="s">
        <v>269</v>
      </c>
      <c r="AD155" s="7" t="s">
        <v>269</v>
      </c>
      <c r="AE155" s="7" t="s">
        <v>269</v>
      </c>
    </row>
    <row r="156" spans="19:31" ht="21.75" thickBot="1">
      <c r="S156" s="5" t="s">
        <v>170</v>
      </c>
      <c r="T156" s="7" t="s">
        <v>269</v>
      </c>
      <c r="U156" s="7" t="s">
        <v>269</v>
      </c>
      <c r="V156" s="7" t="s">
        <v>269</v>
      </c>
      <c r="W156" s="7" t="s">
        <v>269</v>
      </c>
      <c r="X156" s="7" t="s">
        <v>269</v>
      </c>
      <c r="Y156" s="7" t="s">
        <v>269</v>
      </c>
      <c r="Z156" s="7" t="s">
        <v>269</v>
      </c>
      <c r="AA156" s="7" t="s">
        <v>269</v>
      </c>
      <c r="AB156" s="7" t="s">
        <v>269</v>
      </c>
      <c r="AC156" s="7" t="s">
        <v>269</v>
      </c>
      <c r="AD156" s="7" t="s">
        <v>269</v>
      </c>
      <c r="AE156" s="7" t="s">
        <v>269</v>
      </c>
    </row>
    <row r="157" spans="19:31" ht="21.75" thickBot="1">
      <c r="S157" s="5" t="s">
        <v>171</v>
      </c>
      <c r="T157" s="7" t="s">
        <v>269</v>
      </c>
      <c r="U157" s="7" t="s">
        <v>269</v>
      </c>
      <c r="V157" s="7" t="s">
        <v>269</v>
      </c>
      <c r="W157" s="7" t="s">
        <v>269</v>
      </c>
      <c r="X157" s="7" t="s">
        <v>269</v>
      </c>
      <c r="Y157" s="7" t="s">
        <v>269</v>
      </c>
      <c r="Z157" s="7" t="s">
        <v>269</v>
      </c>
      <c r="AA157" s="7" t="s">
        <v>269</v>
      </c>
      <c r="AB157" s="7" t="s">
        <v>269</v>
      </c>
      <c r="AC157" s="7" t="s">
        <v>269</v>
      </c>
      <c r="AD157" s="7" t="s">
        <v>269</v>
      </c>
      <c r="AE157" s="7" t="s">
        <v>269</v>
      </c>
    </row>
    <row r="158" spans="19:31" ht="21.75" thickBot="1">
      <c r="S158" s="5" t="s">
        <v>172</v>
      </c>
      <c r="T158" s="7" t="s">
        <v>269</v>
      </c>
      <c r="U158" s="7" t="s">
        <v>269</v>
      </c>
      <c r="V158" s="7" t="s">
        <v>269</v>
      </c>
      <c r="W158" s="7" t="s">
        <v>269</v>
      </c>
      <c r="X158" s="7" t="s">
        <v>269</v>
      </c>
      <c r="Y158" s="7" t="s">
        <v>269</v>
      </c>
      <c r="Z158" s="7" t="s">
        <v>269</v>
      </c>
      <c r="AA158" s="7" t="s">
        <v>269</v>
      </c>
      <c r="AB158" s="7" t="s">
        <v>269</v>
      </c>
      <c r="AC158" s="7" t="s">
        <v>269</v>
      </c>
      <c r="AD158" s="7" t="s">
        <v>269</v>
      </c>
      <c r="AE158" s="7" t="s">
        <v>269</v>
      </c>
    </row>
    <row r="159" spans="19:31" ht="21.75" thickBot="1">
      <c r="S159" s="5" t="s">
        <v>173</v>
      </c>
      <c r="T159" s="7" t="s">
        <v>269</v>
      </c>
      <c r="U159" s="7" t="s">
        <v>269</v>
      </c>
      <c r="V159" s="7" t="s">
        <v>269</v>
      </c>
      <c r="W159" s="7" t="s">
        <v>269</v>
      </c>
      <c r="X159" s="7" t="s">
        <v>269</v>
      </c>
      <c r="Y159" s="7" t="s">
        <v>269</v>
      </c>
      <c r="Z159" s="7" t="s">
        <v>269</v>
      </c>
      <c r="AA159" s="7" t="s">
        <v>269</v>
      </c>
      <c r="AB159" s="7" t="s">
        <v>269</v>
      </c>
      <c r="AC159" s="7" t="s">
        <v>269</v>
      </c>
      <c r="AD159" s="7" t="s">
        <v>269</v>
      </c>
      <c r="AE159" s="7" t="s">
        <v>269</v>
      </c>
    </row>
    <row r="160" spans="19:31" ht="21.75" thickBot="1">
      <c r="S160" s="5" t="s">
        <v>174</v>
      </c>
      <c r="T160" s="7" t="s">
        <v>269</v>
      </c>
      <c r="U160" s="7" t="s">
        <v>269</v>
      </c>
      <c r="V160" s="7" t="s">
        <v>269</v>
      </c>
      <c r="W160" s="7" t="s">
        <v>269</v>
      </c>
      <c r="X160" s="7" t="s">
        <v>269</v>
      </c>
      <c r="Y160" s="7" t="s">
        <v>269</v>
      </c>
      <c r="Z160" s="7" t="s">
        <v>269</v>
      </c>
      <c r="AA160" s="7" t="s">
        <v>269</v>
      </c>
      <c r="AB160" s="7" t="s">
        <v>269</v>
      </c>
      <c r="AC160" s="7" t="s">
        <v>269</v>
      </c>
      <c r="AD160" s="7" t="s">
        <v>269</v>
      </c>
      <c r="AE160" s="7" t="s">
        <v>269</v>
      </c>
    </row>
    <row r="161" ht="13.5" thickBot="1"/>
    <row r="162" spans="19:31" ht="13.5" thickBot="1">
      <c r="S162" s="5" t="s">
        <v>175</v>
      </c>
      <c r="T162" s="5" t="s">
        <v>9</v>
      </c>
      <c r="U162" s="5" t="s">
        <v>10</v>
      </c>
      <c r="V162" s="5" t="s">
        <v>11</v>
      </c>
      <c r="W162" s="5" t="s">
        <v>12</v>
      </c>
      <c r="X162" s="5" t="s">
        <v>13</v>
      </c>
      <c r="Y162" s="5" t="s">
        <v>14</v>
      </c>
      <c r="Z162" s="5" t="s">
        <v>15</v>
      </c>
      <c r="AA162" s="5" t="s">
        <v>16</v>
      </c>
      <c r="AB162" s="5" t="s">
        <v>17</v>
      </c>
      <c r="AC162" s="5" t="s">
        <v>18</v>
      </c>
      <c r="AD162" s="5" t="s">
        <v>19</v>
      </c>
      <c r="AE162" s="5" t="s">
        <v>20</v>
      </c>
    </row>
    <row r="163" spans="19:31" ht="13.5" thickBot="1">
      <c r="S163" s="5" t="s">
        <v>117</v>
      </c>
      <c r="T163" s="7">
        <v>0</v>
      </c>
      <c r="U163" s="7">
        <v>3000</v>
      </c>
      <c r="V163" s="7">
        <v>0</v>
      </c>
      <c r="W163" s="7">
        <v>0</v>
      </c>
      <c r="X163" s="7">
        <v>1000</v>
      </c>
      <c r="Y163" s="7">
        <v>0</v>
      </c>
      <c r="Z163" s="7">
        <v>0</v>
      </c>
      <c r="AA163" s="7">
        <v>1000</v>
      </c>
      <c r="AB163" s="7">
        <v>0</v>
      </c>
      <c r="AC163" s="7">
        <v>0</v>
      </c>
      <c r="AD163" s="7">
        <v>1000</v>
      </c>
      <c r="AE163" s="7">
        <v>3000</v>
      </c>
    </row>
    <row r="164" spans="19:31" ht="13.5" thickBot="1">
      <c r="S164" s="5" t="s">
        <v>119</v>
      </c>
      <c r="T164" s="7">
        <v>3000</v>
      </c>
      <c r="U164" s="7">
        <v>1000</v>
      </c>
      <c r="V164" s="7">
        <v>0</v>
      </c>
      <c r="W164" s="7">
        <v>0</v>
      </c>
      <c r="X164" s="7">
        <v>1000</v>
      </c>
      <c r="Y164" s="7">
        <v>0</v>
      </c>
      <c r="Z164" s="7">
        <v>0</v>
      </c>
      <c r="AA164" s="7">
        <v>2000</v>
      </c>
      <c r="AB164" s="7">
        <v>0</v>
      </c>
      <c r="AC164" s="7">
        <v>0</v>
      </c>
      <c r="AD164" s="7">
        <v>1000</v>
      </c>
      <c r="AE164" s="7">
        <v>0</v>
      </c>
    </row>
    <row r="165" spans="19:31" ht="13.5" thickBot="1">
      <c r="S165" s="5" t="s">
        <v>120</v>
      </c>
      <c r="T165" s="7">
        <v>3000</v>
      </c>
      <c r="U165" s="7">
        <v>2000</v>
      </c>
      <c r="V165" s="7">
        <v>0</v>
      </c>
      <c r="W165" s="7">
        <v>0</v>
      </c>
      <c r="X165" s="7">
        <v>1000</v>
      </c>
      <c r="Y165" s="7">
        <v>0</v>
      </c>
      <c r="Z165" s="7">
        <v>0</v>
      </c>
      <c r="AA165" s="7">
        <v>2000</v>
      </c>
      <c r="AB165" s="7">
        <v>0</v>
      </c>
      <c r="AC165" s="7">
        <v>0</v>
      </c>
      <c r="AD165" s="7">
        <v>0</v>
      </c>
      <c r="AE165" s="7">
        <v>0</v>
      </c>
    </row>
    <row r="166" spans="19:31" ht="13.5" thickBot="1">
      <c r="S166" s="5" t="s">
        <v>121</v>
      </c>
      <c r="T166" s="7">
        <v>3000</v>
      </c>
      <c r="U166" s="7">
        <v>2000</v>
      </c>
      <c r="V166" s="7">
        <v>3000</v>
      </c>
      <c r="W166" s="7">
        <v>1000</v>
      </c>
      <c r="X166" s="7">
        <v>1000</v>
      </c>
      <c r="Y166" s="7">
        <v>3000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</row>
    <row r="167" spans="19:31" ht="13.5" thickBot="1">
      <c r="S167" s="5" t="s">
        <v>122</v>
      </c>
      <c r="T167" s="7">
        <v>0</v>
      </c>
      <c r="U167" s="7">
        <v>1000</v>
      </c>
      <c r="V167" s="7">
        <v>0</v>
      </c>
      <c r="W167" s="7">
        <v>0</v>
      </c>
      <c r="X167" s="7">
        <v>1000</v>
      </c>
      <c r="Y167" s="7">
        <v>1000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</row>
    <row r="168" spans="19:31" ht="13.5" thickBot="1">
      <c r="S168" s="5" t="s">
        <v>123</v>
      </c>
      <c r="T168" s="7">
        <v>3000</v>
      </c>
      <c r="U168" s="7">
        <v>0</v>
      </c>
      <c r="V168" s="7">
        <v>0</v>
      </c>
      <c r="W168" s="7">
        <v>3000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3000</v>
      </c>
      <c r="AE168" s="7">
        <v>0</v>
      </c>
    </row>
    <row r="169" spans="19:31" ht="13.5" thickBot="1">
      <c r="S169" s="5" t="s">
        <v>124</v>
      </c>
      <c r="T169" s="7">
        <v>3000</v>
      </c>
      <c r="U169" s="7">
        <v>0</v>
      </c>
      <c r="V169" s="7">
        <v>0</v>
      </c>
      <c r="W169" s="7">
        <v>0</v>
      </c>
      <c r="X169" s="7">
        <v>1000</v>
      </c>
      <c r="Y169" s="7">
        <v>0</v>
      </c>
      <c r="Z169" s="7">
        <v>0</v>
      </c>
      <c r="AA169" s="7">
        <v>2000</v>
      </c>
      <c r="AB169" s="7">
        <v>0</v>
      </c>
      <c r="AC169" s="7">
        <v>0</v>
      </c>
      <c r="AD169" s="7">
        <v>0</v>
      </c>
      <c r="AE169" s="7">
        <v>0</v>
      </c>
    </row>
    <row r="170" spans="19:31" ht="13.5" thickBot="1">
      <c r="S170" s="5" t="s">
        <v>125</v>
      </c>
      <c r="T170" s="7">
        <v>3000</v>
      </c>
      <c r="U170" s="7">
        <v>3000</v>
      </c>
      <c r="V170" s="7">
        <v>0</v>
      </c>
      <c r="W170" s="7">
        <v>0</v>
      </c>
      <c r="X170" s="7">
        <v>0</v>
      </c>
      <c r="Y170" s="7">
        <v>1000</v>
      </c>
      <c r="Z170" s="7">
        <v>0</v>
      </c>
      <c r="AA170" s="7">
        <v>0</v>
      </c>
      <c r="AB170" s="7">
        <v>0</v>
      </c>
      <c r="AC170" s="7">
        <v>0</v>
      </c>
      <c r="AD170" s="7">
        <v>3000</v>
      </c>
      <c r="AE170" s="7">
        <v>0</v>
      </c>
    </row>
    <row r="171" spans="19:31" ht="13.5" thickBot="1">
      <c r="S171" s="5" t="s">
        <v>126</v>
      </c>
      <c r="T171" s="7">
        <v>3000</v>
      </c>
      <c r="U171" s="7">
        <v>1000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</row>
    <row r="172" spans="19:31" ht="13.5" thickBot="1">
      <c r="S172" s="5" t="s">
        <v>127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3000</v>
      </c>
      <c r="AB172" s="7">
        <v>0</v>
      </c>
      <c r="AC172" s="7">
        <v>0</v>
      </c>
      <c r="AD172" s="7">
        <v>1000</v>
      </c>
      <c r="AE172" s="7">
        <v>0</v>
      </c>
    </row>
    <row r="173" spans="19:31" ht="13.5" thickBot="1">
      <c r="S173" s="5" t="s">
        <v>128</v>
      </c>
      <c r="T173" s="7">
        <v>2000</v>
      </c>
      <c r="U173" s="7">
        <v>3000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</row>
    <row r="174" spans="19:31" ht="13.5" thickBot="1">
      <c r="S174" s="5" t="s">
        <v>129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3000</v>
      </c>
      <c r="AE174" s="7">
        <v>0</v>
      </c>
    </row>
    <row r="175" spans="19:31" ht="13.5" thickBot="1">
      <c r="S175" s="5" t="s">
        <v>130</v>
      </c>
      <c r="T175" s="7">
        <v>3000</v>
      </c>
      <c r="U175" s="7">
        <v>0</v>
      </c>
      <c r="V175" s="7">
        <v>0</v>
      </c>
      <c r="W175" s="7">
        <v>0</v>
      </c>
      <c r="X175" s="7">
        <v>1000</v>
      </c>
      <c r="Y175" s="7">
        <v>0</v>
      </c>
      <c r="Z175" s="7">
        <v>0</v>
      </c>
      <c r="AA175" s="7">
        <v>2000</v>
      </c>
      <c r="AB175" s="7">
        <v>0</v>
      </c>
      <c r="AC175" s="7">
        <v>0</v>
      </c>
      <c r="AD175" s="7">
        <v>0</v>
      </c>
      <c r="AE175" s="7">
        <v>0</v>
      </c>
    </row>
    <row r="176" spans="19:31" ht="13.5" thickBot="1">
      <c r="S176" s="5" t="s">
        <v>131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</row>
    <row r="177" spans="19:31" ht="13.5" thickBot="1">
      <c r="S177" s="5" t="s">
        <v>132</v>
      </c>
      <c r="T177" s="7">
        <v>0</v>
      </c>
      <c r="U177" s="7">
        <v>3000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</row>
    <row r="178" spans="19:31" ht="13.5" thickBot="1">
      <c r="S178" s="5" t="s">
        <v>133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</row>
    <row r="179" spans="19:31" ht="13.5" thickBot="1">
      <c r="S179" s="5" t="s">
        <v>134</v>
      </c>
      <c r="T179" s="7">
        <v>0</v>
      </c>
      <c r="U179" s="7">
        <v>3000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</row>
    <row r="180" spans="19:31" ht="13.5" thickBot="1">
      <c r="S180" s="5" t="s">
        <v>135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1000</v>
      </c>
    </row>
    <row r="181" spans="19:31" ht="13.5" thickBot="1">
      <c r="S181" s="5" t="s">
        <v>136</v>
      </c>
      <c r="T181" s="7">
        <v>3000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3000</v>
      </c>
      <c r="AE181" s="7">
        <v>1000</v>
      </c>
    </row>
    <row r="182" spans="19:31" ht="13.5" thickBot="1">
      <c r="S182" s="5" t="s">
        <v>137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</row>
    <row r="183" spans="19:31" ht="13.5" thickBot="1">
      <c r="S183" s="5" t="s">
        <v>138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3000</v>
      </c>
      <c r="AB183" s="7">
        <v>0</v>
      </c>
      <c r="AC183" s="7">
        <v>0</v>
      </c>
      <c r="AD183" s="7">
        <v>3000</v>
      </c>
      <c r="AE183" s="7">
        <v>0</v>
      </c>
    </row>
    <row r="184" spans="19:31" ht="13.5" thickBot="1">
      <c r="S184" s="5" t="s">
        <v>139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</row>
    <row r="185" spans="19:31" ht="13.5" thickBot="1">
      <c r="S185" s="5" t="s">
        <v>140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</row>
    <row r="186" spans="19:31" ht="13.5" thickBot="1">
      <c r="S186" s="5" t="s">
        <v>141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</row>
    <row r="187" spans="19:31" ht="13.5" thickBot="1">
      <c r="S187" s="5" t="s">
        <v>142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1000</v>
      </c>
    </row>
    <row r="188" spans="19:31" ht="13.5" thickBot="1">
      <c r="S188" s="5" t="s">
        <v>143</v>
      </c>
      <c r="T188" s="7">
        <v>3000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1000</v>
      </c>
    </row>
    <row r="189" spans="19:31" ht="13.5" thickBot="1">
      <c r="S189" s="5" t="s">
        <v>144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1000</v>
      </c>
    </row>
    <row r="190" spans="19:31" ht="13.5" thickBot="1">
      <c r="S190" s="5" t="s">
        <v>145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</row>
    <row r="191" spans="19:31" ht="13.5" thickBot="1">
      <c r="S191" s="5" t="s">
        <v>146</v>
      </c>
      <c r="T191" s="7">
        <v>2000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1000</v>
      </c>
      <c r="AB191" s="7">
        <v>0</v>
      </c>
      <c r="AC191" s="7">
        <v>0</v>
      </c>
      <c r="AD191" s="7">
        <v>0</v>
      </c>
      <c r="AE191" s="7">
        <v>0</v>
      </c>
    </row>
    <row r="192" spans="19:31" ht="13.5" thickBot="1">
      <c r="S192" s="5" t="s">
        <v>147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</row>
    <row r="193" spans="19:31" ht="13.5" thickBot="1">
      <c r="S193" s="5" t="s">
        <v>148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</row>
    <row r="194" spans="19:31" ht="13.5" thickBot="1">
      <c r="S194" s="5" t="s">
        <v>149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</row>
    <row r="195" spans="19:31" ht="13.5" thickBot="1">
      <c r="S195" s="5" t="s">
        <v>150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</row>
    <row r="196" spans="19:31" ht="13.5" thickBot="1">
      <c r="S196" s="5" t="s">
        <v>151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</row>
    <row r="197" spans="19:31" ht="13.5" thickBot="1">
      <c r="S197" s="5" t="s">
        <v>152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</row>
    <row r="198" spans="19:31" ht="13.5" thickBot="1">
      <c r="S198" s="5" t="s">
        <v>153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</row>
    <row r="199" spans="19:31" ht="13.5" thickBot="1">
      <c r="S199" s="5" t="s">
        <v>154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</row>
    <row r="200" spans="19:31" ht="13.5" thickBot="1">
      <c r="S200" s="5" t="s">
        <v>155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</row>
    <row r="201" spans="19:31" ht="13.5" thickBot="1">
      <c r="S201" s="5" t="s">
        <v>156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</row>
    <row r="202" spans="19:31" ht="13.5" thickBot="1">
      <c r="S202" s="5" t="s">
        <v>157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</row>
    <row r="203" spans="19:31" ht="13.5" thickBot="1">
      <c r="S203" s="5" t="s">
        <v>158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</row>
    <row r="204" spans="19:31" ht="13.5" thickBot="1">
      <c r="S204" s="5" t="s">
        <v>159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</row>
    <row r="205" spans="19:31" ht="13.5" thickBot="1">
      <c r="S205" s="5" t="s">
        <v>160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</row>
    <row r="206" spans="19:31" ht="13.5" thickBot="1">
      <c r="S206" s="5" t="s">
        <v>161</v>
      </c>
      <c r="T206" s="7">
        <v>0</v>
      </c>
      <c r="U206" s="7">
        <v>1000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</row>
    <row r="207" spans="19:31" ht="13.5" thickBot="1">
      <c r="S207" s="5" t="s">
        <v>162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</row>
    <row r="208" spans="19:31" ht="13.5" thickBot="1">
      <c r="S208" s="5" t="s">
        <v>163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</row>
    <row r="209" spans="19:31" ht="13.5" thickBot="1">
      <c r="S209" s="5" t="s">
        <v>164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</row>
    <row r="210" spans="19:31" ht="13.5" thickBot="1">
      <c r="S210" s="5" t="s">
        <v>165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</row>
    <row r="211" spans="19:31" ht="13.5" thickBot="1">
      <c r="S211" s="5" t="s">
        <v>166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</row>
    <row r="212" spans="19:31" ht="13.5" thickBot="1">
      <c r="S212" s="5" t="s">
        <v>167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</row>
    <row r="213" spans="19:31" ht="13.5" thickBot="1">
      <c r="S213" s="5" t="s">
        <v>168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</row>
    <row r="214" spans="19:31" ht="13.5" thickBot="1">
      <c r="S214" s="5" t="s">
        <v>169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</row>
    <row r="215" spans="19:31" ht="13.5" thickBot="1">
      <c r="S215" s="5" t="s">
        <v>170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</row>
    <row r="216" spans="19:31" ht="13.5" thickBot="1">
      <c r="S216" s="5" t="s">
        <v>171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</row>
    <row r="217" spans="19:31" ht="13.5" thickBot="1">
      <c r="S217" s="5" t="s">
        <v>172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</row>
    <row r="218" spans="19:31" ht="13.5" thickBot="1">
      <c r="S218" s="5" t="s">
        <v>173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</row>
    <row r="219" spans="19:31" ht="13.5" thickBot="1">
      <c r="S219" s="5" t="s">
        <v>174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</row>
    <row r="220" ht="13.5" thickBot="1"/>
    <row r="221" spans="19:35" ht="13.5" thickBot="1">
      <c r="S221" s="5" t="s">
        <v>176</v>
      </c>
      <c r="T221" s="5" t="s">
        <v>9</v>
      </c>
      <c r="U221" s="5" t="s">
        <v>10</v>
      </c>
      <c r="V221" s="5" t="s">
        <v>11</v>
      </c>
      <c r="W221" s="5" t="s">
        <v>12</v>
      </c>
      <c r="X221" s="5" t="s">
        <v>13</v>
      </c>
      <c r="Y221" s="5" t="s">
        <v>14</v>
      </c>
      <c r="Z221" s="5" t="s">
        <v>15</v>
      </c>
      <c r="AA221" s="5" t="s">
        <v>16</v>
      </c>
      <c r="AB221" s="5" t="s">
        <v>17</v>
      </c>
      <c r="AC221" s="5" t="s">
        <v>18</v>
      </c>
      <c r="AD221" s="5" t="s">
        <v>19</v>
      </c>
      <c r="AE221" s="5" t="s">
        <v>20</v>
      </c>
      <c r="AF221" s="5" t="s">
        <v>177</v>
      </c>
      <c r="AG221" s="5" t="s">
        <v>178</v>
      </c>
      <c r="AH221" s="5" t="s">
        <v>179</v>
      </c>
      <c r="AI221" s="5" t="s">
        <v>180</v>
      </c>
    </row>
    <row r="222" spans="19:35" ht="13.5" thickBot="1">
      <c r="S222" s="5" t="s">
        <v>22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3000</v>
      </c>
      <c r="AB222" s="7">
        <v>0</v>
      </c>
      <c r="AC222" s="7">
        <v>0</v>
      </c>
      <c r="AD222" s="7">
        <v>0</v>
      </c>
      <c r="AE222" s="7">
        <v>0</v>
      </c>
      <c r="AF222" s="7">
        <v>3000</v>
      </c>
      <c r="AG222" s="7">
        <v>3000</v>
      </c>
      <c r="AH222" s="7">
        <v>0</v>
      </c>
      <c r="AI222" s="7">
        <v>0</v>
      </c>
    </row>
    <row r="223" spans="19:35" ht="13.5" thickBot="1">
      <c r="S223" s="5" t="s">
        <v>23</v>
      </c>
      <c r="T223" s="7">
        <v>0</v>
      </c>
      <c r="U223" s="7">
        <v>0</v>
      </c>
      <c r="V223" s="7">
        <v>0</v>
      </c>
      <c r="W223" s="7">
        <v>0</v>
      </c>
      <c r="X223" s="7">
        <v>1000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1000</v>
      </c>
      <c r="AG223" s="7">
        <v>1000</v>
      </c>
      <c r="AH223" s="7">
        <v>0</v>
      </c>
      <c r="AI223" s="7">
        <v>0</v>
      </c>
    </row>
    <row r="224" spans="19:35" ht="13.5" thickBot="1">
      <c r="S224" s="5" t="s">
        <v>24</v>
      </c>
      <c r="T224" s="7">
        <v>0</v>
      </c>
      <c r="U224" s="7">
        <v>0</v>
      </c>
      <c r="V224" s="7">
        <v>0</v>
      </c>
      <c r="W224" s="7">
        <v>0</v>
      </c>
      <c r="X224" s="7">
        <v>1000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1000</v>
      </c>
      <c r="AG224" s="7">
        <v>1000</v>
      </c>
      <c r="AH224" s="7">
        <v>0</v>
      </c>
      <c r="AI224" s="7">
        <v>0</v>
      </c>
    </row>
    <row r="225" spans="19:35" ht="13.5" thickBot="1">
      <c r="S225" s="5" t="s">
        <v>25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3000</v>
      </c>
      <c r="AB225" s="7">
        <v>0</v>
      </c>
      <c r="AC225" s="7">
        <v>0</v>
      </c>
      <c r="AD225" s="7">
        <v>0</v>
      </c>
      <c r="AE225" s="7">
        <v>0</v>
      </c>
      <c r="AF225" s="7">
        <v>3000</v>
      </c>
      <c r="AG225" s="7">
        <v>3000</v>
      </c>
      <c r="AH225" s="7">
        <v>0</v>
      </c>
      <c r="AI225" s="7">
        <v>0</v>
      </c>
    </row>
    <row r="226" spans="19:35" ht="13.5" thickBot="1">
      <c r="S226" s="5" t="s">
        <v>26</v>
      </c>
      <c r="T226" s="7">
        <v>0</v>
      </c>
      <c r="U226" s="7">
        <v>3000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3000</v>
      </c>
      <c r="AG226" s="7">
        <v>3000</v>
      </c>
      <c r="AH226" s="7">
        <v>0</v>
      </c>
      <c r="AI226" s="7">
        <v>0</v>
      </c>
    </row>
    <row r="227" spans="19:35" ht="13.5" thickBot="1">
      <c r="S227" s="5" t="s">
        <v>27</v>
      </c>
      <c r="T227" s="7">
        <v>3000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3000</v>
      </c>
      <c r="AG227" s="7">
        <v>3000</v>
      </c>
      <c r="AH227" s="7">
        <v>0</v>
      </c>
      <c r="AI227" s="7">
        <v>0</v>
      </c>
    </row>
    <row r="228" spans="19:35" ht="13.5" thickBot="1">
      <c r="S228" s="5" t="s">
        <v>28</v>
      </c>
      <c r="T228" s="7">
        <v>0</v>
      </c>
      <c r="U228" s="7">
        <v>3000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3000</v>
      </c>
      <c r="AG228" s="7">
        <v>3000</v>
      </c>
      <c r="AH228" s="7">
        <v>0</v>
      </c>
      <c r="AI228" s="7">
        <v>0</v>
      </c>
    </row>
    <row r="229" spans="19:35" ht="13.5" thickBot="1">
      <c r="S229" s="5" t="s">
        <v>29</v>
      </c>
      <c r="T229" s="7">
        <v>3000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3000</v>
      </c>
      <c r="AG229" s="7">
        <v>3000</v>
      </c>
      <c r="AH229" s="7">
        <v>0</v>
      </c>
      <c r="AI229" s="7">
        <v>0</v>
      </c>
    </row>
    <row r="230" spans="19:35" ht="13.5" thickBot="1">
      <c r="S230" s="5" t="s">
        <v>30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1000</v>
      </c>
      <c r="AF230" s="7">
        <v>1000</v>
      </c>
      <c r="AG230" s="7">
        <v>1000</v>
      </c>
      <c r="AH230" s="7">
        <v>0</v>
      </c>
      <c r="AI230" s="7">
        <v>0</v>
      </c>
    </row>
    <row r="231" spans="19:35" ht="13.5" thickBot="1">
      <c r="S231" s="5" t="s">
        <v>31</v>
      </c>
      <c r="T231" s="7">
        <v>3000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3000</v>
      </c>
      <c r="AG231" s="7">
        <v>3000</v>
      </c>
      <c r="AH231" s="7">
        <v>0</v>
      </c>
      <c r="AI231" s="7">
        <v>0</v>
      </c>
    </row>
    <row r="232" spans="19:35" ht="13.5" thickBot="1">
      <c r="S232" s="5" t="s">
        <v>32</v>
      </c>
      <c r="T232" s="7">
        <v>3000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3000</v>
      </c>
      <c r="AG232" s="7">
        <v>3000</v>
      </c>
      <c r="AH232" s="7">
        <v>0</v>
      </c>
      <c r="AI232" s="7">
        <v>0</v>
      </c>
    </row>
    <row r="233" spans="19:35" ht="13.5" thickBot="1">
      <c r="S233" s="5" t="s">
        <v>33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3000</v>
      </c>
      <c r="AE233" s="7">
        <v>0</v>
      </c>
      <c r="AF233" s="7">
        <v>3000</v>
      </c>
      <c r="AG233" s="7">
        <v>3000</v>
      </c>
      <c r="AH233" s="7">
        <v>0</v>
      </c>
      <c r="AI233" s="7">
        <v>0</v>
      </c>
    </row>
    <row r="234" spans="19:35" ht="13.5" thickBot="1">
      <c r="S234" s="5" t="s">
        <v>34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1000</v>
      </c>
      <c r="AE234" s="7">
        <v>0</v>
      </c>
      <c r="AF234" s="7">
        <v>1000</v>
      </c>
      <c r="AG234" s="7">
        <v>1000</v>
      </c>
      <c r="AH234" s="7">
        <v>0</v>
      </c>
      <c r="AI234" s="7">
        <v>0</v>
      </c>
    </row>
    <row r="235" spans="19:35" ht="13.5" thickBot="1">
      <c r="S235" s="5" t="s">
        <v>35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1000</v>
      </c>
      <c r="AE235" s="7">
        <v>0</v>
      </c>
      <c r="AF235" s="7">
        <v>1000</v>
      </c>
      <c r="AG235" s="7">
        <v>1000</v>
      </c>
      <c r="AH235" s="7">
        <v>0</v>
      </c>
      <c r="AI235" s="7">
        <v>0</v>
      </c>
    </row>
    <row r="236" spans="19:35" ht="13.5" thickBot="1">
      <c r="S236" s="5" t="s">
        <v>36</v>
      </c>
      <c r="T236" s="7">
        <v>3000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3000</v>
      </c>
      <c r="AG236" s="7">
        <v>3000</v>
      </c>
      <c r="AH236" s="7">
        <v>0</v>
      </c>
      <c r="AI236" s="7">
        <v>0</v>
      </c>
    </row>
    <row r="237" spans="19:35" ht="13.5" thickBot="1">
      <c r="S237" s="5" t="s">
        <v>37</v>
      </c>
      <c r="T237" s="7">
        <v>0</v>
      </c>
      <c r="U237" s="7">
        <v>0</v>
      </c>
      <c r="V237" s="7">
        <v>0</v>
      </c>
      <c r="W237" s="7">
        <v>0</v>
      </c>
      <c r="X237" s="7">
        <v>1000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1000</v>
      </c>
      <c r="AG237" s="7">
        <v>1000</v>
      </c>
      <c r="AH237" s="7">
        <v>0</v>
      </c>
      <c r="AI237" s="7">
        <v>0</v>
      </c>
    </row>
    <row r="238" spans="19:35" ht="13.5" thickBot="1">
      <c r="S238" s="5" t="s">
        <v>38</v>
      </c>
      <c r="T238" s="7">
        <v>3000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3000</v>
      </c>
      <c r="AG238" s="7">
        <v>3000</v>
      </c>
      <c r="AH238" s="7">
        <v>0</v>
      </c>
      <c r="AI238" s="7">
        <v>0</v>
      </c>
    </row>
    <row r="239" spans="19:35" ht="13.5" thickBot="1">
      <c r="S239" s="5" t="s">
        <v>39</v>
      </c>
      <c r="T239" s="7">
        <v>3000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3000</v>
      </c>
      <c r="AG239" s="7">
        <v>3000</v>
      </c>
      <c r="AH239" s="7">
        <v>0</v>
      </c>
      <c r="AI239" s="7">
        <v>0</v>
      </c>
    </row>
    <row r="240" spans="19:35" ht="13.5" thickBot="1">
      <c r="S240" s="5" t="s">
        <v>40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1000</v>
      </c>
      <c r="AF240" s="7">
        <v>1000</v>
      </c>
      <c r="AG240" s="7">
        <v>1000</v>
      </c>
      <c r="AH240" s="7">
        <v>0</v>
      </c>
      <c r="AI240" s="7">
        <v>0</v>
      </c>
    </row>
    <row r="241" spans="19:35" ht="13.5" thickBot="1">
      <c r="S241" s="5" t="s">
        <v>41</v>
      </c>
      <c r="T241" s="7">
        <v>3000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3000</v>
      </c>
      <c r="AG241" s="7">
        <v>3000</v>
      </c>
      <c r="AH241" s="7">
        <v>0</v>
      </c>
      <c r="AI241" s="7">
        <v>0</v>
      </c>
    </row>
    <row r="242" spans="19:35" ht="13.5" thickBot="1">
      <c r="S242" s="5" t="s">
        <v>42</v>
      </c>
      <c r="T242" s="7">
        <v>0</v>
      </c>
      <c r="U242" s="7">
        <v>1000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1000</v>
      </c>
      <c r="AG242" s="7">
        <v>1000</v>
      </c>
      <c r="AH242" s="7">
        <v>0</v>
      </c>
      <c r="AI242" s="7">
        <v>0</v>
      </c>
    </row>
    <row r="243" spans="19:35" ht="13.5" thickBot="1">
      <c r="S243" s="5" t="s">
        <v>43</v>
      </c>
      <c r="T243" s="7">
        <v>0</v>
      </c>
      <c r="U243" s="7">
        <v>1000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1000</v>
      </c>
      <c r="AG243" s="7">
        <v>1000</v>
      </c>
      <c r="AH243" s="7">
        <v>0</v>
      </c>
      <c r="AI243" s="7">
        <v>0</v>
      </c>
    </row>
    <row r="244" spans="19:35" ht="13.5" thickBot="1">
      <c r="S244" s="5" t="s">
        <v>44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1000</v>
      </c>
      <c r="AE244" s="7">
        <v>0</v>
      </c>
      <c r="AF244" s="7">
        <v>1000</v>
      </c>
      <c r="AG244" s="7">
        <v>1000</v>
      </c>
      <c r="AH244" s="7">
        <v>0</v>
      </c>
      <c r="AI244" s="7">
        <v>0</v>
      </c>
    </row>
    <row r="245" spans="19:35" ht="13.5" thickBot="1">
      <c r="S245" s="5" t="s">
        <v>45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1000</v>
      </c>
      <c r="AE245" s="7">
        <v>0</v>
      </c>
      <c r="AF245" s="7">
        <v>1000</v>
      </c>
      <c r="AG245" s="7">
        <v>1000</v>
      </c>
      <c r="AH245" s="7">
        <v>0</v>
      </c>
      <c r="AI245" s="7">
        <v>0</v>
      </c>
    </row>
    <row r="246" spans="19:35" ht="13.5" thickBot="1">
      <c r="S246" s="5" t="s">
        <v>46</v>
      </c>
      <c r="T246" s="7">
        <v>0</v>
      </c>
      <c r="U246" s="7">
        <v>0</v>
      </c>
      <c r="V246" s="7">
        <v>0</v>
      </c>
      <c r="W246" s="7">
        <v>1000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1000</v>
      </c>
      <c r="AG246" s="7">
        <v>1000</v>
      </c>
      <c r="AH246" s="7">
        <v>0</v>
      </c>
      <c r="AI246" s="7">
        <v>0</v>
      </c>
    </row>
    <row r="247" spans="19:35" ht="13.5" thickBot="1">
      <c r="S247" s="5" t="s">
        <v>47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1000</v>
      </c>
      <c r="AF247" s="7">
        <v>1000</v>
      </c>
      <c r="AG247" s="7">
        <v>1000</v>
      </c>
      <c r="AH247" s="7">
        <v>0</v>
      </c>
      <c r="AI247" s="7">
        <v>0</v>
      </c>
    </row>
    <row r="248" spans="19:35" ht="13.5" thickBot="1">
      <c r="S248" s="5" t="s">
        <v>48</v>
      </c>
      <c r="T248" s="7">
        <v>3000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3000</v>
      </c>
      <c r="AG248" s="7">
        <v>3000</v>
      </c>
      <c r="AH248" s="7">
        <v>0</v>
      </c>
      <c r="AI248" s="7">
        <v>0</v>
      </c>
    </row>
    <row r="249" spans="19:35" ht="13.5" thickBot="1">
      <c r="S249" s="5" t="s">
        <v>49</v>
      </c>
      <c r="T249" s="7">
        <v>3000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3000</v>
      </c>
      <c r="AG249" s="7">
        <v>3000</v>
      </c>
      <c r="AH249" s="7">
        <v>0</v>
      </c>
      <c r="AI249" s="7">
        <v>0</v>
      </c>
    </row>
    <row r="250" spans="19:35" ht="13.5" thickBot="1">
      <c r="S250" s="5" t="s">
        <v>50</v>
      </c>
      <c r="T250" s="7">
        <v>2000</v>
      </c>
      <c r="U250" s="7">
        <v>1000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3000</v>
      </c>
      <c r="AG250" s="7">
        <v>3000</v>
      </c>
      <c r="AH250" s="7">
        <v>0</v>
      </c>
      <c r="AI250" s="7">
        <v>0</v>
      </c>
    </row>
    <row r="251" spans="19:35" ht="13.5" thickBot="1">
      <c r="S251" s="5" t="s">
        <v>51</v>
      </c>
      <c r="T251" s="7">
        <v>3000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3000</v>
      </c>
      <c r="AG251" s="7">
        <v>3000</v>
      </c>
      <c r="AH251" s="7">
        <v>0</v>
      </c>
      <c r="AI251" s="7">
        <v>0</v>
      </c>
    </row>
    <row r="252" spans="19:35" ht="13.5" thickBot="1">
      <c r="S252" s="5" t="s">
        <v>52</v>
      </c>
      <c r="T252" s="7">
        <v>0</v>
      </c>
      <c r="U252" s="7">
        <v>0</v>
      </c>
      <c r="V252" s="7">
        <v>3000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3000</v>
      </c>
      <c r="AG252" s="7">
        <v>3000</v>
      </c>
      <c r="AH252" s="7">
        <v>0</v>
      </c>
      <c r="AI252" s="7">
        <v>0</v>
      </c>
    </row>
    <row r="253" spans="19:35" ht="13.5" thickBot="1">
      <c r="S253" s="5" t="s">
        <v>53</v>
      </c>
      <c r="T253" s="7">
        <v>3000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3000</v>
      </c>
      <c r="AG253" s="7">
        <v>3000</v>
      </c>
      <c r="AH253" s="7">
        <v>0</v>
      </c>
      <c r="AI253" s="7">
        <v>0</v>
      </c>
    </row>
    <row r="254" spans="19:35" ht="13.5" thickBot="1">
      <c r="S254" s="5" t="s">
        <v>54</v>
      </c>
      <c r="T254" s="7">
        <v>0</v>
      </c>
      <c r="U254" s="7">
        <v>2000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2000</v>
      </c>
      <c r="AG254" s="7">
        <v>2000</v>
      </c>
      <c r="AH254" s="7">
        <v>0</v>
      </c>
      <c r="AI254" s="7">
        <v>0</v>
      </c>
    </row>
    <row r="255" spans="19:35" ht="13.5" thickBot="1">
      <c r="S255" s="5" t="s">
        <v>55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3000</v>
      </c>
      <c r="AF255" s="7">
        <v>3000</v>
      </c>
      <c r="AG255" s="7">
        <v>3000</v>
      </c>
      <c r="AH255" s="7">
        <v>0</v>
      </c>
      <c r="AI255" s="7">
        <v>0</v>
      </c>
    </row>
    <row r="256" spans="19:35" ht="13.5" thickBot="1">
      <c r="S256" s="5" t="s">
        <v>56</v>
      </c>
      <c r="T256" s="7">
        <v>3000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3000</v>
      </c>
      <c r="AG256" s="7">
        <v>3000</v>
      </c>
      <c r="AH256" s="7">
        <v>0</v>
      </c>
      <c r="AI256" s="7">
        <v>0</v>
      </c>
    </row>
    <row r="257" spans="19:35" ht="13.5" thickBot="1">
      <c r="S257" s="5" t="s">
        <v>57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2000</v>
      </c>
      <c r="AB257" s="7">
        <v>0</v>
      </c>
      <c r="AC257" s="7">
        <v>0</v>
      </c>
      <c r="AD257" s="7">
        <v>0</v>
      </c>
      <c r="AE257" s="7">
        <v>0</v>
      </c>
      <c r="AF257" s="7">
        <v>2000</v>
      </c>
      <c r="AG257" s="7">
        <v>2000</v>
      </c>
      <c r="AH257" s="7">
        <v>0</v>
      </c>
      <c r="AI257" s="7">
        <v>0</v>
      </c>
    </row>
    <row r="258" spans="19:35" ht="13.5" thickBot="1">
      <c r="S258" s="5" t="s">
        <v>58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2000</v>
      </c>
      <c r="AB258" s="7">
        <v>0</v>
      </c>
      <c r="AC258" s="7">
        <v>0</v>
      </c>
      <c r="AD258" s="7">
        <v>0</v>
      </c>
      <c r="AE258" s="7">
        <v>0</v>
      </c>
      <c r="AF258" s="7">
        <v>2000</v>
      </c>
      <c r="AG258" s="7">
        <v>2000</v>
      </c>
      <c r="AH258" s="7">
        <v>0</v>
      </c>
      <c r="AI258" s="7">
        <v>0</v>
      </c>
    </row>
    <row r="259" spans="19:35" ht="13.5" thickBot="1">
      <c r="S259" s="5" t="s">
        <v>59</v>
      </c>
      <c r="T259" s="7">
        <v>0</v>
      </c>
      <c r="U259" s="7">
        <v>0</v>
      </c>
      <c r="V259" s="7">
        <v>0</v>
      </c>
      <c r="W259" s="7">
        <v>0</v>
      </c>
      <c r="X259" s="7">
        <v>1000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1000</v>
      </c>
      <c r="AG259" s="7">
        <v>1000</v>
      </c>
      <c r="AH259" s="7">
        <v>0</v>
      </c>
      <c r="AI259" s="7">
        <v>0</v>
      </c>
    </row>
    <row r="260" spans="19:35" ht="13.5" thickBot="1">
      <c r="S260" s="5" t="s">
        <v>60</v>
      </c>
      <c r="T260" s="7">
        <v>3000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3000</v>
      </c>
      <c r="AG260" s="7">
        <v>3000</v>
      </c>
      <c r="AH260" s="7">
        <v>0</v>
      </c>
      <c r="AI260" s="7">
        <v>0</v>
      </c>
    </row>
    <row r="261" spans="19:35" ht="13.5" thickBot="1">
      <c r="S261" s="5" t="s">
        <v>61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1000</v>
      </c>
      <c r="AF261" s="7">
        <v>1000</v>
      </c>
      <c r="AG261" s="7">
        <v>1000</v>
      </c>
      <c r="AH261" s="7">
        <v>0</v>
      </c>
      <c r="AI261" s="7">
        <v>0</v>
      </c>
    </row>
    <row r="262" spans="19:35" ht="13.5" thickBot="1">
      <c r="S262" s="5" t="s">
        <v>62</v>
      </c>
      <c r="T262" s="7">
        <v>0</v>
      </c>
      <c r="U262" s="7">
        <v>0</v>
      </c>
      <c r="V262" s="7">
        <v>0</v>
      </c>
      <c r="W262" s="7">
        <v>0</v>
      </c>
      <c r="X262" s="7">
        <v>1000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1000</v>
      </c>
      <c r="AG262" s="7">
        <v>1000</v>
      </c>
      <c r="AH262" s="7">
        <v>0</v>
      </c>
      <c r="AI262" s="7">
        <v>0</v>
      </c>
    </row>
    <row r="263" spans="19:35" ht="13.5" thickBot="1">
      <c r="S263" s="5" t="s">
        <v>63</v>
      </c>
      <c r="T263" s="7">
        <v>0</v>
      </c>
      <c r="U263" s="7">
        <v>0</v>
      </c>
      <c r="V263" s="7">
        <v>0</v>
      </c>
      <c r="W263" s="7">
        <v>0</v>
      </c>
      <c r="X263" s="7">
        <v>1000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1000</v>
      </c>
      <c r="AG263" s="7">
        <v>1000</v>
      </c>
      <c r="AH263" s="7">
        <v>0</v>
      </c>
      <c r="AI263" s="7">
        <v>0</v>
      </c>
    </row>
    <row r="264" spans="19:35" ht="13.5" thickBot="1">
      <c r="S264" s="5" t="s">
        <v>64</v>
      </c>
      <c r="T264" s="7">
        <v>0</v>
      </c>
      <c r="U264" s="7">
        <v>0</v>
      </c>
      <c r="V264" s="7">
        <v>3000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3000</v>
      </c>
      <c r="AG264" s="7">
        <v>3000</v>
      </c>
      <c r="AH264" s="7">
        <v>0</v>
      </c>
      <c r="AI264" s="7">
        <v>0</v>
      </c>
    </row>
    <row r="265" spans="19:35" ht="13.5" thickBot="1">
      <c r="S265" s="5" t="s">
        <v>65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3000</v>
      </c>
      <c r="AE265" s="7">
        <v>0</v>
      </c>
      <c r="AF265" s="7">
        <v>3000</v>
      </c>
      <c r="AG265" s="7">
        <v>3000</v>
      </c>
      <c r="AH265" s="7">
        <v>0</v>
      </c>
      <c r="AI265" s="7">
        <v>0</v>
      </c>
    </row>
    <row r="266" spans="19:35" ht="13.5" thickBot="1">
      <c r="S266" s="5" t="s">
        <v>66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3000</v>
      </c>
      <c r="AE266" s="7">
        <v>0</v>
      </c>
      <c r="AF266" s="7">
        <v>3000</v>
      </c>
      <c r="AG266" s="7">
        <v>3000</v>
      </c>
      <c r="AH266" s="7">
        <v>0</v>
      </c>
      <c r="AI266" s="7">
        <v>0</v>
      </c>
    </row>
    <row r="267" spans="19:35" ht="13.5" thickBot="1">
      <c r="S267" s="5" t="s">
        <v>67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3000</v>
      </c>
      <c r="AE267" s="7">
        <v>0</v>
      </c>
      <c r="AF267" s="7">
        <v>3000</v>
      </c>
      <c r="AG267" s="7">
        <v>3000</v>
      </c>
      <c r="AH267" s="7">
        <v>0</v>
      </c>
      <c r="AI267" s="7">
        <v>0</v>
      </c>
    </row>
    <row r="268" spans="19:35" ht="13.5" thickBot="1">
      <c r="S268" s="5" t="s">
        <v>68</v>
      </c>
      <c r="T268" s="7">
        <v>3000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3000</v>
      </c>
      <c r="AG268" s="7">
        <v>3000</v>
      </c>
      <c r="AH268" s="7">
        <v>0</v>
      </c>
      <c r="AI268" s="7">
        <v>0</v>
      </c>
    </row>
    <row r="269" spans="19:35" ht="13.5" thickBot="1">
      <c r="S269" s="5" t="s">
        <v>69</v>
      </c>
      <c r="T269" s="7">
        <v>3000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3000</v>
      </c>
      <c r="AG269" s="7">
        <v>3000</v>
      </c>
      <c r="AH269" s="7">
        <v>0</v>
      </c>
      <c r="AI269" s="7">
        <v>0</v>
      </c>
    </row>
    <row r="270" spans="19:35" ht="13.5" thickBot="1">
      <c r="S270" s="5" t="s">
        <v>70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3000</v>
      </c>
      <c r="AE270" s="7">
        <v>0</v>
      </c>
      <c r="AF270" s="7">
        <v>3000</v>
      </c>
      <c r="AG270" s="7">
        <v>3000</v>
      </c>
      <c r="AH270" s="7">
        <v>0</v>
      </c>
      <c r="AI270" s="7">
        <v>0</v>
      </c>
    </row>
    <row r="271" spans="19:35" ht="13.5" thickBot="1">
      <c r="S271" s="5" t="s">
        <v>71</v>
      </c>
      <c r="T271" s="7">
        <v>3000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3000</v>
      </c>
      <c r="AG271" s="7">
        <v>3000</v>
      </c>
      <c r="AH271" s="7">
        <v>0</v>
      </c>
      <c r="AI271" s="7">
        <v>0</v>
      </c>
    </row>
    <row r="272" spans="19:35" ht="13.5" thickBot="1">
      <c r="S272" s="5" t="s">
        <v>72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2000</v>
      </c>
      <c r="AB272" s="7">
        <v>0</v>
      </c>
      <c r="AC272" s="7">
        <v>0</v>
      </c>
      <c r="AD272" s="7">
        <v>0</v>
      </c>
      <c r="AE272" s="7">
        <v>0</v>
      </c>
      <c r="AF272" s="7">
        <v>2000</v>
      </c>
      <c r="AG272" s="7">
        <v>2000</v>
      </c>
      <c r="AH272" s="7">
        <v>0</v>
      </c>
      <c r="AI272" s="7">
        <v>0</v>
      </c>
    </row>
    <row r="273" spans="19:35" ht="13.5" thickBot="1">
      <c r="S273" s="5" t="s">
        <v>73</v>
      </c>
      <c r="T273" s="7">
        <v>0</v>
      </c>
      <c r="U273" s="7">
        <v>0</v>
      </c>
      <c r="V273" s="7">
        <v>0</v>
      </c>
      <c r="W273" s="7">
        <v>0</v>
      </c>
      <c r="X273" s="7">
        <v>1000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1000</v>
      </c>
      <c r="AG273" s="7">
        <v>1000</v>
      </c>
      <c r="AH273" s="7">
        <v>0</v>
      </c>
      <c r="AI273" s="7">
        <v>0</v>
      </c>
    </row>
    <row r="274" spans="19:35" ht="13.5" thickBot="1">
      <c r="S274" s="5" t="s">
        <v>74</v>
      </c>
      <c r="T274" s="7">
        <v>0</v>
      </c>
      <c r="U274" s="7">
        <v>0</v>
      </c>
      <c r="V274" s="7">
        <v>0</v>
      </c>
      <c r="W274" s="7">
        <v>3000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3000</v>
      </c>
      <c r="AG274" s="7">
        <v>3000</v>
      </c>
      <c r="AH274" s="7">
        <v>0</v>
      </c>
      <c r="AI274" s="7">
        <v>0</v>
      </c>
    </row>
    <row r="275" spans="19:35" ht="13.5" thickBot="1">
      <c r="S275" s="5" t="s">
        <v>75</v>
      </c>
      <c r="T275" s="7">
        <v>0</v>
      </c>
      <c r="U275" s="7">
        <v>0</v>
      </c>
      <c r="V275" s="7">
        <v>0</v>
      </c>
      <c r="W275" s="7">
        <v>3000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3000</v>
      </c>
      <c r="AG275" s="7">
        <v>3000</v>
      </c>
      <c r="AH275" s="7">
        <v>0</v>
      </c>
      <c r="AI275" s="7">
        <v>0</v>
      </c>
    </row>
    <row r="276" spans="19:35" ht="13.5" thickBot="1">
      <c r="S276" s="5" t="s">
        <v>76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1000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1000</v>
      </c>
      <c r="AG276" s="7">
        <v>1000</v>
      </c>
      <c r="AH276" s="7">
        <v>0</v>
      </c>
      <c r="AI276" s="7">
        <v>0</v>
      </c>
    </row>
    <row r="277" spans="19:35" ht="13.5" thickBot="1">
      <c r="S277" s="5" t="s">
        <v>77</v>
      </c>
      <c r="T277" s="7">
        <v>0</v>
      </c>
      <c r="U277" s="7">
        <v>0</v>
      </c>
      <c r="V277" s="7">
        <v>0</v>
      </c>
      <c r="W277" s="7">
        <v>0</v>
      </c>
      <c r="X277" s="7">
        <v>1000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1000</v>
      </c>
      <c r="AG277" s="7">
        <v>1000</v>
      </c>
      <c r="AH277" s="7">
        <v>0</v>
      </c>
      <c r="AI277" s="7">
        <v>0</v>
      </c>
    </row>
    <row r="278" spans="19:35" ht="13.5" thickBot="1">
      <c r="S278" s="5" t="s">
        <v>78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2000</v>
      </c>
      <c r="AB278" s="7">
        <v>0</v>
      </c>
      <c r="AC278" s="7">
        <v>0</v>
      </c>
      <c r="AD278" s="7">
        <v>0</v>
      </c>
      <c r="AE278" s="7">
        <v>1000</v>
      </c>
      <c r="AF278" s="7">
        <v>3000</v>
      </c>
      <c r="AG278" s="7">
        <v>3000</v>
      </c>
      <c r="AH278" s="7">
        <v>0</v>
      </c>
      <c r="AI278" s="7">
        <v>0</v>
      </c>
    </row>
    <row r="279" spans="19:35" ht="13.5" thickBot="1">
      <c r="S279" s="5" t="s">
        <v>79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3000</v>
      </c>
      <c r="AE279" s="7">
        <v>0</v>
      </c>
      <c r="AF279" s="7">
        <v>3000</v>
      </c>
      <c r="AG279" s="7">
        <v>3000</v>
      </c>
      <c r="AH279" s="7">
        <v>0</v>
      </c>
      <c r="AI279" s="7">
        <v>0</v>
      </c>
    </row>
    <row r="280" spans="19:35" ht="13.5" thickBot="1">
      <c r="S280" s="5" t="s">
        <v>80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1000</v>
      </c>
      <c r="AE280" s="7">
        <v>0</v>
      </c>
      <c r="AF280" s="7">
        <v>1000</v>
      </c>
      <c r="AG280" s="7">
        <v>1000</v>
      </c>
      <c r="AH280" s="7">
        <v>0</v>
      </c>
      <c r="AI280" s="7">
        <v>0</v>
      </c>
    </row>
    <row r="281" spans="19:35" ht="13.5" thickBot="1">
      <c r="S281" s="5" t="s">
        <v>81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3000</v>
      </c>
      <c r="AB281" s="7">
        <v>0</v>
      </c>
      <c r="AC281" s="7">
        <v>0</v>
      </c>
      <c r="AD281" s="7">
        <v>0</v>
      </c>
      <c r="AE281" s="7">
        <v>0</v>
      </c>
      <c r="AF281" s="7">
        <v>3000</v>
      </c>
      <c r="AG281" s="7">
        <v>3000</v>
      </c>
      <c r="AH281" s="7">
        <v>0</v>
      </c>
      <c r="AI281" s="7">
        <v>0</v>
      </c>
    </row>
    <row r="282" spans="19:35" ht="13.5" thickBot="1">
      <c r="S282" s="5" t="s">
        <v>82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1000</v>
      </c>
      <c r="AB282" s="7">
        <v>0</v>
      </c>
      <c r="AC282" s="7">
        <v>0</v>
      </c>
      <c r="AD282" s="7">
        <v>0</v>
      </c>
      <c r="AE282" s="7">
        <v>0</v>
      </c>
      <c r="AF282" s="7">
        <v>1000</v>
      </c>
      <c r="AG282" s="7">
        <v>1000</v>
      </c>
      <c r="AH282" s="7">
        <v>0</v>
      </c>
      <c r="AI282" s="7">
        <v>0</v>
      </c>
    </row>
    <row r="283" spans="19:35" ht="13.5" thickBot="1">
      <c r="S283" s="5" t="s">
        <v>83</v>
      </c>
      <c r="T283" s="7">
        <v>0</v>
      </c>
      <c r="U283" s="7">
        <v>3000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3000</v>
      </c>
      <c r="AG283" s="7">
        <v>3000</v>
      </c>
      <c r="AH283" s="7">
        <v>0</v>
      </c>
      <c r="AI283" s="7">
        <v>0</v>
      </c>
    </row>
    <row r="284" spans="19:35" ht="13.5" thickBot="1">
      <c r="S284" s="5" t="s">
        <v>84</v>
      </c>
      <c r="T284" s="7">
        <v>0</v>
      </c>
      <c r="U284" s="7">
        <v>0</v>
      </c>
      <c r="V284" s="7">
        <v>0</v>
      </c>
      <c r="W284" s="7">
        <v>0</v>
      </c>
      <c r="X284" s="7">
        <v>1000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1000</v>
      </c>
      <c r="AG284" s="7">
        <v>1000</v>
      </c>
      <c r="AH284" s="7">
        <v>0</v>
      </c>
      <c r="AI284" s="7">
        <v>0</v>
      </c>
    </row>
    <row r="285" spans="19:35" ht="13.5" thickBot="1">
      <c r="S285" s="5" t="s">
        <v>85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1000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1000</v>
      </c>
      <c r="AG285" s="7">
        <v>1000</v>
      </c>
      <c r="AH285" s="7">
        <v>0</v>
      </c>
      <c r="AI285" s="7">
        <v>0</v>
      </c>
    </row>
    <row r="286" spans="19:35" ht="13.5" thickBot="1">
      <c r="S286" s="5" t="s">
        <v>86</v>
      </c>
      <c r="T286" s="7">
        <v>0</v>
      </c>
      <c r="U286" s="7">
        <v>3000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3000</v>
      </c>
      <c r="AG286" s="7">
        <v>3000</v>
      </c>
      <c r="AH286" s="7">
        <v>0</v>
      </c>
      <c r="AI286" s="7">
        <v>0</v>
      </c>
    </row>
    <row r="287" spans="19:35" ht="13.5" thickBot="1">
      <c r="S287" s="5" t="s">
        <v>87</v>
      </c>
      <c r="T287" s="7">
        <v>0</v>
      </c>
      <c r="U287" s="7">
        <v>0</v>
      </c>
      <c r="V287" s="7">
        <v>0</v>
      </c>
      <c r="W287" s="7">
        <v>0</v>
      </c>
      <c r="X287" s="7">
        <v>1000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1000</v>
      </c>
      <c r="AG287" s="7">
        <v>1000</v>
      </c>
      <c r="AH287" s="7">
        <v>0</v>
      </c>
      <c r="AI287" s="7">
        <v>0</v>
      </c>
    </row>
    <row r="288" spans="19:35" ht="13.5" thickBot="1">
      <c r="S288" s="5" t="s">
        <v>88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3000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3000</v>
      </c>
      <c r="AG288" s="7">
        <v>3000</v>
      </c>
      <c r="AH288" s="7">
        <v>0</v>
      </c>
      <c r="AI288" s="7">
        <v>0</v>
      </c>
    </row>
    <row r="289" spans="19:35" ht="13.5" thickBot="1">
      <c r="S289" s="5" t="s">
        <v>89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3000</v>
      </c>
      <c r="AE289" s="7">
        <v>0</v>
      </c>
      <c r="AF289" s="7">
        <v>3000</v>
      </c>
      <c r="AG289" s="7">
        <v>3000</v>
      </c>
      <c r="AH289" s="7">
        <v>0</v>
      </c>
      <c r="AI289" s="7">
        <v>0</v>
      </c>
    </row>
    <row r="290" spans="19:35" ht="13.5" thickBot="1">
      <c r="S290" s="5" t="s">
        <v>90</v>
      </c>
      <c r="T290" s="7">
        <v>3000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3000</v>
      </c>
      <c r="AG290" s="7">
        <v>3000</v>
      </c>
      <c r="AH290" s="7">
        <v>0</v>
      </c>
      <c r="AI290" s="7">
        <v>0</v>
      </c>
    </row>
    <row r="291" spans="19:35" ht="13.5" thickBot="1">
      <c r="S291" s="5" t="s">
        <v>91</v>
      </c>
      <c r="T291" s="7">
        <v>0</v>
      </c>
      <c r="U291" s="7">
        <v>1000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1000</v>
      </c>
      <c r="AG291" s="7">
        <v>1000</v>
      </c>
      <c r="AH291" s="7">
        <v>0</v>
      </c>
      <c r="AI291" s="7">
        <v>0</v>
      </c>
    </row>
    <row r="292" spans="19:35" ht="13.5" thickBot="1">
      <c r="S292" s="5" t="s">
        <v>92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3000</v>
      </c>
      <c r="AE292" s="7">
        <v>0</v>
      </c>
      <c r="AF292" s="7">
        <v>3000</v>
      </c>
      <c r="AG292" s="7">
        <v>3000</v>
      </c>
      <c r="AH292" s="7">
        <v>0</v>
      </c>
      <c r="AI292" s="7">
        <v>0</v>
      </c>
    </row>
    <row r="293" spans="19:35" ht="13.5" thickBot="1">
      <c r="S293" s="5" t="s">
        <v>93</v>
      </c>
      <c r="T293" s="7">
        <v>0</v>
      </c>
      <c r="U293" s="7">
        <v>0</v>
      </c>
      <c r="V293" s="7">
        <v>0</v>
      </c>
      <c r="W293" s="7">
        <v>0</v>
      </c>
      <c r="X293" s="7">
        <v>1000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1000</v>
      </c>
      <c r="AG293" s="7">
        <v>1000</v>
      </c>
      <c r="AH293" s="7">
        <v>0</v>
      </c>
      <c r="AI293" s="7">
        <v>0</v>
      </c>
    </row>
    <row r="294" spans="19:35" ht="13.5" thickBot="1">
      <c r="S294" s="5" t="s">
        <v>94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3000</v>
      </c>
      <c r="AB294" s="7">
        <v>0</v>
      </c>
      <c r="AC294" s="7">
        <v>0</v>
      </c>
      <c r="AD294" s="7">
        <v>0</v>
      </c>
      <c r="AE294" s="7">
        <v>0</v>
      </c>
      <c r="AF294" s="7">
        <v>3000</v>
      </c>
      <c r="AG294" s="7">
        <v>3000</v>
      </c>
      <c r="AH294" s="7">
        <v>0</v>
      </c>
      <c r="AI294" s="7">
        <v>0</v>
      </c>
    </row>
    <row r="295" spans="19:35" ht="13.5" thickBot="1">
      <c r="S295" s="5" t="s">
        <v>95</v>
      </c>
      <c r="T295" s="7">
        <v>0</v>
      </c>
      <c r="U295" s="7">
        <v>1000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1000</v>
      </c>
      <c r="AG295" s="7">
        <v>1000</v>
      </c>
      <c r="AH295" s="7">
        <v>0</v>
      </c>
      <c r="AI295" s="7">
        <v>0</v>
      </c>
    </row>
    <row r="296" spans="19:35" ht="13.5" thickBot="1">
      <c r="S296" s="5" t="s">
        <v>96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3000</v>
      </c>
      <c r="AE296" s="7">
        <v>0</v>
      </c>
      <c r="AF296" s="7">
        <v>3000</v>
      </c>
      <c r="AG296" s="7">
        <v>3000</v>
      </c>
      <c r="AH296" s="7">
        <v>0</v>
      </c>
      <c r="AI296" s="7">
        <v>0</v>
      </c>
    </row>
    <row r="297" spans="19:35" ht="13.5" thickBot="1">
      <c r="S297" s="5" t="s">
        <v>97</v>
      </c>
      <c r="T297" s="7">
        <v>2000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2000</v>
      </c>
      <c r="AG297" s="7">
        <v>2000</v>
      </c>
      <c r="AH297" s="7">
        <v>0</v>
      </c>
      <c r="AI297" s="7">
        <v>0</v>
      </c>
    </row>
    <row r="298" spans="19:35" ht="13.5" thickBot="1">
      <c r="S298" s="5" t="s">
        <v>98</v>
      </c>
      <c r="T298" s="7">
        <v>0</v>
      </c>
      <c r="U298" s="7">
        <v>0</v>
      </c>
      <c r="V298" s="7">
        <v>0</v>
      </c>
      <c r="W298" s="7">
        <v>0</v>
      </c>
      <c r="X298" s="7">
        <v>1000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1000</v>
      </c>
      <c r="AG298" s="7">
        <v>1000</v>
      </c>
      <c r="AH298" s="7">
        <v>0</v>
      </c>
      <c r="AI298" s="7">
        <v>0</v>
      </c>
    </row>
    <row r="299" spans="19:35" ht="13.5" thickBot="1">
      <c r="S299" s="5" t="s">
        <v>99</v>
      </c>
      <c r="T299" s="7">
        <v>3000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3000</v>
      </c>
      <c r="AG299" s="7">
        <v>3000</v>
      </c>
      <c r="AH299" s="7">
        <v>0</v>
      </c>
      <c r="AI299" s="7">
        <v>0</v>
      </c>
    </row>
    <row r="300" spans="19:35" ht="13.5" thickBot="1">
      <c r="S300" s="5" t="s">
        <v>100</v>
      </c>
      <c r="T300" s="7">
        <v>0</v>
      </c>
      <c r="U300" s="7">
        <v>2000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2000</v>
      </c>
      <c r="AG300" s="7">
        <v>2000</v>
      </c>
      <c r="AH300" s="7">
        <v>0</v>
      </c>
      <c r="AI300" s="7">
        <v>0</v>
      </c>
    </row>
    <row r="301" spans="19:35" ht="13.5" thickBot="1">
      <c r="S301" s="5" t="s">
        <v>101</v>
      </c>
      <c r="T301" s="7">
        <v>0</v>
      </c>
      <c r="U301" s="7">
        <v>3000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3000</v>
      </c>
      <c r="AG301" s="7">
        <v>3000</v>
      </c>
      <c r="AH301" s="7">
        <v>0</v>
      </c>
      <c r="AI301" s="7">
        <v>0</v>
      </c>
    </row>
    <row r="302" spans="19:35" ht="13.5" thickBot="1">
      <c r="S302" s="5" t="s">
        <v>102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1000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1000</v>
      </c>
      <c r="AG302" s="7">
        <v>1000</v>
      </c>
      <c r="AH302" s="7">
        <v>0</v>
      </c>
      <c r="AI302" s="7">
        <v>0</v>
      </c>
    </row>
    <row r="303" spans="19:35" ht="13.5" thickBot="1">
      <c r="S303" s="5" t="s">
        <v>103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1000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1000</v>
      </c>
      <c r="AG303" s="7">
        <v>1000</v>
      </c>
      <c r="AH303" s="7">
        <v>0</v>
      </c>
      <c r="AI303" s="7">
        <v>0</v>
      </c>
    </row>
    <row r="304" spans="19:35" ht="13.5" thickBot="1">
      <c r="S304" s="5" t="s">
        <v>104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1000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1000</v>
      </c>
      <c r="AG304" s="7">
        <v>1000</v>
      </c>
      <c r="AH304" s="7">
        <v>0</v>
      </c>
      <c r="AI304" s="7">
        <v>0</v>
      </c>
    </row>
    <row r="305" spans="19:35" ht="13.5" thickBot="1">
      <c r="S305" s="5" t="s">
        <v>105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3000</v>
      </c>
      <c r="AE305" s="7">
        <v>0</v>
      </c>
      <c r="AF305" s="7">
        <v>3000</v>
      </c>
      <c r="AG305" s="7">
        <v>3000</v>
      </c>
      <c r="AH305" s="7">
        <v>0</v>
      </c>
      <c r="AI305" s="7">
        <v>0</v>
      </c>
    </row>
    <row r="306" spans="19:35" ht="13.5" thickBot="1">
      <c r="S306" s="5" t="s">
        <v>106</v>
      </c>
      <c r="T306" s="7">
        <v>0</v>
      </c>
      <c r="U306" s="7">
        <v>0</v>
      </c>
      <c r="V306" s="7">
        <v>0</v>
      </c>
      <c r="W306" s="7">
        <v>0</v>
      </c>
      <c r="X306" s="7">
        <v>1000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1000</v>
      </c>
      <c r="AG306" s="7">
        <v>1000</v>
      </c>
      <c r="AH306" s="7">
        <v>0</v>
      </c>
      <c r="AI306" s="7">
        <v>0</v>
      </c>
    </row>
    <row r="307" spans="19:35" ht="13.5" thickBot="1">
      <c r="S307" s="5" t="s">
        <v>107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1000</v>
      </c>
      <c r="AB307" s="7">
        <v>0</v>
      </c>
      <c r="AC307" s="7">
        <v>0</v>
      </c>
      <c r="AD307" s="7">
        <v>0</v>
      </c>
      <c r="AE307" s="7">
        <v>0</v>
      </c>
      <c r="AF307" s="7">
        <v>1000</v>
      </c>
      <c r="AG307" s="7">
        <v>1000</v>
      </c>
      <c r="AH307" s="7">
        <v>0</v>
      </c>
      <c r="AI307" s="7">
        <v>0</v>
      </c>
    </row>
    <row r="308" spans="19:35" ht="13.5" thickBot="1">
      <c r="S308" s="5" t="s">
        <v>108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1000</v>
      </c>
      <c r="AF308" s="7">
        <v>1000</v>
      </c>
      <c r="AG308" s="7">
        <v>1000</v>
      </c>
      <c r="AH308" s="7">
        <v>0</v>
      </c>
      <c r="AI308" s="7">
        <v>0</v>
      </c>
    </row>
    <row r="309" spans="19:35" ht="13.5" thickBot="1">
      <c r="S309" s="5" t="s">
        <v>109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1000</v>
      </c>
      <c r="AF309" s="7">
        <v>1000</v>
      </c>
      <c r="AG309" s="7">
        <v>1000</v>
      </c>
      <c r="AH309" s="7">
        <v>0</v>
      </c>
      <c r="AI309" s="7">
        <v>0</v>
      </c>
    </row>
    <row r="310" spans="19:35" ht="13.5" thickBot="1">
      <c r="S310" s="5" t="s">
        <v>110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1000</v>
      </c>
      <c r="AF310" s="7">
        <v>1000</v>
      </c>
      <c r="AG310" s="7">
        <v>1000</v>
      </c>
      <c r="AH310" s="7">
        <v>0</v>
      </c>
      <c r="AI310" s="7">
        <v>0</v>
      </c>
    </row>
    <row r="311" spans="19:35" ht="13.5" thickBot="1">
      <c r="S311" s="5" t="s">
        <v>111</v>
      </c>
      <c r="T311" s="7">
        <v>0</v>
      </c>
      <c r="U311" s="7">
        <v>3000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3000</v>
      </c>
      <c r="AG311" s="7">
        <v>3000</v>
      </c>
      <c r="AH311" s="7">
        <v>0</v>
      </c>
      <c r="AI311" s="7">
        <v>0</v>
      </c>
    </row>
    <row r="312" spans="19:35" ht="13.5" thickBot="1">
      <c r="S312" s="5" t="s">
        <v>112</v>
      </c>
      <c r="T312" s="7">
        <v>3000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3000</v>
      </c>
      <c r="AG312" s="7">
        <v>3000</v>
      </c>
      <c r="AH312" s="7">
        <v>0</v>
      </c>
      <c r="AI312" s="7">
        <v>0</v>
      </c>
    </row>
    <row r="313" spans="19:35" ht="13.5" thickBot="1">
      <c r="S313" s="5" t="s">
        <v>113</v>
      </c>
      <c r="T313" s="7">
        <v>3000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3000</v>
      </c>
      <c r="AG313" s="7">
        <v>3000</v>
      </c>
      <c r="AH313" s="7">
        <v>0</v>
      </c>
      <c r="AI313" s="7">
        <v>0</v>
      </c>
    </row>
    <row r="314" spans="19:35" ht="13.5" thickBot="1">
      <c r="S314" s="5" t="s">
        <v>114</v>
      </c>
      <c r="T314" s="7">
        <v>0</v>
      </c>
      <c r="U314" s="7">
        <v>0</v>
      </c>
      <c r="V314" s="7">
        <v>0</v>
      </c>
      <c r="W314" s="7">
        <v>0</v>
      </c>
      <c r="X314" s="7">
        <v>1000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1000</v>
      </c>
      <c r="AG314" s="7">
        <v>1000</v>
      </c>
      <c r="AH314" s="7">
        <v>0</v>
      </c>
      <c r="AI314" s="7">
        <v>0</v>
      </c>
    </row>
    <row r="315" spans="19:35" ht="13.5" thickBot="1">
      <c r="S315" s="5" t="s">
        <v>115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1000</v>
      </c>
      <c r="AF315" s="7">
        <v>1000</v>
      </c>
      <c r="AG315" s="7">
        <v>1000</v>
      </c>
      <c r="AH315" s="7">
        <v>0</v>
      </c>
      <c r="AI315" s="7">
        <v>0</v>
      </c>
    </row>
    <row r="316" ht="13.5" thickBot="1">
      <c r="S316" s="2"/>
    </row>
    <row r="317" spans="19:20" ht="13.5" thickBot="1">
      <c r="S317" s="8" t="s">
        <v>181</v>
      </c>
      <c r="T317" s="9">
        <v>9000</v>
      </c>
    </row>
    <row r="318" spans="19:20" ht="21.75" thickBot="1">
      <c r="S318" s="8" t="s">
        <v>190</v>
      </c>
      <c r="T318" s="9">
        <v>0</v>
      </c>
    </row>
    <row r="319" spans="19:20" ht="21.75" thickBot="1">
      <c r="S319" s="8" t="s">
        <v>182</v>
      </c>
      <c r="T319" s="9">
        <v>198000</v>
      </c>
    </row>
    <row r="320" spans="19:20" ht="21.75" thickBot="1">
      <c r="S320" s="8" t="s">
        <v>183</v>
      </c>
      <c r="T320" s="9">
        <v>198000</v>
      </c>
    </row>
    <row r="321" spans="19:20" ht="32.25" thickBot="1">
      <c r="S321" s="8" t="s">
        <v>184</v>
      </c>
      <c r="T321" s="9">
        <v>0</v>
      </c>
    </row>
    <row r="322" spans="19:20" ht="32.25" thickBot="1">
      <c r="S322" s="8" t="s">
        <v>185</v>
      </c>
      <c r="T322" s="9"/>
    </row>
    <row r="323" spans="19:20" ht="32.25" thickBot="1">
      <c r="S323" s="8" t="s">
        <v>186</v>
      </c>
      <c r="T323" s="9"/>
    </row>
    <row r="324" spans="19:20" ht="21.75" thickBot="1">
      <c r="S324" s="8" t="s">
        <v>187</v>
      </c>
      <c r="T324" s="9">
        <v>0</v>
      </c>
    </row>
    <row r="325" ht="12.75">
      <c r="S325" s="2"/>
    </row>
    <row r="326" ht="12.75">
      <c r="S326" s="2"/>
    </row>
    <row r="327" ht="12.75">
      <c r="S327" s="10" t="s">
        <v>267</v>
      </c>
    </row>
    <row r="328" ht="12.75">
      <c r="S328" s="10" t="s">
        <v>356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 t="s">
        <v>638</v>
      </c>
      <c r="B1" t="str">
        <f>info!B4</f>
        <v>székhely</v>
      </c>
      <c r="C1" t="str">
        <f>info!C4</f>
        <v>telephely</v>
      </c>
      <c r="D1" t="str">
        <f>info!D4</f>
        <v>levelezési cím</v>
      </c>
      <c r="E1" t="str">
        <f>info!E4</f>
        <v>iratok őrzésének helye</v>
      </c>
      <c r="F1" t="str">
        <f>info!F4</f>
        <v>tevékenység végzésének formája</v>
      </c>
      <c r="G1" t="str">
        <f>info!G4</f>
        <v>fő_tevékenység</v>
      </c>
      <c r="H1" t="str">
        <f>info!H4</f>
        <v>egyéb_tevékenység(i)</v>
      </c>
      <c r="I1" t="str">
        <f>info!I4</f>
        <v>munkavégzés jellege</v>
      </c>
      <c r="J1" t="str">
        <f>info!J4</f>
        <v>átalányadózás</v>
      </c>
      <c r="K1" t="str">
        <f>info!K4</f>
        <v>tételes átalányadózás</v>
      </c>
      <c r="L1" t="str">
        <f>info!L4</f>
        <v>meghatalmazott</v>
      </c>
      <c r="M1" t="str">
        <f>info!M4</f>
        <v>törvényes képviselő</v>
      </c>
      <c r="N1" t="str">
        <f>info!N4</f>
        <v>özvegy</v>
      </c>
      <c r="O1" t="s">
        <v>649</v>
      </c>
      <c r="Q1" t="str">
        <f>F1</f>
        <v>tevékenység végzésének formája</v>
      </c>
    </row>
    <row r="2" spans="1:17" ht="12.75">
      <c r="A2">
        <v>19286</v>
      </c>
      <c r="B2">
        <v>22</v>
      </c>
      <c r="C2">
        <v>50</v>
      </c>
      <c r="D2">
        <v>1</v>
      </c>
      <c r="E2">
        <v>3</v>
      </c>
      <c r="G2">
        <v>33</v>
      </c>
      <c r="H2">
        <v>15</v>
      </c>
      <c r="I2">
        <v>3</v>
      </c>
      <c r="J2">
        <v>10</v>
      </c>
      <c r="K2">
        <v>1</v>
      </c>
      <c r="L2">
        <v>7</v>
      </c>
      <c r="M2">
        <v>18</v>
      </c>
      <c r="N2">
        <v>48</v>
      </c>
      <c r="O2">
        <f>Q2*1000</f>
        <v>3000</v>
      </c>
      <c r="Q2">
        <v>3</v>
      </c>
    </row>
    <row r="3" spans="1:19" ht="12.75">
      <c r="A3">
        <v>20373</v>
      </c>
      <c r="B3">
        <v>50</v>
      </c>
      <c r="C3">
        <v>30</v>
      </c>
      <c r="D3">
        <v>6</v>
      </c>
      <c r="E3">
        <v>1</v>
      </c>
      <c r="G3">
        <v>2</v>
      </c>
      <c r="H3">
        <v>22</v>
      </c>
      <c r="I3">
        <v>3</v>
      </c>
      <c r="J3">
        <v>34</v>
      </c>
      <c r="K3">
        <v>1</v>
      </c>
      <c r="L3">
        <v>1</v>
      </c>
      <c r="M3">
        <v>7</v>
      </c>
      <c r="N3">
        <v>14</v>
      </c>
      <c r="O3">
        <f aca="true" t="shared" si="0" ref="O3:O66">Q3*1000</f>
        <v>13000</v>
      </c>
      <c r="Q3">
        <v>13</v>
      </c>
      <c r="S3" s="2"/>
    </row>
    <row r="4" spans="1:19" ht="12.75">
      <c r="A4">
        <v>20398</v>
      </c>
      <c r="B4">
        <v>50</v>
      </c>
      <c r="C4">
        <v>30</v>
      </c>
      <c r="D4">
        <v>6</v>
      </c>
      <c r="E4">
        <v>1</v>
      </c>
      <c r="G4">
        <v>2</v>
      </c>
      <c r="H4">
        <v>22</v>
      </c>
      <c r="I4">
        <v>3</v>
      </c>
      <c r="J4">
        <v>34</v>
      </c>
      <c r="K4">
        <v>1</v>
      </c>
      <c r="L4">
        <v>1</v>
      </c>
      <c r="M4">
        <v>7</v>
      </c>
      <c r="N4">
        <v>14</v>
      </c>
      <c r="O4">
        <f t="shared" si="0"/>
        <v>13000</v>
      </c>
      <c r="Q4">
        <v>13</v>
      </c>
      <c r="S4" s="2"/>
    </row>
    <row r="5" spans="1:30" ht="32.25">
      <c r="A5">
        <v>36632</v>
      </c>
      <c r="B5">
        <v>22</v>
      </c>
      <c r="C5">
        <v>50</v>
      </c>
      <c r="D5">
        <v>1</v>
      </c>
      <c r="E5">
        <v>3</v>
      </c>
      <c r="G5">
        <v>33</v>
      </c>
      <c r="H5">
        <v>15</v>
      </c>
      <c r="I5">
        <v>3</v>
      </c>
      <c r="J5">
        <v>10</v>
      </c>
      <c r="K5">
        <v>1</v>
      </c>
      <c r="L5">
        <v>7</v>
      </c>
      <c r="M5">
        <v>18</v>
      </c>
      <c r="N5">
        <v>48</v>
      </c>
      <c r="O5">
        <f t="shared" si="0"/>
        <v>3000</v>
      </c>
      <c r="Q5">
        <v>3</v>
      </c>
      <c r="S5" s="3" t="s">
        <v>0</v>
      </c>
      <c r="T5" s="4" t="s">
        <v>1</v>
      </c>
      <c r="U5" s="3" t="s">
        <v>2</v>
      </c>
      <c r="V5" s="4">
        <v>94</v>
      </c>
      <c r="W5" s="3" t="s">
        <v>3</v>
      </c>
      <c r="X5" s="4">
        <v>12</v>
      </c>
      <c r="Y5" s="3" t="s">
        <v>4</v>
      </c>
      <c r="Z5" s="4">
        <v>57</v>
      </c>
      <c r="AA5" s="3" t="s">
        <v>5</v>
      </c>
      <c r="AB5" s="4">
        <v>0</v>
      </c>
      <c r="AC5" s="3" t="s">
        <v>6</v>
      </c>
      <c r="AD5" s="4" t="s">
        <v>7</v>
      </c>
    </row>
    <row r="6" spans="1:17" ht="13.5" thickBot="1">
      <c r="A6">
        <v>44355</v>
      </c>
      <c r="B6">
        <v>14</v>
      </c>
      <c r="C6">
        <v>8</v>
      </c>
      <c r="D6">
        <v>2</v>
      </c>
      <c r="E6">
        <v>3</v>
      </c>
      <c r="G6">
        <v>21</v>
      </c>
      <c r="H6">
        <v>24</v>
      </c>
      <c r="I6">
        <v>3</v>
      </c>
      <c r="J6">
        <v>28</v>
      </c>
      <c r="K6">
        <v>1</v>
      </c>
      <c r="L6">
        <v>7</v>
      </c>
      <c r="M6">
        <v>20</v>
      </c>
      <c r="N6">
        <v>50</v>
      </c>
      <c r="O6">
        <f t="shared" si="0"/>
        <v>7000</v>
      </c>
      <c r="Q6">
        <v>7</v>
      </c>
    </row>
    <row r="7" spans="1:32" ht="13.5" thickBot="1">
      <c r="A7">
        <v>44519</v>
      </c>
      <c r="B7">
        <v>7</v>
      </c>
      <c r="C7">
        <v>14</v>
      </c>
      <c r="D7">
        <v>6</v>
      </c>
      <c r="E7">
        <v>3</v>
      </c>
      <c r="G7">
        <v>30</v>
      </c>
      <c r="H7">
        <v>18</v>
      </c>
      <c r="I7">
        <v>3</v>
      </c>
      <c r="J7">
        <v>38</v>
      </c>
      <c r="K7">
        <v>3</v>
      </c>
      <c r="L7">
        <v>3</v>
      </c>
      <c r="M7">
        <v>14</v>
      </c>
      <c r="N7">
        <v>33</v>
      </c>
      <c r="O7">
        <f t="shared" si="0"/>
        <v>12000</v>
      </c>
      <c r="Q7">
        <v>12</v>
      </c>
      <c r="S7" s="5" t="s">
        <v>8</v>
      </c>
      <c r="T7" s="5" t="s">
        <v>9</v>
      </c>
      <c r="U7" s="5" t="s">
        <v>10</v>
      </c>
      <c r="V7" s="5" t="s">
        <v>11</v>
      </c>
      <c r="W7" s="5" t="s">
        <v>12</v>
      </c>
      <c r="X7" s="5" t="s">
        <v>13</v>
      </c>
      <c r="Y7" s="5" t="s">
        <v>14</v>
      </c>
      <c r="Z7" s="5" t="s">
        <v>15</v>
      </c>
      <c r="AA7" s="5" t="s">
        <v>16</v>
      </c>
      <c r="AB7" s="5" t="s">
        <v>17</v>
      </c>
      <c r="AC7" s="5" t="s">
        <v>18</v>
      </c>
      <c r="AD7" s="5" t="s">
        <v>19</v>
      </c>
      <c r="AE7" s="5" t="s">
        <v>20</v>
      </c>
      <c r="AF7" s="5" t="s">
        <v>192</v>
      </c>
    </row>
    <row r="8" spans="1:32" ht="13.5" thickBot="1">
      <c r="A8">
        <v>59966</v>
      </c>
      <c r="B8">
        <v>1</v>
      </c>
      <c r="C8">
        <v>17</v>
      </c>
      <c r="D8">
        <v>6</v>
      </c>
      <c r="E8">
        <v>3</v>
      </c>
      <c r="G8">
        <v>23</v>
      </c>
      <c r="H8">
        <v>2</v>
      </c>
      <c r="I8">
        <v>3</v>
      </c>
      <c r="J8">
        <v>26</v>
      </c>
      <c r="K8">
        <v>3</v>
      </c>
      <c r="L8">
        <v>1</v>
      </c>
      <c r="M8">
        <v>4</v>
      </c>
      <c r="N8">
        <v>20</v>
      </c>
      <c r="O8">
        <f t="shared" si="0"/>
        <v>13000</v>
      </c>
      <c r="Q8">
        <v>13</v>
      </c>
      <c r="S8" s="6" t="s">
        <v>22</v>
      </c>
      <c r="T8" s="7">
        <v>22</v>
      </c>
      <c r="U8" s="7">
        <v>50</v>
      </c>
      <c r="V8" s="7">
        <v>1</v>
      </c>
      <c r="W8" s="7">
        <v>3</v>
      </c>
      <c r="X8" s="7">
        <v>33</v>
      </c>
      <c r="Y8" s="7">
        <v>15</v>
      </c>
      <c r="Z8" s="7">
        <v>3</v>
      </c>
      <c r="AA8" s="7">
        <v>10</v>
      </c>
      <c r="AB8" s="7">
        <v>1</v>
      </c>
      <c r="AC8" s="7">
        <v>7</v>
      </c>
      <c r="AD8" s="7">
        <v>18</v>
      </c>
      <c r="AE8" s="7">
        <v>48</v>
      </c>
      <c r="AF8" s="7">
        <v>3000</v>
      </c>
    </row>
    <row r="9" spans="1:32" ht="13.5" thickBot="1">
      <c r="A9">
        <v>74116</v>
      </c>
      <c r="B9">
        <v>6</v>
      </c>
      <c r="C9">
        <v>49</v>
      </c>
      <c r="D9">
        <v>2</v>
      </c>
      <c r="E9">
        <v>3</v>
      </c>
      <c r="G9">
        <v>36</v>
      </c>
      <c r="H9">
        <v>13</v>
      </c>
      <c r="I9">
        <v>2</v>
      </c>
      <c r="J9">
        <v>11</v>
      </c>
      <c r="K9">
        <v>1</v>
      </c>
      <c r="L9">
        <v>7</v>
      </c>
      <c r="M9">
        <v>34</v>
      </c>
      <c r="N9">
        <v>47</v>
      </c>
      <c r="O9">
        <f t="shared" si="0"/>
        <v>7000</v>
      </c>
      <c r="Q9">
        <v>7</v>
      </c>
      <c r="S9" s="6" t="s">
        <v>23</v>
      </c>
      <c r="T9" s="7">
        <v>50</v>
      </c>
      <c r="U9" s="7">
        <v>30</v>
      </c>
      <c r="V9" s="7">
        <v>6</v>
      </c>
      <c r="W9" s="7">
        <v>1</v>
      </c>
      <c r="X9" s="7">
        <v>2</v>
      </c>
      <c r="Y9" s="7">
        <v>22</v>
      </c>
      <c r="Z9" s="7">
        <v>3</v>
      </c>
      <c r="AA9" s="7">
        <v>34</v>
      </c>
      <c r="AB9" s="7">
        <v>1</v>
      </c>
      <c r="AC9" s="7">
        <v>1</v>
      </c>
      <c r="AD9" s="7">
        <v>7</v>
      </c>
      <c r="AE9" s="7">
        <v>14</v>
      </c>
      <c r="AF9" s="7">
        <v>13000</v>
      </c>
    </row>
    <row r="10" spans="1:32" ht="13.5" thickBot="1">
      <c r="A10">
        <v>86886</v>
      </c>
      <c r="B10">
        <v>43</v>
      </c>
      <c r="C10">
        <v>40</v>
      </c>
      <c r="D10">
        <v>7</v>
      </c>
      <c r="E10">
        <v>1</v>
      </c>
      <c r="G10">
        <v>9</v>
      </c>
      <c r="H10">
        <v>7</v>
      </c>
      <c r="I10">
        <v>3</v>
      </c>
      <c r="J10">
        <v>8</v>
      </c>
      <c r="K10">
        <v>1</v>
      </c>
      <c r="L10">
        <v>6</v>
      </c>
      <c r="M10">
        <v>22</v>
      </c>
      <c r="N10">
        <v>18</v>
      </c>
      <c r="O10">
        <f t="shared" si="0"/>
        <v>5000</v>
      </c>
      <c r="Q10">
        <v>5</v>
      </c>
      <c r="S10" s="6" t="s">
        <v>24</v>
      </c>
      <c r="T10" s="7">
        <v>50</v>
      </c>
      <c r="U10" s="7">
        <v>30</v>
      </c>
      <c r="V10" s="7">
        <v>6</v>
      </c>
      <c r="W10" s="7">
        <v>1</v>
      </c>
      <c r="X10" s="7">
        <v>2</v>
      </c>
      <c r="Y10" s="7">
        <v>22</v>
      </c>
      <c r="Z10" s="7">
        <v>3</v>
      </c>
      <c r="AA10" s="7">
        <v>34</v>
      </c>
      <c r="AB10" s="7">
        <v>1</v>
      </c>
      <c r="AC10" s="7">
        <v>1</v>
      </c>
      <c r="AD10" s="7">
        <v>7</v>
      </c>
      <c r="AE10" s="7">
        <v>14</v>
      </c>
      <c r="AF10" s="7">
        <v>13000</v>
      </c>
    </row>
    <row r="11" spans="1:32" ht="13.5" thickBot="1">
      <c r="A11">
        <v>91700</v>
      </c>
      <c r="B11">
        <v>13</v>
      </c>
      <c r="C11">
        <v>45</v>
      </c>
      <c r="D11">
        <v>2</v>
      </c>
      <c r="E11">
        <v>3</v>
      </c>
      <c r="G11">
        <v>38</v>
      </c>
      <c r="H11">
        <v>19</v>
      </c>
      <c r="I11">
        <v>2</v>
      </c>
      <c r="J11">
        <v>14</v>
      </c>
      <c r="K11">
        <v>1</v>
      </c>
      <c r="L11">
        <v>7</v>
      </c>
      <c r="M11">
        <v>46</v>
      </c>
      <c r="N11">
        <v>36</v>
      </c>
      <c r="O11">
        <f t="shared" si="0"/>
        <v>7000</v>
      </c>
      <c r="Q11">
        <v>7</v>
      </c>
      <c r="S11" s="6" t="s">
        <v>25</v>
      </c>
      <c r="T11" s="7">
        <v>22</v>
      </c>
      <c r="U11" s="7">
        <v>50</v>
      </c>
      <c r="V11" s="7">
        <v>1</v>
      </c>
      <c r="W11" s="7">
        <v>3</v>
      </c>
      <c r="X11" s="7">
        <v>33</v>
      </c>
      <c r="Y11" s="7">
        <v>15</v>
      </c>
      <c r="Z11" s="7">
        <v>3</v>
      </c>
      <c r="AA11" s="7">
        <v>10</v>
      </c>
      <c r="AB11" s="7">
        <v>1</v>
      </c>
      <c r="AC11" s="7">
        <v>7</v>
      </c>
      <c r="AD11" s="7">
        <v>18</v>
      </c>
      <c r="AE11" s="7">
        <v>48</v>
      </c>
      <c r="AF11" s="7">
        <v>3000</v>
      </c>
    </row>
    <row r="12" spans="1:32" ht="13.5" thickBot="1">
      <c r="A12">
        <v>105473</v>
      </c>
      <c r="B12">
        <v>9</v>
      </c>
      <c r="C12">
        <v>51</v>
      </c>
      <c r="D12">
        <v>2</v>
      </c>
      <c r="E12">
        <v>3</v>
      </c>
      <c r="G12">
        <v>35</v>
      </c>
      <c r="H12">
        <v>28</v>
      </c>
      <c r="I12">
        <v>2</v>
      </c>
      <c r="J12">
        <v>16</v>
      </c>
      <c r="K12">
        <v>1</v>
      </c>
      <c r="L12">
        <v>7</v>
      </c>
      <c r="M12">
        <v>48</v>
      </c>
      <c r="N12">
        <v>55</v>
      </c>
      <c r="O12">
        <f t="shared" si="0"/>
        <v>7000</v>
      </c>
      <c r="Q12">
        <v>7</v>
      </c>
      <c r="S12" s="6" t="s">
        <v>26</v>
      </c>
      <c r="T12" s="7">
        <v>14</v>
      </c>
      <c r="U12" s="7">
        <v>8</v>
      </c>
      <c r="V12" s="7">
        <v>2</v>
      </c>
      <c r="W12" s="7">
        <v>3</v>
      </c>
      <c r="X12" s="7">
        <v>21</v>
      </c>
      <c r="Y12" s="7">
        <v>24</v>
      </c>
      <c r="Z12" s="7">
        <v>3</v>
      </c>
      <c r="AA12" s="7">
        <v>28</v>
      </c>
      <c r="AB12" s="7">
        <v>1</v>
      </c>
      <c r="AC12" s="7">
        <v>7</v>
      </c>
      <c r="AD12" s="7">
        <v>20</v>
      </c>
      <c r="AE12" s="7">
        <v>50</v>
      </c>
      <c r="AF12" s="7">
        <v>7000</v>
      </c>
    </row>
    <row r="13" spans="1:32" ht="13.5" thickBot="1">
      <c r="A13">
        <v>121976</v>
      </c>
      <c r="B13">
        <v>17</v>
      </c>
      <c r="C13">
        <v>42</v>
      </c>
      <c r="D13">
        <v>2</v>
      </c>
      <c r="E13">
        <v>3</v>
      </c>
      <c r="G13">
        <v>20</v>
      </c>
      <c r="H13">
        <v>23</v>
      </c>
      <c r="I13">
        <v>3</v>
      </c>
      <c r="J13">
        <v>32</v>
      </c>
      <c r="K13">
        <v>3</v>
      </c>
      <c r="L13">
        <v>1</v>
      </c>
      <c r="M13">
        <v>12</v>
      </c>
      <c r="N13">
        <v>2</v>
      </c>
      <c r="O13">
        <f t="shared" si="0"/>
        <v>5000</v>
      </c>
      <c r="Q13">
        <v>5</v>
      </c>
      <c r="S13" s="6" t="s">
        <v>27</v>
      </c>
      <c r="T13" s="7">
        <v>7</v>
      </c>
      <c r="U13" s="7">
        <v>14</v>
      </c>
      <c r="V13" s="7">
        <v>6</v>
      </c>
      <c r="W13" s="7">
        <v>3</v>
      </c>
      <c r="X13" s="7">
        <v>30</v>
      </c>
      <c r="Y13" s="7">
        <v>18</v>
      </c>
      <c r="Z13" s="7">
        <v>3</v>
      </c>
      <c r="AA13" s="7">
        <v>38</v>
      </c>
      <c r="AB13" s="7">
        <v>3</v>
      </c>
      <c r="AC13" s="7">
        <v>3</v>
      </c>
      <c r="AD13" s="7">
        <v>14</v>
      </c>
      <c r="AE13" s="7">
        <v>33</v>
      </c>
      <c r="AF13" s="7">
        <v>12000</v>
      </c>
    </row>
    <row r="14" spans="1:32" ht="13.5" thickBot="1">
      <c r="A14">
        <v>142658</v>
      </c>
      <c r="B14">
        <v>45</v>
      </c>
      <c r="C14">
        <v>23</v>
      </c>
      <c r="D14">
        <v>7</v>
      </c>
      <c r="E14">
        <v>1</v>
      </c>
      <c r="G14">
        <v>17</v>
      </c>
      <c r="H14">
        <v>3</v>
      </c>
      <c r="I14">
        <v>3</v>
      </c>
      <c r="J14">
        <v>31</v>
      </c>
      <c r="K14">
        <v>1</v>
      </c>
      <c r="L14">
        <v>6</v>
      </c>
      <c r="M14">
        <v>10</v>
      </c>
      <c r="N14">
        <v>2</v>
      </c>
      <c r="O14">
        <f t="shared" si="0"/>
        <v>9000</v>
      </c>
      <c r="Q14">
        <v>9</v>
      </c>
      <c r="S14" s="6" t="s">
        <v>28</v>
      </c>
      <c r="T14" s="7">
        <v>1</v>
      </c>
      <c r="U14" s="7">
        <v>17</v>
      </c>
      <c r="V14" s="7">
        <v>6</v>
      </c>
      <c r="W14" s="7">
        <v>3</v>
      </c>
      <c r="X14" s="7">
        <v>23</v>
      </c>
      <c r="Y14" s="7">
        <v>2</v>
      </c>
      <c r="Z14" s="7">
        <v>3</v>
      </c>
      <c r="AA14" s="7">
        <v>26</v>
      </c>
      <c r="AB14" s="7">
        <v>3</v>
      </c>
      <c r="AC14" s="7">
        <v>1</v>
      </c>
      <c r="AD14" s="7">
        <v>4</v>
      </c>
      <c r="AE14" s="7">
        <v>20</v>
      </c>
      <c r="AF14" s="7">
        <v>13000</v>
      </c>
    </row>
    <row r="15" spans="1:32" ht="13.5" thickBot="1">
      <c r="A15">
        <v>149481</v>
      </c>
      <c r="B15">
        <v>45</v>
      </c>
      <c r="C15">
        <v>23</v>
      </c>
      <c r="D15">
        <v>7</v>
      </c>
      <c r="E15">
        <v>1</v>
      </c>
      <c r="G15">
        <v>17</v>
      </c>
      <c r="H15">
        <v>3</v>
      </c>
      <c r="I15">
        <v>3</v>
      </c>
      <c r="J15">
        <v>31</v>
      </c>
      <c r="K15">
        <v>1</v>
      </c>
      <c r="L15">
        <v>6</v>
      </c>
      <c r="M15">
        <v>10</v>
      </c>
      <c r="N15">
        <v>2</v>
      </c>
      <c r="O15">
        <f t="shared" si="0"/>
        <v>9000</v>
      </c>
      <c r="Q15">
        <v>9</v>
      </c>
      <c r="S15" s="6" t="s">
        <v>29</v>
      </c>
      <c r="T15" s="7">
        <v>6</v>
      </c>
      <c r="U15" s="7">
        <v>49</v>
      </c>
      <c r="V15" s="7">
        <v>2</v>
      </c>
      <c r="W15" s="7">
        <v>3</v>
      </c>
      <c r="X15" s="7">
        <v>36</v>
      </c>
      <c r="Y15" s="7">
        <v>13</v>
      </c>
      <c r="Z15" s="7">
        <v>2</v>
      </c>
      <c r="AA15" s="7">
        <v>11</v>
      </c>
      <c r="AB15" s="7">
        <v>1</v>
      </c>
      <c r="AC15" s="7">
        <v>7</v>
      </c>
      <c r="AD15" s="7">
        <v>34</v>
      </c>
      <c r="AE15" s="7">
        <v>47</v>
      </c>
      <c r="AF15" s="7">
        <v>7000</v>
      </c>
    </row>
    <row r="16" spans="1:32" ht="13.5" thickBot="1">
      <c r="A16">
        <v>159342</v>
      </c>
      <c r="B16">
        <v>2</v>
      </c>
      <c r="C16">
        <v>34</v>
      </c>
      <c r="D16">
        <v>7</v>
      </c>
      <c r="E16">
        <v>3</v>
      </c>
      <c r="G16">
        <v>18</v>
      </c>
      <c r="H16">
        <v>1</v>
      </c>
      <c r="I16">
        <v>3</v>
      </c>
      <c r="J16">
        <v>17</v>
      </c>
      <c r="K16">
        <v>3</v>
      </c>
      <c r="L16">
        <v>3</v>
      </c>
      <c r="M16">
        <v>39</v>
      </c>
      <c r="N16">
        <v>17</v>
      </c>
      <c r="O16">
        <f t="shared" si="0"/>
        <v>9000</v>
      </c>
      <c r="Q16">
        <v>9</v>
      </c>
      <c r="S16" s="6" t="s">
        <v>30</v>
      </c>
      <c r="T16" s="7">
        <v>43</v>
      </c>
      <c r="U16" s="7">
        <v>40</v>
      </c>
      <c r="V16" s="7">
        <v>7</v>
      </c>
      <c r="W16" s="7">
        <v>1</v>
      </c>
      <c r="X16" s="7">
        <v>9</v>
      </c>
      <c r="Y16" s="7">
        <v>7</v>
      </c>
      <c r="Z16" s="7">
        <v>3</v>
      </c>
      <c r="AA16" s="7">
        <v>8</v>
      </c>
      <c r="AB16" s="7">
        <v>1</v>
      </c>
      <c r="AC16" s="7">
        <v>6</v>
      </c>
      <c r="AD16" s="7">
        <v>22</v>
      </c>
      <c r="AE16" s="7">
        <v>18</v>
      </c>
      <c r="AF16" s="7">
        <v>5000</v>
      </c>
    </row>
    <row r="17" spans="1:32" ht="13.5" thickBot="1">
      <c r="A17">
        <v>182181</v>
      </c>
      <c r="B17">
        <v>41</v>
      </c>
      <c r="C17">
        <v>32</v>
      </c>
      <c r="D17">
        <v>6</v>
      </c>
      <c r="E17">
        <v>1</v>
      </c>
      <c r="G17">
        <v>3</v>
      </c>
      <c r="H17">
        <v>27</v>
      </c>
      <c r="I17">
        <v>3</v>
      </c>
      <c r="J17">
        <v>6</v>
      </c>
      <c r="K17">
        <v>1</v>
      </c>
      <c r="L17">
        <v>5</v>
      </c>
      <c r="M17">
        <v>17</v>
      </c>
      <c r="N17">
        <v>9</v>
      </c>
      <c r="O17">
        <f t="shared" si="0"/>
        <v>13000</v>
      </c>
      <c r="Q17">
        <v>13</v>
      </c>
      <c r="S17" s="6" t="s">
        <v>31</v>
      </c>
      <c r="T17" s="7">
        <v>13</v>
      </c>
      <c r="U17" s="7">
        <v>45</v>
      </c>
      <c r="V17" s="7">
        <v>2</v>
      </c>
      <c r="W17" s="7">
        <v>3</v>
      </c>
      <c r="X17" s="7">
        <v>38</v>
      </c>
      <c r="Y17" s="7">
        <v>19</v>
      </c>
      <c r="Z17" s="7">
        <v>2</v>
      </c>
      <c r="AA17" s="7">
        <v>14</v>
      </c>
      <c r="AB17" s="7">
        <v>1</v>
      </c>
      <c r="AC17" s="7">
        <v>7</v>
      </c>
      <c r="AD17" s="7">
        <v>46</v>
      </c>
      <c r="AE17" s="7">
        <v>36</v>
      </c>
      <c r="AF17" s="7">
        <v>7000</v>
      </c>
    </row>
    <row r="18" spans="1:32" ht="13.5" thickBot="1">
      <c r="A18">
        <v>189186</v>
      </c>
      <c r="B18">
        <v>8</v>
      </c>
      <c r="C18">
        <v>46</v>
      </c>
      <c r="D18">
        <v>2</v>
      </c>
      <c r="E18">
        <v>3</v>
      </c>
      <c r="G18">
        <v>35</v>
      </c>
      <c r="H18">
        <v>14</v>
      </c>
      <c r="I18">
        <v>2</v>
      </c>
      <c r="J18">
        <v>25</v>
      </c>
      <c r="K18">
        <v>1</v>
      </c>
      <c r="L18">
        <v>7</v>
      </c>
      <c r="M18">
        <v>47</v>
      </c>
      <c r="N18">
        <v>56</v>
      </c>
      <c r="O18">
        <f t="shared" si="0"/>
        <v>7000</v>
      </c>
      <c r="Q18">
        <v>7</v>
      </c>
      <c r="S18" s="6" t="s">
        <v>32</v>
      </c>
      <c r="T18" s="7">
        <v>9</v>
      </c>
      <c r="U18" s="7">
        <v>51</v>
      </c>
      <c r="V18" s="7">
        <v>2</v>
      </c>
      <c r="W18" s="7">
        <v>3</v>
      </c>
      <c r="X18" s="7">
        <v>35</v>
      </c>
      <c r="Y18" s="7">
        <v>28</v>
      </c>
      <c r="Z18" s="7">
        <v>2</v>
      </c>
      <c r="AA18" s="7">
        <v>16</v>
      </c>
      <c r="AB18" s="7">
        <v>1</v>
      </c>
      <c r="AC18" s="7">
        <v>7</v>
      </c>
      <c r="AD18" s="7">
        <v>48</v>
      </c>
      <c r="AE18" s="7">
        <v>55</v>
      </c>
      <c r="AF18" s="7">
        <v>7000</v>
      </c>
    </row>
    <row r="19" spans="1:32" ht="13.5" thickBot="1">
      <c r="A19">
        <v>192082</v>
      </c>
      <c r="B19">
        <v>3</v>
      </c>
      <c r="C19">
        <v>21</v>
      </c>
      <c r="D19">
        <v>6</v>
      </c>
      <c r="E19">
        <v>3</v>
      </c>
      <c r="G19">
        <v>28</v>
      </c>
      <c r="H19">
        <v>23</v>
      </c>
      <c r="I19">
        <v>3</v>
      </c>
      <c r="J19">
        <v>48</v>
      </c>
      <c r="K19">
        <v>3</v>
      </c>
      <c r="L19">
        <v>3</v>
      </c>
      <c r="M19">
        <v>3</v>
      </c>
      <c r="N19">
        <v>29</v>
      </c>
      <c r="O19">
        <f t="shared" si="0"/>
        <v>13000</v>
      </c>
      <c r="Q19">
        <v>13</v>
      </c>
      <c r="S19" s="6" t="s">
        <v>33</v>
      </c>
      <c r="T19" s="7">
        <v>17</v>
      </c>
      <c r="U19" s="7">
        <v>42</v>
      </c>
      <c r="V19" s="7">
        <v>2</v>
      </c>
      <c r="W19" s="7">
        <v>3</v>
      </c>
      <c r="X19" s="7">
        <v>20</v>
      </c>
      <c r="Y19" s="7">
        <v>23</v>
      </c>
      <c r="Z19" s="7">
        <v>3</v>
      </c>
      <c r="AA19" s="7">
        <v>32</v>
      </c>
      <c r="AB19" s="7">
        <v>3</v>
      </c>
      <c r="AC19" s="7">
        <v>1</v>
      </c>
      <c r="AD19" s="7">
        <v>12</v>
      </c>
      <c r="AE19" s="7">
        <v>2</v>
      </c>
      <c r="AF19" s="7">
        <v>5000</v>
      </c>
    </row>
    <row r="20" spans="1:32" ht="13.5" thickBot="1">
      <c r="A20">
        <v>193169</v>
      </c>
      <c r="B20">
        <v>43</v>
      </c>
      <c r="C20">
        <v>40</v>
      </c>
      <c r="D20">
        <v>7</v>
      </c>
      <c r="E20">
        <v>1</v>
      </c>
      <c r="G20">
        <v>9</v>
      </c>
      <c r="H20">
        <v>7</v>
      </c>
      <c r="I20">
        <v>3</v>
      </c>
      <c r="J20">
        <v>8</v>
      </c>
      <c r="K20">
        <v>1</v>
      </c>
      <c r="L20">
        <v>6</v>
      </c>
      <c r="M20">
        <v>22</v>
      </c>
      <c r="N20">
        <v>18</v>
      </c>
      <c r="O20">
        <f t="shared" si="0"/>
        <v>5000</v>
      </c>
      <c r="Q20">
        <v>5</v>
      </c>
      <c r="S20" s="6" t="s">
        <v>34</v>
      </c>
      <c r="T20" s="7">
        <v>45</v>
      </c>
      <c r="U20" s="7">
        <v>23</v>
      </c>
      <c r="V20" s="7">
        <v>7</v>
      </c>
      <c r="W20" s="7">
        <v>1</v>
      </c>
      <c r="X20" s="7">
        <v>17</v>
      </c>
      <c r="Y20" s="7">
        <v>3</v>
      </c>
      <c r="Z20" s="7">
        <v>3</v>
      </c>
      <c r="AA20" s="7">
        <v>31</v>
      </c>
      <c r="AB20" s="7">
        <v>1</v>
      </c>
      <c r="AC20" s="7">
        <v>6</v>
      </c>
      <c r="AD20" s="7">
        <v>10</v>
      </c>
      <c r="AE20" s="7">
        <v>2</v>
      </c>
      <c r="AF20" s="7">
        <v>9000</v>
      </c>
    </row>
    <row r="21" spans="1:32" ht="13.5" thickBot="1">
      <c r="A21">
        <v>194726</v>
      </c>
      <c r="B21">
        <v>3</v>
      </c>
      <c r="C21">
        <v>21</v>
      </c>
      <c r="D21">
        <v>6</v>
      </c>
      <c r="E21">
        <v>3</v>
      </c>
      <c r="G21">
        <v>28</v>
      </c>
      <c r="H21">
        <v>23</v>
      </c>
      <c r="I21">
        <v>3</v>
      </c>
      <c r="J21">
        <v>48</v>
      </c>
      <c r="K21">
        <v>3</v>
      </c>
      <c r="L21">
        <v>3</v>
      </c>
      <c r="M21">
        <v>3</v>
      </c>
      <c r="N21">
        <v>29</v>
      </c>
      <c r="O21">
        <f t="shared" si="0"/>
        <v>13000</v>
      </c>
      <c r="Q21">
        <v>13</v>
      </c>
      <c r="S21" s="6" t="s">
        <v>35</v>
      </c>
      <c r="T21" s="7">
        <v>45</v>
      </c>
      <c r="U21" s="7">
        <v>23</v>
      </c>
      <c r="V21" s="7">
        <v>7</v>
      </c>
      <c r="W21" s="7">
        <v>1</v>
      </c>
      <c r="X21" s="7">
        <v>17</v>
      </c>
      <c r="Y21" s="7">
        <v>3</v>
      </c>
      <c r="Z21" s="7">
        <v>3</v>
      </c>
      <c r="AA21" s="7">
        <v>31</v>
      </c>
      <c r="AB21" s="7">
        <v>1</v>
      </c>
      <c r="AC21" s="7">
        <v>6</v>
      </c>
      <c r="AD21" s="7">
        <v>10</v>
      </c>
      <c r="AE21" s="7">
        <v>2</v>
      </c>
      <c r="AF21" s="7">
        <v>9000</v>
      </c>
    </row>
    <row r="22" spans="1:32" ht="13.5" thickBot="1">
      <c r="A22">
        <v>211974</v>
      </c>
      <c r="B22">
        <v>44</v>
      </c>
      <c r="C22">
        <v>9</v>
      </c>
      <c r="D22">
        <v>7</v>
      </c>
      <c r="E22">
        <v>1</v>
      </c>
      <c r="G22">
        <v>15</v>
      </c>
      <c r="H22">
        <v>17</v>
      </c>
      <c r="I22">
        <v>3</v>
      </c>
      <c r="J22">
        <v>5</v>
      </c>
      <c r="K22">
        <v>1</v>
      </c>
      <c r="L22">
        <v>2</v>
      </c>
      <c r="M22">
        <v>16</v>
      </c>
      <c r="N22">
        <v>23</v>
      </c>
      <c r="O22">
        <f t="shared" si="0"/>
        <v>1000</v>
      </c>
      <c r="Q22">
        <v>1</v>
      </c>
      <c r="S22" s="6" t="s">
        <v>36</v>
      </c>
      <c r="T22" s="7">
        <v>2</v>
      </c>
      <c r="U22" s="7">
        <v>34</v>
      </c>
      <c r="V22" s="7">
        <v>7</v>
      </c>
      <c r="W22" s="7">
        <v>3</v>
      </c>
      <c r="X22" s="7">
        <v>18</v>
      </c>
      <c r="Y22" s="7">
        <v>1</v>
      </c>
      <c r="Z22" s="7">
        <v>3</v>
      </c>
      <c r="AA22" s="7">
        <v>17</v>
      </c>
      <c r="AB22" s="7">
        <v>3</v>
      </c>
      <c r="AC22" s="7">
        <v>3</v>
      </c>
      <c r="AD22" s="7">
        <v>39</v>
      </c>
      <c r="AE22" s="7">
        <v>17</v>
      </c>
      <c r="AF22" s="7">
        <v>9000</v>
      </c>
    </row>
    <row r="23" spans="1:32" ht="13.5" thickBot="1">
      <c r="A23">
        <v>212070</v>
      </c>
      <c r="B23">
        <v>44</v>
      </c>
      <c r="C23">
        <v>44</v>
      </c>
      <c r="D23">
        <v>7</v>
      </c>
      <c r="E23">
        <v>1</v>
      </c>
      <c r="G23">
        <v>15</v>
      </c>
      <c r="H23">
        <v>17</v>
      </c>
      <c r="I23">
        <v>3</v>
      </c>
      <c r="J23">
        <v>5</v>
      </c>
      <c r="K23">
        <v>1</v>
      </c>
      <c r="L23">
        <v>2</v>
      </c>
      <c r="M23">
        <v>16</v>
      </c>
      <c r="N23">
        <v>23</v>
      </c>
      <c r="O23">
        <f t="shared" si="0"/>
        <v>1000</v>
      </c>
      <c r="Q23">
        <v>1</v>
      </c>
      <c r="S23" s="6" t="s">
        <v>37</v>
      </c>
      <c r="T23" s="7">
        <v>41</v>
      </c>
      <c r="U23" s="7">
        <v>32</v>
      </c>
      <c r="V23" s="7">
        <v>6</v>
      </c>
      <c r="W23" s="7">
        <v>1</v>
      </c>
      <c r="X23" s="7">
        <v>3</v>
      </c>
      <c r="Y23" s="7">
        <v>27</v>
      </c>
      <c r="Z23" s="7">
        <v>3</v>
      </c>
      <c r="AA23" s="7">
        <v>6</v>
      </c>
      <c r="AB23" s="7">
        <v>1</v>
      </c>
      <c r="AC23" s="7">
        <v>5</v>
      </c>
      <c r="AD23" s="7">
        <v>17</v>
      </c>
      <c r="AE23" s="7">
        <v>9</v>
      </c>
      <c r="AF23" s="7">
        <v>13000</v>
      </c>
    </row>
    <row r="24" spans="1:32" ht="13.5" thickBot="1">
      <c r="A24">
        <v>258095</v>
      </c>
      <c r="B24">
        <v>33</v>
      </c>
      <c r="C24">
        <v>20</v>
      </c>
      <c r="D24">
        <v>7</v>
      </c>
      <c r="E24">
        <v>1</v>
      </c>
      <c r="G24">
        <v>16</v>
      </c>
      <c r="H24">
        <v>15</v>
      </c>
      <c r="I24">
        <v>3</v>
      </c>
      <c r="J24">
        <v>46</v>
      </c>
      <c r="K24">
        <v>1</v>
      </c>
      <c r="L24">
        <v>6</v>
      </c>
      <c r="M24">
        <v>1</v>
      </c>
      <c r="N24">
        <v>3</v>
      </c>
      <c r="O24">
        <f t="shared" si="0"/>
        <v>2000</v>
      </c>
      <c r="Q24">
        <v>2</v>
      </c>
      <c r="S24" s="6" t="s">
        <v>38</v>
      </c>
      <c r="T24" s="7">
        <v>8</v>
      </c>
      <c r="U24" s="7">
        <v>46</v>
      </c>
      <c r="V24" s="7">
        <v>2</v>
      </c>
      <c r="W24" s="7">
        <v>3</v>
      </c>
      <c r="X24" s="7">
        <v>35</v>
      </c>
      <c r="Y24" s="7">
        <v>14</v>
      </c>
      <c r="Z24" s="7">
        <v>2</v>
      </c>
      <c r="AA24" s="7">
        <v>25</v>
      </c>
      <c r="AB24" s="7">
        <v>1</v>
      </c>
      <c r="AC24" s="7">
        <v>7</v>
      </c>
      <c r="AD24" s="7">
        <v>47</v>
      </c>
      <c r="AE24" s="7">
        <v>56</v>
      </c>
      <c r="AF24" s="7">
        <v>7000</v>
      </c>
    </row>
    <row r="25" spans="1:32" ht="13.5" thickBot="1">
      <c r="A25">
        <v>258096</v>
      </c>
      <c r="B25">
        <v>33</v>
      </c>
      <c r="C25">
        <v>32</v>
      </c>
      <c r="D25">
        <v>7</v>
      </c>
      <c r="E25">
        <v>1</v>
      </c>
      <c r="G25">
        <v>16</v>
      </c>
      <c r="H25">
        <v>15</v>
      </c>
      <c r="I25">
        <v>3</v>
      </c>
      <c r="J25">
        <v>46</v>
      </c>
      <c r="K25">
        <v>1</v>
      </c>
      <c r="L25">
        <v>6</v>
      </c>
      <c r="M25">
        <v>1</v>
      </c>
      <c r="N25">
        <v>3</v>
      </c>
      <c r="O25">
        <f t="shared" si="0"/>
        <v>2000</v>
      </c>
      <c r="Q25">
        <v>2</v>
      </c>
      <c r="S25" s="6" t="s">
        <v>39</v>
      </c>
      <c r="T25" s="7">
        <v>3</v>
      </c>
      <c r="U25" s="7">
        <v>21</v>
      </c>
      <c r="V25" s="7">
        <v>6</v>
      </c>
      <c r="W25" s="7">
        <v>3</v>
      </c>
      <c r="X25" s="7">
        <v>28</v>
      </c>
      <c r="Y25" s="7">
        <v>23</v>
      </c>
      <c r="Z25" s="7">
        <v>3</v>
      </c>
      <c r="AA25" s="7">
        <v>48</v>
      </c>
      <c r="AB25" s="7">
        <v>3</v>
      </c>
      <c r="AC25" s="7">
        <v>3</v>
      </c>
      <c r="AD25" s="7">
        <v>3</v>
      </c>
      <c r="AE25" s="7">
        <v>29</v>
      </c>
      <c r="AF25" s="7">
        <v>13000</v>
      </c>
    </row>
    <row r="26" spans="1:32" ht="13.5" thickBot="1">
      <c r="A26">
        <v>304897</v>
      </c>
      <c r="B26">
        <v>45</v>
      </c>
      <c r="C26">
        <v>33</v>
      </c>
      <c r="D26">
        <v>7</v>
      </c>
      <c r="E26">
        <v>1</v>
      </c>
      <c r="G26">
        <v>12</v>
      </c>
      <c r="H26">
        <v>3</v>
      </c>
      <c r="I26">
        <v>3</v>
      </c>
      <c r="J26">
        <v>12</v>
      </c>
      <c r="K26">
        <v>1</v>
      </c>
      <c r="L26">
        <v>5</v>
      </c>
      <c r="M26">
        <v>5</v>
      </c>
      <c r="N26">
        <v>2</v>
      </c>
      <c r="O26">
        <f t="shared" si="0"/>
        <v>4000</v>
      </c>
      <c r="Q26">
        <v>4</v>
      </c>
      <c r="S26" s="6" t="s">
        <v>40</v>
      </c>
      <c r="T26" s="7">
        <v>43</v>
      </c>
      <c r="U26" s="7">
        <v>40</v>
      </c>
      <c r="V26" s="7">
        <v>7</v>
      </c>
      <c r="W26" s="7">
        <v>1</v>
      </c>
      <c r="X26" s="7">
        <v>9</v>
      </c>
      <c r="Y26" s="7">
        <v>7</v>
      </c>
      <c r="Z26" s="7">
        <v>3</v>
      </c>
      <c r="AA26" s="7">
        <v>8</v>
      </c>
      <c r="AB26" s="7">
        <v>1</v>
      </c>
      <c r="AC26" s="7">
        <v>6</v>
      </c>
      <c r="AD26" s="7">
        <v>22</v>
      </c>
      <c r="AE26" s="7">
        <v>18</v>
      </c>
      <c r="AF26" s="7">
        <v>5000</v>
      </c>
    </row>
    <row r="27" spans="1:32" ht="13.5" thickBot="1">
      <c r="A27">
        <v>325401</v>
      </c>
      <c r="B27">
        <v>43</v>
      </c>
      <c r="C27">
        <v>40</v>
      </c>
      <c r="D27">
        <v>7</v>
      </c>
      <c r="E27">
        <v>1</v>
      </c>
      <c r="G27">
        <v>9</v>
      </c>
      <c r="H27">
        <v>7</v>
      </c>
      <c r="I27">
        <v>3</v>
      </c>
      <c r="J27">
        <v>8</v>
      </c>
      <c r="K27">
        <v>1</v>
      </c>
      <c r="L27">
        <v>6</v>
      </c>
      <c r="M27">
        <v>22</v>
      </c>
      <c r="N27">
        <v>18</v>
      </c>
      <c r="O27">
        <f t="shared" si="0"/>
        <v>5000</v>
      </c>
      <c r="Q27">
        <v>5</v>
      </c>
      <c r="S27" s="6" t="s">
        <v>41</v>
      </c>
      <c r="T27" s="7">
        <v>3</v>
      </c>
      <c r="U27" s="7">
        <v>21</v>
      </c>
      <c r="V27" s="7">
        <v>6</v>
      </c>
      <c r="W27" s="7">
        <v>3</v>
      </c>
      <c r="X27" s="7">
        <v>28</v>
      </c>
      <c r="Y27" s="7">
        <v>23</v>
      </c>
      <c r="Z27" s="7">
        <v>3</v>
      </c>
      <c r="AA27" s="7">
        <v>48</v>
      </c>
      <c r="AB27" s="7">
        <v>3</v>
      </c>
      <c r="AC27" s="7">
        <v>3</v>
      </c>
      <c r="AD27" s="7">
        <v>3</v>
      </c>
      <c r="AE27" s="7">
        <v>29</v>
      </c>
      <c r="AF27" s="7">
        <v>13000</v>
      </c>
    </row>
    <row r="28" spans="1:32" ht="13.5" thickBot="1">
      <c r="A28">
        <v>335404</v>
      </c>
      <c r="B28">
        <v>7</v>
      </c>
      <c r="C28">
        <v>14</v>
      </c>
      <c r="D28">
        <v>6</v>
      </c>
      <c r="E28">
        <v>3</v>
      </c>
      <c r="G28">
        <v>30</v>
      </c>
      <c r="H28">
        <v>18</v>
      </c>
      <c r="I28">
        <v>3</v>
      </c>
      <c r="J28">
        <v>38</v>
      </c>
      <c r="K28">
        <v>3</v>
      </c>
      <c r="L28">
        <v>3</v>
      </c>
      <c r="M28">
        <v>14</v>
      </c>
      <c r="N28">
        <v>33</v>
      </c>
      <c r="O28">
        <f t="shared" si="0"/>
        <v>12000</v>
      </c>
      <c r="Q28">
        <v>12</v>
      </c>
      <c r="S28" s="6" t="s">
        <v>42</v>
      </c>
      <c r="T28" s="7">
        <v>44</v>
      </c>
      <c r="U28" s="7">
        <v>9</v>
      </c>
      <c r="V28" s="7">
        <v>7</v>
      </c>
      <c r="W28" s="7">
        <v>1</v>
      </c>
      <c r="X28" s="7">
        <v>15</v>
      </c>
      <c r="Y28" s="7">
        <v>17</v>
      </c>
      <c r="Z28" s="7">
        <v>3</v>
      </c>
      <c r="AA28" s="7">
        <v>5</v>
      </c>
      <c r="AB28" s="7">
        <v>1</v>
      </c>
      <c r="AC28" s="7">
        <v>2</v>
      </c>
      <c r="AD28" s="7">
        <v>16</v>
      </c>
      <c r="AE28" s="7">
        <v>23</v>
      </c>
      <c r="AF28" s="7">
        <v>1000</v>
      </c>
    </row>
    <row r="29" spans="1:32" ht="13.5" thickBot="1">
      <c r="A29">
        <v>354533</v>
      </c>
      <c r="B29">
        <v>3</v>
      </c>
      <c r="C29">
        <v>21</v>
      </c>
      <c r="D29">
        <v>6</v>
      </c>
      <c r="E29">
        <v>3</v>
      </c>
      <c r="G29">
        <v>28</v>
      </c>
      <c r="H29">
        <v>23</v>
      </c>
      <c r="I29">
        <v>3</v>
      </c>
      <c r="J29">
        <v>48</v>
      </c>
      <c r="K29">
        <v>3</v>
      </c>
      <c r="L29">
        <v>3</v>
      </c>
      <c r="M29">
        <v>3</v>
      </c>
      <c r="N29">
        <v>29</v>
      </c>
      <c r="O29">
        <f t="shared" si="0"/>
        <v>13000</v>
      </c>
      <c r="Q29">
        <v>13</v>
      </c>
      <c r="S29" s="6" t="s">
        <v>43</v>
      </c>
      <c r="T29" s="7">
        <v>44</v>
      </c>
      <c r="U29" s="7">
        <v>44</v>
      </c>
      <c r="V29" s="7">
        <v>7</v>
      </c>
      <c r="W29" s="7">
        <v>1</v>
      </c>
      <c r="X29" s="7">
        <v>15</v>
      </c>
      <c r="Y29" s="7">
        <v>17</v>
      </c>
      <c r="Z29" s="7">
        <v>3</v>
      </c>
      <c r="AA29" s="7">
        <v>5</v>
      </c>
      <c r="AB29" s="7">
        <v>1</v>
      </c>
      <c r="AC29" s="7">
        <v>2</v>
      </c>
      <c r="AD29" s="7">
        <v>16</v>
      </c>
      <c r="AE29" s="7">
        <v>23</v>
      </c>
      <c r="AF29" s="7">
        <v>1000</v>
      </c>
    </row>
    <row r="30" spans="1:32" ht="13.5" thickBot="1">
      <c r="A30">
        <v>362208</v>
      </c>
      <c r="B30">
        <v>11</v>
      </c>
      <c r="C30">
        <v>9</v>
      </c>
      <c r="D30">
        <v>2</v>
      </c>
      <c r="E30">
        <v>3</v>
      </c>
      <c r="G30">
        <v>38</v>
      </c>
      <c r="H30">
        <v>15</v>
      </c>
      <c r="I30">
        <v>2</v>
      </c>
      <c r="J30">
        <v>36</v>
      </c>
      <c r="K30">
        <v>1</v>
      </c>
      <c r="L30">
        <v>7</v>
      </c>
      <c r="M30">
        <v>46</v>
      </c>
      <c r="N30">
        <v>35</v>
      </c>
      <c r="O30">
        <f t="shared" si="0"/>
        <v>7000</v>
      </c>
      <c r="Q30">
        <v>7</v>
      </c>
      <c r="S30" s="6" t="s">
        <v>44</v>
      </c>
      <c r="T30" s="7">
        <v>33</v>
      </c>
      <c r="U30" s="7">
        <v>20</v>
      </c>
      <c r="V30" s="7">
        <v>7</v>
      </c>
      <c r="W30" s="7">
        <v>1</v>
      </c>
      <c r="X30" s="7">
        <v>16</v>
      </c>
      <c r="Y30" s="7">
        <v>15</v>
      </c>
      <c r="Z30" s="7">
        <v>3</v>
      </c>
      <c r="AA30" s="7">
        <v>46</v>
      </c>
      <c r="AB30" s="7">
        <v>1</v>
      </c>
      <c r="AC30" s="7">
        <v>6</v>
      </c>
      <c r="AD30" s="7">
        <v>1</v>
      </c>
      <c r="AE30" s="7">
        <v>3</v>
      </c>
      <c r="AF30" s="7">
        <v>2000</v>
      </c>
    </row>
    <row r="31" spans="1:32" ht="13.5" thickBot="1">
      <c r="A31">
        <v>367851</v>
      </c>
      <c r="B31">
        <v>4</v>
      </c>
      <c r="C31">
        <v>39</v>
      </c>
      <c r="D31">
        <v>7</v>
      </c>
      <c r="E31">
        <v>3</v>
      </c>
      <c r="G31">
        <v>18</v>
      </c>
      <c r="H31">
        <v>27</v>
      </c>
      <c r="I31">
        <v>3</v>
      </c>
      <c r="J31">
        <v>17</v>
      </c>
      <c r="K31">
        <v>3</v>
      </c>
      <c r="L31">
        <v>3</v>
      </c>
      <c r="M31">
        <v>39</v>
      </c>
      <c r="N31">
        <v>16</v>
      </c>
      <c r="O31">
        <f t="shared" si="0"/>
        <v>9000</v>
      </c>
      <c r="Q31">
        <v>9</v>
      </c>
      <c r="S31" s="6" t="s">
        <v>45</v>
      </c>
      <c r="T31" s="7">
        <v>33</v>
      </c>
      <c r="U31" s="7">
        <v>32</v>
      </c>
      <c r="V31" s="7">
        <v>7</v>
      </c>
      <c r="W31" s="7">
        <v>1</v>
      </c>
      <c r="X31" s="7">
        <v>16</v>
      </c>
      <c r="Y31" s="7">
        <v>15</v>
      </c>
      <c r="Z31" s="7">
        <v>3</v>
      </c>
      <c r="AA31" s="7">
        <v>46</v>
      </c>
      <c r="AB31" s="7">
        <v>1</v>
      </c>
      <c r="AC31" s="7">
        <v>6</v>
      </c>
      <c r="AD31" s="7">
        <v>1</v>
      </c>
      <c r="AE31" s="7">
        <v>3</v>
      </c>
      <c r="AF31" s="7">
        <v>2000</v>
      </c>
    </row>
    <row r="32" spans="1:32" ht="13.5" thickBot="1">
      <c r="A32">
        <v>375061</v>
      </c>
      <c r="B32">
        <v>27</v>
      </c>
      <c r="C32">
        <v>18</v>
      </c>
      <c r="D32">
        <v>4</v>
      </c>
      <c r="E32">
        <v>3</v>
      </c>
      <c r="G32">
        <v>39</v>
      </c>
      <c r="H32">
        <v>16</v>
      </c>
      <c r="I32">
        <v>3</v>
      </c>
      <c r="J32">
        <v>42</v>
      </c>
      <c r="K32">
        <v>1</v>
      </c>
      <c r="L32">
        <v>8</v>
      </c>
      <c r="M32">
        <v>41</v>
      </c>
      <c r="N32">
        <v>51</v>
      </c>
      <c r="O32">
        <f t="shared" si="0"/>
        <v>10000</v>
      </c>
      <c r="Q32">
        <v>10</v>
      </c>
      <c r="S32" s="6" t="s">
        <v>46</v>
      </c>
      <c r="T32" s="7">
        <v>45</v>
      </c>
      <c r="U32" s="7">
        <v>33</v>
      </c>
      <c r="V32" s="7">
        <v>7</v>
      </c>
      <c r="W32" s="7">
        <v>1</v>
      </c>
      <c r="X32" s="7">
        <v>12</v>
      </c>
      <c r="Y32" s="7">
        <v>3</v>
      </c>
      <c r="Z32" s="7">
        <v>3</v>
      </c>
      <c r="AA32" s="7">
        <v>12</v>
      </c>
      <c r="AB32" s="7">
        <v>1</v>
      </c>
      <c r="AC32" s="7">
        <v>5</v>
      </c>
      <c r="AD32" s="7">
        <v>5</v>
      </c>
      <c r="AE32" s="7">
        <v>2</v>
      </c>
      <c r="AF32" s="7">
        <v>4000</v>
      </c>
    </row>
    <row r="33" spans="1:32" ht="13.5" thickBot="1">
      <c r="A33">
        <v>375869</v>
      </c>
      <c r="B33">
        <v>3</v>
      </c>
      <c r="C33">
        <v>21</v>
      </c>
      <c r="D33">
        <v>6</v>
      </c>
      <c r="E33">
        <v>3</v>
      </c>
      <c r="G33">
        <v>28</v>
      </c>
      <c r="H33">
        <v>23</v>
      </c>
      <c r="I33">
        <v>3</v>
      </c>
      <c r="J33">
        <v>48</v>
      </c>
      <c r="K33">
        <v>3</v>
      </c>
      <c r="L33">
        <v>3</v>
      </c>
      <c r="M33">
        <v>3</v>
      </c>
      <c r="N33">
        <v>29</v>
      </c>
      <c r="O33">
        <f t="shared" si="0"/>
        <v>13000</v>
      </c>
      <c r="Q33">
        <v>13</v>
      </c>
      <c r="S33" s="6" t="s">
        <v>47</v>
      </c>
      <c r="T33" s="7">
        <v>43</v>
      </c>
      <c r="U33" s="7">
        <v>40</v>
      </c>
      <c r="V33" s="7">
        <v>7</v>
      </c>
      <c r="W33" s="7">
        <v>1</v>
      </c>
      <c r="X33" s="7">
        <v>9</v>
      </c>
      <c r="Y33" s="7">
        <v>7</v>
      </c>
      <c r="Z33" s="7">
        <v>3</v>
      </c>
      <c r="AA33" s="7">
        <v>8</v>
      </c>
      <c r="AB33" s="7">
        <v>1</v>
      </c>
      <c r="AC33" s="7">
        <v>6</v>
      </c>
      <c r="AD33" s="7">
        <v>22</v>
      </c>
      <c r="AE33" s="7">
        <v>18</v>
      </c>
      <c r="AF33" s="7">
        <v>5000</v>
      </c>
    </row>
    <row r="34" spans="1:32" ht="13.5" thickBot="1">
      <c r="A34">
        <v>380362</v>
      </c>
      <c r="B34">
        <v>15</v>
      </c>
      <c r="C34">
        <v>4</v>
      </c>
      <c r="D34">
        <v>2</v>
      </c>
      <c r="E34">
        <v>2</v>
      </c>
      <c r="G34">
        <v>27</v>
      </c>
      <c r="H34">
        <v>10</v>
      </c>
      <c r="I34">
        <v>1</v>
      </c>
      <c r="J34">
        <v>9</v>
      </c>
      <c r="K34">
        <v>1</v>
      </c>
      <c r="L34">
        <v>7</v>
      </c>
      <c r="M34">
        <v>27</v>
      </c>
      <c r="N34">
        <v>45</v>
      </c>
      <c r="O34">
        <f t="shared" si="0"/>
        <v>7000</v>
      </c>
      <c r="Q34">
        <v>7</v>
      </c>
      <c r="S34" s="6" t="s">
        <v>48</v>
      </c>
      <c r="T34" s="7">
        <v>7</v>
      </c>
      <c r="U34" s="7">
        <v>14</v>
      </c>
      <c r="V34" s="7">
        <v>6</v>
      </c>
      <c r="W34" s="7">
        <v>3</v>
      </c>
      <c r="X34" s="7">
        <v>30</v>
      </c>
      <c r="Y34" s="7">
        <v>18</v>
      </c>
      <c r="Z34" s="7">
        <v>3</v>
      </c>
      <c r="AA34" s="7">
        <v>38</v>
      </c>
      <c r="AB34" s="7">
        <v>3</v>
      </c>
      <c r="AC34" s="7">
        <v>3</v>
      </c>
      <c r="AD34" s="7">
        <v>14</v>
      </c>
      <c r="AE34" s="7">
        <v>33</v>
      </c>
      <c r="AF34" s="7">
        <v>12000</v>
      </c>
    </row>
    <row r="35" spans="1:32" ht="13.5" thickBot="1">
      <c r="A35">
        <v>380742</v>
      </c>
      <c r="B35">
        <v>20</v>
      </c>
      <c r="C35">
        <v>32</v>
      </c>
      <c r="D35">
        <v>6</v>
      </c>
      <c r="E35">
        <v>3</v>
      </c>
      <c r="G35">
        <v>32</v>
      </c>
      <c r="H35">
        <v>13</v>
      </c>
      <c r="I35">
        <v>3</v>
      </c>
      <c r="J35">
        <v>44</v>
      </c>
      <c r="K35">
        <v>3</v>
      </c>
      <c r="L35">
        <v>1</v>
      </c>
      <c r="M35">
        <v>31</v>
      </c>
      <c r="N35">
        <v>1</v>
      </c>
      <c r="O35">
        <f t="shared" si="0"/>
        <v>13000</v>
      </c>
      <c r="Q35">
        <v>13</v>
      </c>
      <c r="S35" s="6" t="s">
        <v>49</v>
      </c>
      <c r="T35" s="7">
        <v>3</v>
      </c>
      <c r="U35" s="7">
        <v>21</v>
      </c>
      <c r="V35" s="7">
        <v>6</v>
      </c>
      <c r="W35" s="7">
        <v>3</v>
      </c>
      <c r="X35" s="7">
        <v>28</v>
      </c>
      <c r="Y35" s="7">
        <v>23</v>
      </c>
      <c r="Z35" s="7">
        <v>3</v>
      </c>
      <c r="AA35" s="7">
        <v>48</v>
      </c>
      <c r="AB35" s="7">
        <v>3</v>
      </c>
      <c r="AC35" s="7">
        <v>3</v>
      </c>
      <c r="AD35" s="7">
        <v>3</v>
      </c>
      <c r="AE35" s="7">
        <v>29</v>
      </c>
      <c r="AF35" s="7">
        <v>13000</v>
      </c>
    </row>
    <row r="36" spans="1:32" ht="13.5" thickBot="1">
      <c r="A36">
        <v>382959</v>
      </c>
      <c r="B36">
        <v>3</v>
      </c>
      <c r="C36">
        <v>21</v>
      </c>
      <c r="D36">
        <v>6</v>
      </c>
      <c r="E36">
        <v>3</v>
      </c>
      <c r="G36">
        <v>28</v>
      </c>
      <c r="H36">
        <v>23</v>
      </c>
      <c r="I36">
        <v>3</v>
      </c>
      <c r="J36">
        <v>48</v>
      </c>
      <c r="K36">
        <v>3</v>
      </c>
      <c r="L36">
        <v>3</v>
      </c>
      <c r="M36">
        <v>3</v>
      </c>
      <c r="N36">
        <v>29</v>
      </c>
      <c r="O36">
        <f t="shared" si="0"/>
        <v>13000</v>
      </c>
      <c r="Q36">
        <v>13</v>
      </c>
      <c r="S36" s="6" t="s">
        <v>50</v>
      </c>
      <c r="T36" s="7">
        <v>11</v>
      </c>
      <c r="U36" s="7">
        <v>9</v>
      </c>
      <c r="V36" s="7">
        <v>2</v>
      </c>
      <c r="W36" s="7">
        <v>3</v>
      </c>
      <c r="X36" s="7">
        <v>38</v>
      </c>
      <c r="Y36" s="7">
        <v>15</v>
      </c>
      <c r="Z36" s="7">
        <v>2</v>
      </c>
      <c r="AA36" s="7">
        <v>36</v>
      </c>
      <c r="AB36" s="7">
        <v>1</v>
      </c>
      <c r="AC36" s="7">
        <v>7</v>
      </c>
      <c r="AD36" s="7">
        <v>46</v>
      </c>
      <c r="AE36" s="7">
        <v>35</v>
      </c>
      <c r="AF36" s="7">
        <v>7000</v>
      </c>
    </row>
    <row r="37" spans="1:32" ht="13.5" thickBot="1">
      <c r="A37">
        <v>387577</v>
      </c>
      <c r="B37">
        <v>32</v>
      </c>
      <c r="C37">
        <v>35</v>
      </c>
      <c r="D37">
        <v>2</v>
      </c>
      <c r="E37">
        <v>2</v>
      </c>
      <c r="G37">
        <v>27</v>
      </c>
      <c r="H37">
        <v>24</v>
      </c>
      <c r="I37">
        <v>3</v>
      </c>
      <c r="J37">
        <v>13</v>
      </c>
      <c r="K37">
        <v>1</v>
      </c>
      <c r="L37">
        <v>7</v>
      </c>
      <c r="M37">
        <v>27</v>
      </c>
      <c r="N37">
        <v>46</v>
      </c>
      <c r="O37">
        <f t="shared" si="0"/>
        <v>7000</v>
      </c>
      <c r="Q37">
        <v>7</v>
      </c>
      <c r="S37" s="6" t="s">
        <v>51</v>
      </c>
      <c r="T37" s="7">
        <v>4</v>
      </c>
      <c r="U37" s="7">
        <v>39</v>
      </c>
      <c r="V37" s="7">
        <v>7</v>
      </c>
      <c r="W37" s="7">
        <v>3</v>
      </c>
      <c r="X37" s="7">
        <v>18</v>
      </c>
      <c r="Y37" s="7">
        <v>27</v>
      </c>
      <c r="Z37" s="7">
        <v>3</v>
      </c>
      <c r="AA37" s="7">
        <v>17</v>
      </c>
      <c r="AB37" s="7">
        <v>3</v>
      </c>
      <c r="AC37" s="7">
        <v>3</v>
      </c>
      <c r="AD37" s="7">
        <v>39</v>
      </c>
      <c r="AE37" s="7">
        <v>16</v>
      </c>
      <c r="AF37" s="7">
        <v>9000</v>
      </c>
    </row>
    <row r="38" spans="1:32" ht="13.5" thickBot="1">
      <c r="A38">
        <v>400053</v>
      </c>
      <c r="B38">
        <v>48</v>
      </c>
      <c r="C38">
        <v>52</v>
      </c>
      <c r="D38">
        <v>2</v>
      </c>
      <c r="E38">
        <v>2</v>
      </c>
      <c r="G38">
        <v>27</v>
      </c>
      <c r="H38">
        <v>1</v>
      </c>
      <c r="I38">
        <v>1</v>
      </c>
      <c r="J38">
        <v>3</v>
      </c>
      <c r="K38">
        <v>1</v>
      </c>
      <c r="L38">
        <v>7</v>
      </c>
      <c r="M38">
        <v>27</v>
      </c>
      <c r="N38">
        <v>41</v>
      </c>
      <c r="O38">
        <f t="shared" si="0"/>
        <v>7000</v>
      </c>
      <c r="Q38">
        <v>7</v>
      </c>
      <c r="S38" s="6" t="s">
        <v>52</v>
      </c>
      <c r="T38" s="7">
        <v>27</v>
      </c>
      <c r="U38" s="7">
        <v>18</v>
      </c>
      <c r="V38" s="7">
        <v>4</v>
      </c>
      <c r="W38" s="7">
        <v>3</v>
      </c>
      <c r="X38" s="7">
        <v>39</v>
      </c>
      <c r="Y38" s="7">
        <v>16</v>
      </c>
      <c r="Z38" s="7">
        <v>3</v>
      </c>
      <c r="AA38" s="7">
        <v>42</v>
      </c>
      <c r="AB38" s="7">
        <v>1</v>
      </c>
      <c r="AC38" s="7">
        <v>8</v>
      </c>
      <c r="AD38" s="7">
        <v>41</v>
      </c>
      <c r="AE38" s="7">
        <v>51</v>
      </c>
      <c r="AF38" s="7">
        <v>10000</v>
      </c>
    </row>
    <row r="39" spans="1:32" ht="13.5" thickBot="1">
      <c r="A39">
        <v>416662</v>
      </c>
      <c r="B39">
        <v>28</v>
      </c>
      <c r="C39">
        <v>21</v>
      </c>
      <c r="D39">
        <v>3</v>
      </c>
      <c r="E39">
        <v>1</v>
      </c>
      <c r="G39">
        <v>1</v>
      </c>
      <c r="H39">
        <v>13</v>
      </c>
      <c r="I39">
        <v>3</v>
      </c>
      <c r="J39">
        <v>33</v>
      </c>
      <c r="K39">
        <v>1</v>
      </c>
      <c r="L39">
        <v>3</v>
      </c>
      <c r="M39">
        <v>26</v>
      </c>
      <c r="N39">
        <v>39</v>
      </c>
      <c r="O39">
        <f t="shared" si="0"/>
        <v>8000</v>
      </c>
      <c r="Q39">
        <v>8</v>
      </c>
      <c r="S39" s="6" t="s">
        <v>53</v>
      </c>
      <c r="T39" s="7">
        <v>3</v>
      </c>
      <c r="U39" s="7">
        <v>21</v>
      </c>
      <c r="V39" s="7">
        <v>6</v>
      </c>
      <c r="W39" s="7">
        <v>3</v>
      </c>
      <c r="X39" s="7">
        <v>28</v>
      </c>
      <c r="Y39" s="7">
        <v>23</v>
      </c>
      <c r="Z39" s="7">
        <v>3</v>
      </c>
      <c r="AA39" s="7">
        <v>48</v>
      </c>
      <c r="AB39" s="7">
        <v>3</v>
      </c>
      <c r="AC39" s="7">
        <v>3</v>
      </c>
      <c r="AD39" s="7">
        <v>3</v>
      </c>
      <c r="AE39" s="7">
        <v>29</v>
      </c>
      <c r="AF39" s="7">
        <v>13000</v>
      </c>
    </row>
    <row r="40" spans="1:32" ht="13.5" thickBot="1">
      <c r="A40">
        <v>420518</v>
      </c>
      <c r="B40">
        <v>26</v>
      </c>
      <c r="C40">
        <v>21</v>
      </c>
      <c r="D40">
        <v>6</v>
      </c>
      <c r="E40">
        <v>3</v>
      </c>
      <c r="G40">
        <v>28</v>
      </c>
      <c r="H40">
        <v>19</v>
      </c>
      <c r="I40">
        <v>3</v>
      </c>
      <c r="J40">
        <v>48</v>
      </c>
      <c r="K40">
        <v>3</v>
      </c>
      <c r="L40">
        <v>3</v>
      </c>
      <c r="M40">
        <v>3</v>
      </c>
      <c r="N40">
        <v>29</v>
      </c>
      <c r="O40">
        <f t="shared" si="0"/>
        <v>13000</v>
      </c>
      <c r="Q40">
        <v>13</v>
      </c>
      <c r="S40" s="6" t="s">
        <v>54</v>
      </c>
      <c r="T40" s="7">
        <v>15</v>
      </c>
      <c r="U40" s="7">
        <v>4</v>
      </c>
      <c r="V40" s="7">
        <v>2</v>
      </c>
      <c r="W40" s="7">
        <v>2</v>
      </c>
      <c r="X40" s="7">
        <v>27</v>
      </c>
      <c r="Y40" s="7">
        <v>10</v>
      </c>
      <c r="Z40" s="7">
        <v>1</v>
      </c>
      <c r="AA40" s="7">
        <v>9</v>
      </c>
      <c r="AB40" s="7">
        <v>1</v>
      </c>
      <c r="AC40" s="7">
        <v>7</v>
      </c>
      <c r="AD40" s="7">
        <v>27</v>
      </c>
      <c r="AE40" s="7">
        <v>45</v>
      </c>
      <c r="AF40" s="7">
        <v>7000</v>
      </c>
    </row>
    <row r="41" spans="1:32" ht="13.5" thickBot="1">
      <c r="A41">
        <v>421139</v>
      </c>
      <c r="B41">
        <v>43</v>
      </c>
      <c r="C41">
        <v>40</v>
      </c>
      <c r="D41">
        <v>7</v>
      </c>
      <c r="E41">
        <v>1</v>
      </c>
      <c r="G41">
        <v>9</v>
      </c>
      <c r="H41">
        <v>7</v>
      </c>
      <c r="I41">
        <v>3</v>
      </c>
      <c r="J41">
        <v>8</v>
      </c>
      <c r="K41">
        <v>1</v>
      </c>
      <c r="L41">
        <v>6</v>
      </c>
      <c r="M41">
        <v>22</v>
      </c>
      <c r="N41">
        <v>19</v>
      </c>
      <c r="O41">
        <f t="shared" si="0"/>
        <v>5000</v>
      </c>
      <c r="Q41">
        <v>5</v>
      </c>
      <c r="S41" s="6" t="s">
        <v>55</v>
      </c>
      <c r="T41" s="7">
        <v>20</v>
      </c>
      <c r="U41" s="7">
        <v>32</v>
      </c>
      <c r="V41" s="7">
        <v>6</v>
      </c>
      <c r="W41" s="7">
        <v>3</v>
      </c>
      <c r="X41" s="7">
        <v>32</v>
      </c>
      <c r="Y41" s="7">
        <v>13</v>
      </c>
      <c r="Z41" s="7">
        <v>3</v>
      </c>
      <c r="AA41" s="7">
        <v>44</v>
      </c>
      <c r="AB41" s="7">
        <v>3</v>
      </c>
      <c r="AC41" s="7">
        <v>1</v>
      </c>
      <c r="AD41" s="7">
        <v>31</v>
      </c>
      <c r="AE41" s="7">
        <v>1</v>
      </c>
      <c r="AF41" s="7">
        <v>13000</v>
      </c>
    </row>
    <row r="42" spans="1:32" ht="13.5" thickBot="1">
      <c r="A42">
        <v>429949</v>
      </c>
      <c r="B42">
        <v>52</v>
      </c>
      <c r="C42">
        <v>29</v>
      </c>
      <c r="D42">
        <v>6</v>
      </c>
      <c r="E42">
        <v>1</v>
      </c>
      <c r="G42">
        <v>3</v>
      </c>
      <c r="H42">
        <v>12</v>
      </c>
      <c r="I42">
        <v>3</v>
      </c>
      <c r="J42">
        <v>43</v>
      </c>
      <c r="K42">
        <v>1</v>
      </c>
      <c r="L42">
        <v>5</v>
      </c>
      <c r="M42">
        <v>13</v>
      </c>
      <c r="N42">
        <v>4</v>
      </c>
      <c r="O42">
        <f t="shared" si="0"/>
        <v>13000</v>
      </c>
      <c r="Q42">
        <v>13</v>
      </c>
      <c r="S42" s="6" t="s">
        <v>56</v>
      </c>
      <c r="T42" s="7">
        <v>3</v>
      </c>
      <c r="U42" s="7">
        <v>21</v>
      </c>
      <c r="V42" s="7">
        <v>6</v>
      </c>
      <c r="W42" s="7">
        <v>3</v>
      </c>
      <c r="X42" s="7">
        <v>28</v>
      </c>
      <c r="Y42" s="7">
        <v>23</v>
      </c>
      <c r="Z42" s="7">
        <v>3</v>
      </c>
      <c r="AA42" s="7">
        <v>48</v>
      </c>
      <c r="AB42" s="7">
        <v>3</v>
      </c>
      <c r="AC42" s="7">
        <v>3</v>
      </c>
      <c r="AD42" s="7">
        <v>3</v>
      </c>
      <c r="AE42" s="7">
        <v>29</v>
      </c>
      <c r="AF42" s="7">
        <v>13000</v>
      </c>
    </row>
    <row r="43" spans="1:32" ht="13.5" thickBot="1">
      <c r="A43">
        <v>429982</v>
      </c>
      <c r="B43">
        <v>52</v>
      </c>
      <c r="C43">
        <v>38</v>
      </c>
      <c r="D43">
        <v>6</v>
      </c>
      <c r="E43">
        <v>1</v>
      </c>
      <c r="G43">
        <v>5</v>
      </c>
      <c r="H43">
        <v>12</v>
      </c>
      <c r="I43">
        <v>3</v>
      </c>
      <c r="J43">
        <v>37</v>
      </c>
      <c r="K43">
        <v>1</v>
      </c>
      <c r="L43">
        <v>6</v>
      </c>
      <c r="M43">
        <v>32</v>
      </c>
      <c r="N43">
        <v>5</v>
      </c>
      <c r="O43">
        <f t="shared" si="0"/>
        <v>13000</v>
      </c>
      <c r="Q43">
        <v>13</v>
      </c>
      <c r="S43" s="6" t="s">
        <v>57</v>
      </c>
      <c r="T43" s="7">
        <v>32</v>
      </c>
      <c r="U43" s="7">
        <v>35</v>
      </c>
      <c r="V43" s="7">
        <v>2</v>
      </c>
      <c r="W43" s="7">
        <v>2</v>
      </c>
      <c r="X43" s="7">
        <v>27</v>
      </c>
      <c r="Y43" s="7">
        <v>24</v>
      </c>
      <c r="Z43" s="7">
        <v>3</v>
      </c>
      <c r="AA43" s="7">
        <v>13</v>
      </c>
      <c r="AB43" s="7">
        <v>1</v>
      </c>
      <c r="AC43" s="7">
        <v>7</v>
      </c>
      <c r="AD43" s="7">
        <v>27</v>
      </c>
      <c r="AE43" s="7">
        <v>46</v>
      </c>
      <c r="AF43" s="7">
        <v>7000</v>
      </c>
    </row>
    <row r="44" spans="1:32" ht="13.5" thickBot="1">
      <c r="A44">
        <v>445038</v>
      </c>
      <c r="B44">
        <v>27</v>
      </c>
      <c r="C44">
        <v>12</v>
      </c>
      <c r="D44">
        <v>4</v>
      </c>
      <c r="E44">
        <v>3</v>
      </c>
      <c r="G44">
        <v>26</v>
      </c>
      <c r="H44">
        <v>16</v>
      </c>
      <c r="I44">
        <v>3</v>
      </c>
      <c r="J44">
        <v>18</v>
      </c>
      <c r="K44">
        <v>1</v>
      </c>
      <c r="L44">
        <v>7</v>
      </c>
      <c r="M44">
        <v>23</v>
      </c>
      <c r="N44">
        <v>15</v>
      </c>
      <c r="O44">
        <f t="shared" si="0"/>
        <v>10000</v>
      </c>
      <c r="Q44">
        <v>10</v>
      </c>
      <c r="S44" s="6" t="s">
        <v>58</v>
      </c>
      <c r="T44" s="7">
        <v>48</v>
      </c>
      <c r="U44" s="7">
        <v>52</v>
      </c>
      <c r="V44" s="7">
        <v>2</v>
      </c>
      <c r="W44" s="7">
        <v>2</v>
      </c>
      <c r="X44" s="7">
        <v>27</v>
      </c>
      <c r="Y44" s="7">
        <v>1</v>
      </c>
      <c r="Z44" s="7">
        <v>1</v>
      </c>
      <c r="AA44" s="7">
        <v>3</v>
      </c>
      <c r="AB44" s="7">
        <v>1</v>
      </c>
      <c r="AC44" s="7">
        <v>7</v>
      </c>
      <c r="AD44" s="7">
        <v>27</v>
      </c>
      <c r="AE44" s="7">
        <v>41</v>
      </c>
      <c r="AF44" s="7">
        <v>7000</v>
      </c>
    </row>
    <row r="45" spans="1:32" ht="13.5" thickBot="1">
      <c r="A45">
        <v>446113</v>
      </c>
      <c r="B45">
        <v>18</v>
      </c>
      <c r="C45">
        <v>28</v>
      </c>
      <c r="D45">
        <v>6</v>
      </c>
      <c r="E45">
        <v>3</v>
      </c>
      <c r="G45">
        <v>34</v>
      </c>
      <c r="H45">
        <v>9</v>
      </c>
      <c r="I45">
        <v>3</v>
      </c>
      <c r="J45">
        <v>20</v>
      </c>
      <c r="K45">
        <v>3</v>
      </c>
      <c r="L45">
        <v>3</v>
      </c>
      <c r="M45">
        <v>8</v>
      </c>
      <c r="N45">
        <v>40</v>
      </c>
      <c r="O45">
        <f t="shared" si="0"/>
        <v>11000</v>
      </c>
      <c r="Q45">
        <v>11</v>
      </c>
      <c r="S45" s="6" t="s">
        <v>59</v>
      </c>
      <c r="T45" s="7">
        <v>28</v>
      </c>
      <c r="U45" s="7">
        <v>21</v>
      </c>
      <c r="V45" s="7">
        <v>3</v>
      </c>
      <c r="W45" s="7">
        <v>1</v>
      </c>
      <c r="X45" s="7">
        <v>1</v>
      </c>
      <c r="Y45" s="7">
        <v>13</v>
      </c>
      <c r="Z45" s="7">
        <v>3</v>
      </c>
      <c r="AA45" s="7">
        <v>33</v>
      </c>
      <c r="AB45" s="7">
        <v>1</v>
      </c>
      <c r="AC45" s="7">
        <v>3</v>
      </c>
      <c r="AD45" s="7">
        <v>26</v>
      </c>
      <c r="AE45" s="7">
        <v>39</v>
      </c>
      <c r="AF45" s="7">
        <v>8000</v>
      </c>
    </row>
    <row r="46" spans="1:32" ht="13.5" thickBot="1">
      <c r="A46">
        <v>446115</v>
      </c>
      <c r="B46">
        <v>18</v>
      </c>
      <c r="C46">
        <v>28</v>
      </c>
      <c r="D46">
        <v>6</v>
      </c>
      <c r="E46">
        <v>3</v>
      </c>
      <c r="G46">
        <v>25</v>
      </c>
      <c r="H46">
        <v>9</v>
      </c>
      <c r="I46">
        <v>3</v>
      </c>
      <c r="J46">
        <v>40</v>
      </c>
      <c r="K46">
        <v>3</v>
      </c>
      <c r="L46">
        <v>3</v>
      </c>
      <c r="M46">
        <v>19</v>
      </c>
      <c r="N46">
        <v>21</v>
      </c>
      <c r="O46">
        <f t="shared" si="0"/>
        <v>5000</v>
      </c>
      <c r="Q46">
        <v>5</v>
      </c>
      <c r="S46" s="6" t="s">
        <v>60</v>
      </c>
      <c r="T46" s="7">
        <v>26</v>
      </c>
      <c r="U46" s="7">
        <v>21</v>
      </c>
      <c r="V46" s="7">
        <v>6</v>
      </c>
      <c r="W46" s="7">
        <v>3</v>
      </c>
      <c r="X46" s="7">
        <v>28</v>
      </c>
      <c r="Y46" s="7">
        <v>19</v>
      </c>
      <c r="Z46" s="7">
        <v>3</v>
      </c>
      <c r="AA46" s="7">
        <v>48</v>
      </c>
      <c r="AB46" s="7">
        <v>3</v>
      </c>
      <c r="AC46" s="7">
        <v>3</v>
      </c>
      <c r="AD46" s="7">
        <v>3</v>
      </c>
      <c r="AE46" s="7">
        <v>29</v>
      </c>
      <c r="AF46" s="7">
        <v>13000</v>
      </c>
    </row>
    <row r="47" spans="1:32" ht="13.5" thickBot="1">
      <c r="A47">
        <v>446117</v>
      </c>
      <c r="B47">
        <v>18</v>
      </c>
      <c r="C47">
        <v>28</v>
      </c>
      <c r="D47">
        <v>6</v>
      </c>
      <c r="E47">
        <v>3</v>
      </c>
      <c r="G47">
        <v>34</v>
      </c>
      <c r="H47">
        <v>9</v>
      </c>
      <c r="I47">
        <v>3</v>
      </c>
      <c r="J47">
        <v>20</v>
      </c>
      <c r="K47">
        <v>3</v>
      </c>
      <c r="L47">
        <v>3</v>
      </c>
      <c r="M47">
        <v>8</v>
      </c>
      <c r="N47">
        <v>40</v>
      </c>
      <c r="O47">
        <f t="shared" si="0"/>
        <v>11000</v>
      </c>
      <c r="Q47">
        <v>11</v>
      </c>
      <c r="S47" s="6" t="s">
        <v>61</v>
      </c>
      <c r="T47" s="7">
        <v>43</v>
      </c>
      <c r="U47" s="7">
        <v>40</v>
      </c>
      <c r="V47" s="7">
        <v>7</v>
      </c>
      <c r="W47" s="7">
        <v>1</v>
      </c>
      <c r="X47" s="7">
        <v>9</v>
      </c>
      <c r="Y47" s="7">
        <v>7</v>
      </c>
      <c r="Z47" s="7">
        <v>3</v>
      </c>
      <c r="AA47" s="7">
        <v>8</v>
      </c>
      <c r="AB47" s="7">
        <v>1</v>
      </c>
      <c r="AC47" s="7">
        <v>6</v>
      </c>
      <c r="AD47" s="7">
        <v>22</v>
      </c>
      <c r="AE47" s="7">
        <v>19</v>
      </c>
      <c r="AF47" s="7">
        <v>5000</v>
      </c>
    </row>
    <row r="48" spans="1:32" ht="13.5" thickBot="1">
      <c r="A48">
        <v>454026</v>
      </c>
      <c r="B48">
        <v>3</v>
      </c>
      <c r="C48">
        <v>21</v>
      </c>
      <c r="D48">
        <v>6</v>
      </c>
      <c r="E48">
        <v>3</v>
      </c>
      <c r="G48">
        <v>28</v>
      </c>
      <c r="H48">
        <v>23</v>
      </c>
      <c r="I48">
        <v>3</v>
      </c>
      <c r="J48">
        <v>48</v>
      </c>
      <c r="K48">
        <v>3</v>
      </c>
      <c r="L48">
        <v>3</v>
      </c>
      <c r="M48">
        <v>3</v>
      </c>
      <c r="N48">
        <v>29</v>
      </c>
      <c r="O48">
        <f t="shared" si="0"/>
        <v>13000</v>
      </c>
      <c r="Q48">
        <v>13</v>
      </c>
      <c r="S48" s="6" t="s">
        <v>62</v>
      </c>
      <c r="T48" s="7">
        <v>52</v>
      </c>
      <c r="U48" s="7">
        <v>29</v>
      </c>
      <c r="V48" s="7">
        <v>6</v>
      </c>
      <c r="W48" s="7">
        <v>1</v>
      </c>
      <c r="X48" s="7">
        <v>3</v>
      </c>
      <c r="Y48" s="7">
        <v>12</v>
      </c>
      <c r="Z48" s="7">
        <v>3</v>
      </c>
      <c r="AA48" s="7">
        <v>43</v>
      </c>
      <c r="AB48" s="7">
        <v>1</v>
      </c>
      <c r="AC48" s="7">
        <v>5</v>
      </c>
      <c r="AD48" s="7">
        <v>13</v>
      </c>
      <c r="AE48" s="7">
        <v>4</v>
      </c>
      <c r="AF48" s="7">
        <v>13000</v>
      </c>
    </row>
    <row r="49" spans="1:32" ht="13.5" thickBot="1">
      <c r="A49">
        <v>481247</v>
      </c>
      <c r="B49">
        <v>7</v>
      </c>
      <c r="C49">
        <v>16</v>
      </c>
      <c r="D49">
        <v>6</v>
      </c>
      <c r="E49">
        <v>3</v>
      </c>
      <c r="G49">
        <v>30</v>
      </c>
      <c r="H49">
        <v>18</v>
      </c>
      <c r="I49">
        <v>3</v>
      </c>
      <c r="J49">
        <v>38</v>
      </c>
      <c r="K49">
        <v>3</v>
      </c>
      <c r="L49">
        <v>3</v>
      </c>
      <c r="M49">
        <v>14</v>
      </c>
      <c r="N49">
        <v>33</v>
      </c>
      <c r="O49">
        <f t="shared" si="0"/>
        <v>12000</v>
      </c>
      <c r="Q49">
        <v>12</v>
      </c>
      <c r="S49" s="6" t="s">
        <v>63</v>
      </c>
      <c r="T49" s="7">
        <v>52</v>
      </c>
      <c r="U49" s="7">
        <v>38</v>
      </c>
      <c r="V49" s="7">
        <v>6</v>
      </c>
      <c r="W49" s="7">
        <v>1</v>
      </c>
      <c r="X49" s="7">
        <v>5</v>
      </c>
      <c r="Y49" s="7">
        <v>12</v>
      </c>
      <c r="Z49" s="7">
        <v>3</v>
      </c>
      <c r="AA49" s="7">
        <v>37</v>
      </c>
      <c r="AB49" s="7">
        <v>1</v>
      </c>
      <c r="AC49" s="7">
        <v>6</v>
      </c>
      <c r="AD49" s="7">
        <v>32</v>
      </c>
      <c r="AE49" s="7">
        <v>5</v>
      </c>
      <c r="AF49" s="7">
        <v>13000</v>
      </c>
    </row>
    <row r="50" spans="1:32" ht="13.5" thickBot="1">
      <c r="A50">
        <v>481334</v>
      </c>
      <c r="B50">
        <v>10</v>
      </c>
      <c r="C50">
        <v>7</v>
      </c>
      <c r="D50">
        <v>2</v>
      </c>
      <c r="E50">
        <v>3</v>
      </c>
      <c r="G50">
        <v>22</v>
      </c>
      <c r="H50">
        <v>25</v>
      </c>
      <c r="I50">
        <v>3</v>
      </c>
      <c r="J50">
        <v>24</v>
      </c>
      <c r="K50">
        <v>2</v>
      </c>
      <c r="L50">
        <v>1</v>
      </c>
      <c r="M50">
        <v>6</v>
      </c>
      <c r="N50">
        <v>13</v>
      </c>
      <c r="O50">
        <f t="shared" si="0"/>
        <v>9000</v>
      </c>
      <c r="Q50">
        <v>9</v>
      </c>
      <c r="S50" s="6" t="s">
        <v>64</v>
      </c>
      <c r="T50" s="7">
        <v>27</v>
      </c>
      <c r="U50" s="7">
        <v>12</v>
      </c>
      <c r="V50" s="7">
        <v>4</v>
      </c>
      <c r="W50" s="7">
        <v>3</v>
      </c>
      <c r="X50" s="7">
        <v>26</v>
      </c>
      <c r="Y50" s="7">
        <v>16</v>
      </c>
      <c r="Z50" s="7">
        <v>3</v>
      </c>
      <c r="AA50" s="7">
        <v>18</v>
      </c>
      <c r="AB50" s="7">
        <v>1</v>
      </c>
      <c r="AC50" s="7">
        <v>7</v>
      </c>
      <c r="AD50" s="7">
        <v>23</v>
      </c>
      <c r="AE50" s="7">
        <v>15</v>
      </c>
      <c r="AF50" s="7">
        <v>10000</v>
      </c>
    </row>
    <row r="51" spans="1:32" ht="13.5" thickBot="1">
      <c r="A51">
        <v>488413</v>
      </c>
      <c r="B51">
        <v>3</v>
      </c>
      <c r="C51">
        <v>21</v>
      </c>
      <c r="D51">
        <v>6</v>
      </c>
      <c r="E51">
        <v>3</v>
      </c>
      <c r="G51">
        <v>28</v>
      </c>
      <c r="H51">
        <v>23</v>
      </c>
      <c r="I51">
        <v>3</v>
      </c>
      <c r="J51">
        <v>48</v>
      </c>
      <c r="K51">
        <v>3</v>
      </c>
      <c r="L51">
        <v>3</v>
      </c>
      <c r="M51">
        <v>3</v>
      </c>
      <c r="N51">
        <v>29</v>
      </c>
      <c r="O51">
        <f t="shared" si="0"/>
        <v>13000</v>
      </c>
      <c r="Q51">
        <v>13</v>
      </c>
      <c r="S51" s="6" t="s">
        <v>65</v>
      </c>
      <c r="T51" s="7">
        <v>18</v>
      </c>
      <c r="U51" s="7">
        <v>28</v>
      </c>
      <c r="V51" s="7">
        <v>6</v>
      </c>
      <c r="W51" s="7">
        <v>3</v>
      </c>
      <c r="X51" s="7">
        <v>34</v>
      </c>
      <c r="Y51" s="7">
        <v>9</v>
      </c>
      <c r="Z51" s="7">
        <v>3</v>
      </c>
      <c r="AA51" s="7">
        <v>20</v>
      </c>
      <c r="AB51" s="7">
        <v>3</v>
      </c>
      <c r="AC51" s="7">
        <v>3</v>
      </c>
      <c r="AD51" s="7">
        <v>8</v>
      </c>
      <c r="AE51" s="7">
        <v>40</v>
      </c>
      <c r="AF51" s="7">
        <v>11000</v>
      </c>
    </row>
    <row r="52" spans="1:32" ht="13.5" thickBot="1">
      <c r="A52">
        <v>496829</v>
      </c>
      <c r="B52">
        <v>12</v>
      </c>
      <c r="C52">
        <v>48</v>
      </c>
      <c r="D52">
        <v>2</v>
      </c>
      <c r="E52">
        <v>2</v>
      </c>
      <c r="G52">
        <v>27</v>
      </c>
      <c r="H52">
        <v>21</v>
      </c>
      <c r="I52">
        <v>1</v>
      </c>
      <c r="J52">
        <v>2</v>
      </c>
      <c r="K52">
        <v>1</v>
      </c>
      <c r="L52">
        <v>7</v>
      </c>
      <c r="M52">
        <v>27</v>
      </c>
      <c r="N52">
        <v>43</v>
      </c>
      <c r="O52">
        <f t="shared" si="0"/>
        <v>7000</v>
      </c>
      <c r="Q52">
        <v>7</v>
      </c>
      <c r="S52" s="6" t="s">
        <v>66</v>
      </c>
      <c r="T52" s="7">
        <v>18</v>
      </c>
      <c r="U52" s="7">
        <v>28</v>
      </c>
      <c r="V52" s="7">
        <v>6</v>
      </c>
      <c r="W52" s="7">
        <v>3</v>
      </c>
      <c r="X52" s="7">
        <v>25</v>
      </c>
      <c r="Y52" s="7">
        <v>9</v>
      </c>
      <c r="Z52" s="7">
        <v>3</v>
      </c>
      <c r="AA52" s="7">
        <v>40</v>
      </c>
      <c r="AB52" s="7">
        <v>3</v>
      </c>
      <c r="AC52" s="7">
        <v>3</v>
      </c>
      <c r="AD52" s="7">
        <v>19</v>
      </c>
      <c r="AE52" s="7">
        <v>21</v>
      </c>
      <c r="AF52" s="7">
        <v>5000</v>
      </c>
    </row>
    <row r="53" spans="1:32" ht="13.5" thickBot="1">
      <c r="A53">
        <v>501539</v>
      </c>
      <c r="B53">
        <v>35</v>
      </c>
      <c r="C53">
        <v>32</v>
      </c>
      <c r="D53">
        <v>6</v>
      </c>
      <c r="E53">
        <v>1</v>
      </c>
      <c r="G53">
        <v>3</v>
      </c>
      <c r="H53">
        <v>30</v>
      </c>
      <c r="I53">
        <v>3</v>
      </c>
      <c r="J53">
        <v>27</v>
      </c>
      <c r="K53">
        <v>1</v>
      </c>
      <c r="L53">
        <v>1</v>
      </c>
      <c r="M53">
        <v>33</v>
      </c>
      <c r="N53">
        <v>12</v>
      </c>
      <c r="O53">
        <f t="shared" si="0"/>
        <v>13000</v>
      </c>
      <c r="Q53">
        <v>13</v>
      </c>
      <c r="S53" s="6" t="s">
        <v>67</v>
      </c>
      <c r="T53" s="7">
        <v>18</v>
      </c>
      <c r="U53" s="7">
        <v>28</v>
      </c>
      <c r="V53" s="7">
        <v>6</v>
      </c>
      <c r="W53" s="7">
        <v>3</v>
      </c>
      <c r="X53" s="7">
        <v>34</v>
      </c>
      <c r="Y53" s="7">
        <v>9</v>
      </c>
      <c r="Z53" s="7">
        <v>3</v>
      </c>
      <c r="AA53" s="7">
        <v>20</v>
      </c>
      <c r="AB53" s="7">
        <v>3</v>
      </c>
      <c r="AC53" s="7">
        <v>3</v>
      </c>
      <c r="AD53" s="7">
        <v>8</v>
      </c>
      <c r="AE53" s="7">
        <v>40</v>
      </c>
      <c r="AF53" s="7">
        <v>11000</v>
      </c>
    </row>
    <row r="54" spans="1:32" ht="13.5" thickBot="1">
      <c r="A54">
        <v>517321</v>
      </c>
      <c r="B54">
        <v>18</v>
      </c>
      <c r="C54">
        <v>22</v>
      </c>
      <c r="D54">
        <v>6</v>
      </c>
      <c r="E54">
        <v>3</v>
      </c>
      <c r="G54">
        <v>37</v>
      </c>
      <c r="H54">
        <v>16</v>
      </c>
      <c r="I54">
        <v>3</v>
      </c>
      <c r="J54">
        <v>41</v>
      </c>
      <c r="K54">
        <v>2</v>
      </c>
      <c r="L54">
        <v>3</v>
      </c>
      <c r="M54">
        <v>28</v>
      </c>
      <c r="N54">
        <v>49</v>
      </c>
      <c r="O54">
        <f t="shared" si="0"/>
        <v>6000</v>
      </c>
      <c r="Q54">
        <v>6</v>
      </c>
      <c r="S54" s="6" t="s">
        <v>68</v>
      </c>
      <c r="T54" s="7">
        <v>3</v>
      </c>
      <c r="U54" s="7">
        <v>21</v>
      </c>
      <c r="V54" s="7">
        <v>6</v>
      </c>
      <c r="W54" s="7">
        <v>3</v>
      </c>
      <c r="X54" s="7">
        <v>28</v>
      </c>
      <c r="Y54" s="7">
        <v>23</v>
      </c>
      <c r="Z54" s="7">
        <v>3</v>
      </c>
      <c r="AA54" s="7">
        <v>48</v>
      </c>
      <c r="AB54" s="7">
        <v>3</v>
      </c>
      <c r="AC54" s="7">
        <v>3</v>
      </c>
      <c r="AD54" s="7">
        <v>3</v>
      </c>
      <c r="AE54" s="7">
        <v>29</v>
      </c>
      <c r="AF54" s="7">
        <v>13000</v>
      </c>
    </row>
    <row r="55" spans="1:32" ht="13.5" thickBot="1">
      <c r="A55">
        <v>517322</v>
      </c>
      <c r="B55">
        <v>18</v>
      </c>
      <c r="C55">
        <v>22</v>
      </c>
      <c r="D55">
        <v>6</v>
      </c>
      <c r="E55">
        <v>3</v>
      </c>
      <c r="G55">
        <v>37</v>
      </c>
      <c r="H55">
        <v>16</v>
      </c>
      <c r="I55">
        <v>3</v>
      </c>
      <c r="J55">
        <v>41</v>
      </c>
      <c r="K55">
        <v>2</v>
      </c>
      <c r="L55">
        <v>3</v>
      </c>
      <c r="M55">
        <v>28</v>
      </c>
      <c r="N55">
        <v>49</v>
      </c>
      <c r="O55">
        <f t="shared" si="0"/>
        <v>6000</v>
      </c>
      <c r="Q55">
        <v>6</v>
      </c>
      <c r="S55" s="6" t="s">
        <v>69</v>
      </c>
      <c r="T55" s="7">
        <v>7</v>
      </c>
      <c r="U55" s="7">
        <v>16</v>
      </c>
      <c r="V55" s="7">
        <v>6</v>
      </c>
      <c r="W55" s="7">
        <v>3</v>
      </c>
      <c r="X55" s="7">
        <v>30</v>
      </c>
      <c r="Y55" s="7">
        <v>18</v>
      </c>
      <c r="Z55" s="7">
        <v>3</v>
      </c>
      <c r="AA55" s="7">
        <v>38</v>
      </c>
      <c r="AB55" s="7">
        <v>3</v>
      </c>
      <c r="AC55" s="7">
        <v>3</v>
      </c>
      <c r="AD55" s="7">
        <v>14</v>
      </c>
      <c r="AE55" s="7">
        <v>33</v>
      </c>
      <c r="AF55" s="7">
        <v>12000</v>
      </c>
    </row>
    <row r="56" spans="1:32" ht="13.5" thickBot="1">
      <c r="A56">
        <v>529400</v>
      </c>
      <c r="B56">
        <v>31</v>
      </c>
      <c r="C56">
        <v>31</v>
      </c>
      <c r="D56">
        <v>6</v>
      </c>
      <c r="E56">
        <v>1</v>
      </c>
      <c r="G56">
        <v>10</v>
      </c>
      <c r="H56">
        <v>8</v>
      </c>
      <c r="I56">
        <v>3</v>
      </c>
      <c r="J56">
        <v>15</v>
      </c>
      <c r="K56">
        <v>1</v>
      </c>
      <c r="L56">
        <v>5</v>
      </c>
      <c r="M56">
        <v>9</v>
      </c>
      <c r="N56">
        <v>8</v>
      </c>
      <c r="O56">
        <f t="shared" si="0"/>
        <v>13000</v>
      </c>
      <c r="Q56">
        <v>13</v>
      </c>
      <c r="S56" s="6" t="s">
        <v>70</v>
      </c>
      <c r="T56" s="7">
        <v>10</v>
      </c>
      <c r="U56" s="7">
        <v>7</v>
      </c>
      <c r="V56" s="7">
        <v>2</v>
      </c>
      <c r="W56" s="7">
        <v>3</v>
      </c>
      <c r="X56" s="7">
        <v>22</v>
      </c>
      <c r="Y56" s="7">
        <v>25</v>
      </c>
      <c r="Z56" s="7">
        <v>3</v>
      </c>
      <c r="AA56" s="7">
        <v>24</v>
      </c>
      <c r="AB56" s="7">
        <v>2</v>
      </c>
      <c r="AC56" s="7">
        <v>1</v>
      </c>
      <c r="AD56" s="7">
        <v>6</v>
      </c>
      <c r="AE56" s="7">
        <v>13</v>
      </c>
      <c r="AF56" s="7">
        <v>9000</v>
      </c>
    </row>
    <row r="57" spans="1:32" ht="13.5" thickBot="1">
      <c r="A57">
        <v>557511</v>
      </c>
      <c r="B57">
        <v>30</v>
      </c>
      <c r="C57">
        <v>36</v>
      </c>
      <c r="D57">
        <v>6</v>
      </c>
      <c r="E57">
        <v>1</v>
      </c>
      <c r="G57">
        <v>3</v>
      </c>
      <c r="H57">
        <v>15</v>
      </c>
      <c r="I57">
        <v>3</v>
      </c>
      <c r="J57">
        <v>54</v>
      </c>
      <c r="K57">
        <v>1</v>
      </c>
      <c r="L57">
        <v>1</v>
      </c>
      <c r="M57">
        <v>25</v>
      </c>
      <c r="N57">
        <v>11</v>
      </c>
      <c r="O57">
        <f t="shared" si="0"/>
        <v>13000</v>
      </c>
      <c r="Q57">
        <v>13</v>
      </c>
      <c r="S57" s="6" t="s">
        <v>71</v>
      </c>
      <c r="T57" s="7">
        <v>3</v>
      </c>
      <c r="U57" s="7">
        <v>21</v>
      </c>
      <c r="V57" s="7">
        <v>6</v>
      </c>
      <c r="W57" s="7">
        <v>3</v>
      </c>
      <c r="X57" s="7">
        <v>28</v>
      </c>
      <c r="Y57" s="7">
        <v>23</v>
      </c>
      <c r="Z57" s="7">
        <v>3</v>
      </c>
      <c r="AA57" s="7">
        <v>48</v>
      </c>
      <c r="AB57" s="7">
        <v>3</v>
      </c>
      <c r="AC57" s="7">
        <v>3</v>
      </c>
      <c r="AD57" s="7">
        <v>3</v>
      </c>
      <c r="AE57" s="7">
        <v>29</v>
      </c>
      <c r="AF57" s="7">
        <v>13000</v>
      </c>
    </row>
    <row r="58" spans="1:32" ht="13.5" thickBot="1">
      <c r="A58">
        <v>558445</v>
      </c>
      <c r="B58">
        <v>21</v>
      </c>
      <c r="C58">
        <v>32</v>
      </c>
      <c r="D58">
        <v>7</v>
      </c>
      <c r="E58">
        <v>3</v>
      </c>
      <c r="G58">
        <v>18</v>
      </c>
      <c r="H58">
        <v>21</v>
      </c>
      <c r="I58">
        <v>3</v>
      </c>
      <c r="J58">
        <v>7</v>
      </c>
      <c r="K58">
        <v>3</v>
      </c>
      <c r="L58">
        <v>3</v>
      </c>
      <c r="M58">
        <v>22</v>
      </c>
      <c r="N58">
        <v>18</v>
      </c>
      <c r="O58">
        <f t="shared" si="0"/>
        <v>5000</v>
      </c>
      <c r="Q58">
        <v>5</v>
      </c>
      <c r="S58" s="6" t="s">
        <v>72</v>
      </c>
      <c r="T58" s="7">
        <v>12</v>
      </c>
      <c r="U58" s="7">
        <v>48</v>
      </c>
      <c r="V58" s="7">
        <v>2</v>
      </c>
      <c r="W58" s="7">
        <v>2</v>
      </c>
      <c r="X58" s="7">
        <v>27</v>
      </c>
      <c r="Y58" s="7">
        <v>21</v>
      </c>
      <c r="Z58" s="7">
        <v>1</v>
      </c>
      <c r="AA58" s="7">
        <v>2</v>
      </c>
      <c r="AB58" s="7">
        <v>1</v>
      </c>
      <c r="AC58" s="7">
        <v>7</v>
      </c>
      <c r="AD58" s="7">
        <v>27</v>
      </c>
      <c r="AE58" s="7">
        <v>43</v>
      </c>
      <c r="AF58" s="7">
        <v>7000</v>
      </c>
    </row>
    <row r="59" spans="1:32" ht="13.5" thickBot="1">
      <c r="A59">
        <v>559031</v>
      </c>
      <c r="B59">
        <v>10</v>
      </c>
      <c r="C59">
        <v>7</v>
      </c>
      <c r="D59">
        <v>2</v>
      </c>
      <c r="E59">
        <v>3</v>
      </c>
      <c r="G59">
        <v>22</v>
      </c>
      <c r="H59">
        <v>25</v>
      </c>
      <c r="I59">
        <v>3</v>
      </c>
      <c r="J59">
        <v>24</v>
      </c>
      <c r="K59">
        <v>2</v>
      </c>
      <c r="L59">
        <v>1</v>
      </c>
      <c r="M59">
        <v>6</v>
      </c>
      <c r="N59">
        <v>13</v>
      </c>
      <c r="O59">
        <f t="shared" si="0"/>
        <v>9000</v>
      </c>
      <c r="Q59">
        <v>9</v>
      </c>
      <c r="S59" s="6" t="s">
        <v>73</v>
      </c>
      <c r="T59" s="7">
        <v>35</v>
      </c>
      <c r="U59" s="7">
        <v>32</v>
      </c>
      <c r="V59" s="7">
        <v>6</v>
      </c>
      <c r="W59" s="7">
        <v>1</v>
      </c>
      <c r="X59" s="7">
        <v>3</v>
      </c>
      <c r="Y59" s="7">
        <v>30</v>
      </c>
      <c r="Z59" s="7">
        <v>3</v>
      </c>
      <c r="AA59" s="7">
        <v>27</v>
      </c>
      <c r="AB59" s="7">
        <v>1</v>
      </c>
      <c r="AC59" s="7">
        <v>1</v>
      </c>
      <c r="AD59" s="7">
        <v>33</v>
      </c>
      <c r="AE59" s="7">
        <v>12</v>
      </c>
      <c r="AF59" s="7">
        <v>13000</v>
      </c>
    </row>
    <row r="60" spans="1:32" ht="13.5" thickBot="1">
      <c r="A60">
        <v>559032</v>
      </c>
      <c r="B60">
        <v>51</v>
      </c>
      <c r="C60">
        <v>24</v>
      </c>
      <c r="D60">
        <v>6</v>
      </c>
      <c r="E60">
        <v>1</v>
      </c>
      <c r="G60">
        <v>11</v>
      </c>
      <c r="H60">
        <v>29</v>
      </c>
      <c r="I60">
        <v>3</v>
      </c>
      <c r="J60">
        <v>39</v>
      </c>
      <c r="K60">
        <v>1</v>
      </c>
      <c r="L60">
        <v>3</v>
      </c>
      <c r="M60">
        <v>2</v>
      </c>
      <c r="N60">
        <v>30</v>
      </c>
      <c r="O60">
        <f t="shared" si="0"/>
        <v>13000</v>
      </c>
      <c r="Q60">
        <v>13</v>
      </c>
      <c r="S60" s="6" t="s">
        <v>74</v>
      </c>
      <c r="T60" s="7">
        <v>18</v>
      </c>
      <c r="U60" s="7">
        <v>22</v>
      </c>
      <c r="V60" s="7">
        <v>6</v>
      </c>
      <c r="W60" s="7">
        <v>3</v>
      </c>
      <c r="X60" s="7">
        <v>37</v>
      </c>
      <c r="Y60" s="7">
        <v>16</v>
      </c>
      <c r="Z60" s="7">
        <v>3</v>
      </c>
      <c r="AA60" s="7">
        <v>41</v>
      </c>
      <c r="AB60" s="7">
        <v>2</v>
      </c>
      <c r="AC60" s="7">
        <v>3</v>
      </c>
      <c r="AD60" s="7">
        <v>28</v>
      </c>
      <c r="AE60" s="7">
        <v>49</v>
      </c>
      <c r="AF60" s="7">
        <v>6000</v>
      </c>
    </row>
    <row r="61" spans="1:32" ht="13.5" thickBot="1">
      <c r="A61">
        <v>559137</v>
      </c>
      <c r="B61">
        <v>23</v>
      </c>
      <c r="C61">
        <v>41</v>
      </c>
      <c r="D61">
        <v>6</v>
      </c>
      <c r="E61">
        <v>3</v>
      </c>
      <c r="G61">
        <v>29</v>
      </c>
      <c r="H61">
        <v>19</v>
      </c>
      <c r="I61">
        <v>3</v>
      </c>
      <c r="J61">
        <v>21</v>
      </c>
      <c r="K61">
        <v>3</v>
      </c>
      <c r="L61">
        <v>3</v>
      </c>
      <c r="M61">
        <v>36</v>
      </c>
      <c r="N61">
        <v>53</v>
      </c>
      <c r="O61">
        <f t="shared" si="0"/>
        <v>13000</v>
      </c>
      <c r="Q61">
        <v>13</v>
      </c>
      <c r="S61" s="6" t="s">
        <v>75</v>
      </c>
      <c r="T61" s="7">
        <v>18</v>
      </c>
      <c r="U61" s="7">
        <v>22</v>
      </c>
      <c r="V61" s="7">
        <v>6</v>
      </c>
      <c r="W61" s="7">
        <v>3</v>
      </c>
      <c r="X61" s="7">
        <v>37</v>
      </c>
      <c r="Y61" s="7">
        <v>16</v>
      </c>
      <c r="Z61" s="7">
        <v>3</v>
      </c>
      <c r="AA61" s="7">
        <v>41</v>
      </c>
      <c r="AB61" s="7">
        <v>2</v>
      </c>
      <c r="AC61" s="7">
        <v>3</v>
      </c>
      <c r="AD61" s="7">
        <v>28</v>
      </c>
      <c r="AE61" s="7">
        <v>49</v>
      </c>
      <c r="AF61" s="7">
        <v>6000</v>
      </c>
    </row>
    <row r="62" spans="1:32" ht="13.5" thickBot="1">
      <c r="A62">
        <v>577600</v>
      </c>
      <c r="B62">
        <v>34</v>
      </c>
      <c r="C62">
        <v>51</v>
      </c>
      <c r="D62">
        <v>2</v>
      </c>
      <c r="E62">
        <v>1</v>
      </c>
      <c r="G62">
        <v>6</v>
      </c>
      <c r="H62">
        <v>2</v>
      </c>
      <c r="I62">
        <v>2</v>
      </c>
      <c r="J62">
        <v>29</v>
      </c>
      <c r="K62">
        <v>1</v>
      </c>
      <c r="L62">
        <v>7</v>
      </c>
      <c r="M62">
        <v>45</v>
      </c>
      <c r="N62">
        <v>38</v>
      </c>
      <c r="O62">
        <f t="shared" si="0"/>
        <v>7000</v>
      </c>
      <c r="Q62">
        <v>7</v>
      </c>
      <c r="S62" s="6" t="s">
        <v>76</v>
      </c>
      <c r="T62" s="7">
        <v>31</v>
      </c>
      <c r="U62" s="7">
        <v>31</v>
      </c>
      <c r="V62" s="7">
        <v>6</v>
      </c>
      <c r="W62" s="7">
        <v>1</v>
      </c>
      <c r="X62" s="7">
        <v>10</v>
      </c>
      <c r="Y62" s="7">
        <v>8</v>
      </c>
      <c r="Z62" s="7">
        <v>3</v>
      </c>
      <c r="AA62" s="7">
        <v>15</v>
      </c>
      <c r="AB62" s="7">
        <v>1</v>
      </c>
      <c r="AC62" s="7">
        <v>5</v>
      </c>
      <c r="AD62" s="7">
        <v>9</v>
      </c>
      <c r="AE62" s="7">
        <v>8</v>
      </c>
      <c r="AF62" s="7">
        <v>13000</v>
      </c>
    </row>
    <row r="63" spans="1:32" ht="13.5" thickBot="1">
      <c r="A63">
        <v>585056</v>
      </c>
      <c r="B63">
        <v>1</v>
      </c>
      <c r="C63">
        <v>15</v>
      </c>
      <c r="D63">
        <v>6</v>
      </c>
      <c r="E63">
        <v>3</v>
      </c>
      <c r="G63">
        <v>23</v>
      </c>
      <c r="H63">
        <v>2</v>
      </c>
      <c r="I63">
        <v>3</v>
      </c>
      <c r="J63">
        <v>26</v>
      </c>
      <c r="K63">
        <v>3</v>
      </c>
      <c r="L63">
        <v>1</v>
      </c>
      <c r="M63">
        <v>4</v>
      </c>
      <c r="N63">
        <v>20</v>
      </c>
      <c r="O63">
        <f t="shared" si="0"/>
        <v>13000</v>
      </c>
      <c r="Q63">
        <v>13</v>
      </c>
      <c r="S63" s="6" t="s">
        <v>77</v>
      </c>
      <c r="T63" s="7">
        <v>30</v>
      </c>
      <c r="U63" s="7">
        <v>36</v>
      </c>
      <c r="V63" s="7">
        <v>6</v>
      </c>
      <c r="W63" s="7">
        <v>1</v>
      </c>
      <c r="X63" s="7">
        <v>3</v>
      </c>
      <c r="Y63" s="7">
        <v>15</v>
      </c>
      <c r="Z63" s="7">
        <v>3</v>
      </c>
      <c r="AA63" s="7">
        <v>54</v>
      </c>
      <c r="AB63" s="7">
        <v>1</v>
      </c>
      <c r="AC63" s="7">
        <v>1</v>
      </c>
      <c r="AD63" s="7">
        <v>25</v>
      </c>
      <c r="AE63" s="7">
        <v>11</v>
      </c>
      <c r="AF63" s="7">
        <v>13000</v>
      </c>
    </row>
    <row r="64" spans="1:32" ht="13.5" thickBot="1">
      <c r="A64">
        <v>590771</v>
      </c>
      <c r="B64">
        <v>30</v>
      </c>
      <c r="C64">
        <v>37</v>
      </c>
      <c r="D64">
        <v>6</v>
      </c>
      <c r="E64">
        <v>1</v>
      </c>
      <c r="G64">
        <v>3</v>
      </c>
      <c r="H64">
        <v>15</v>
      </c>
      <c r="I64">
        <v>3</v>
      </c>
      <c r="J64">
        <v>55</v>
      </c>
      <c r="K64">
        <v>1</v>
      </c>
      <c r="L64">
        <v>1</v>
      </c>
      <c r="M64">
        <v>25</v>
      </c>
      <c r="N64">
        <v>11</v>
      </c>
      <c r="O64">
        <f t="shared" si="0"/>
        <v>13000</v>
      </c>
      <c r="Q64">
        <v>13</v>
      </c>
      <c r="S64" s="6" t="s">
        <v>78</v>
      </c>
      <c r="T64" s="7">
        <v>21</v>
      </c>
      <c r="U64" s="7">
        <v>32</v>
      </c>
      <c r="V64" s="7">
        <v>7</v>
      </c>
      <c r="W64" s="7">
        <v>3</v>
      </c>
      <c r="X64" s="7">
        <v>18</v>
      </c>
      <c r="Y64" s="7">
        <v>21</v>
      </c>
      <c r="Z64" s="7">
        <v>3</v>
      </c>
      <c r="AA64" s="7">
        <v>7</v>
      </c>
      <c r="AB64" s="7">
        <v>3</v>
      </c>
      <c r="AC64" s="7">
        <v>3</v>
      </c>
      <c r="AD64" s="7">
        <v>22</v>
      </c>
      <c r="AE64" s="7">
        <v>18</v>
      </c>
      <c r="AF64" s="7">
        <v>5000</v>
      </c>
    </row>
    <row r="65" spans="1:32" ht="13.5" thickBot="1">
      <c r="A65">
        <v>621720</v>
      </c>
      <c r="B65">
        <v>31</v>
      </c>
      <c r="C65">
        <v>31</v>
      </c>
      <c r="D65">
        <v>6</v>
      </c>
      <c r="E65">
        <v>1</v>
      </c>
      <c r="G65">
        <v>10</v>
      </c>
      <c r="H65">
        <v>8</v>
      </c>
      <c r="I65">
        <v>3</v>
      </c>
      <c r="J65">
        <v>15</v>
      </c>
      <c r="K65">
        <v>1</v>
      </c>
      <c r="L65">
        <v>5</v>
      </c>
      <c r="M65">
        <v>9</v>
      </c>
      <c r="N65">
        <v>8</v>
      </c>
      <c r="O65">
        <f t="shared" si="0"/>
        <v>13000</v>
      </c>
      <c r="Q65">
        <v>13</v>
      </c>
      <c r="S65" s="6" t="s">
        <v>79</v>
      </c>
      <c r="T65" s="7">
        <v>10</v>
      </c>
      <c r="U65" s="7">
        <v>7</v>
      </c>
      <c r="V65" s="7">
        <v>2</v>
      </c>
      <c r="W65" s="7">
        <v>3</v>
      </c>
      <c r="X65" s="7">
        <v>22</v>
      </c>
      <c r="Y65" s="7">
        <v>25</v>
      </c>
      <c r="Z65" s="7">
        <v>3</v>
      </c>
      <c r="AA65" s="7">
        <v>24</v>
      </c>
      <c r="AB65" s="7">
        <v>2</v>
      </c>
      <c r="AC65" s="7">
        <v>1</v>
      </c>
      <c r="AD65" s="7">
        <v>6</v>
      </c>
      <c r="AE65" s="7">
        <v>13</v>
      </c>
      <c r="AF65" s="7">
        <v>9000</v>
      </c>
    </row>
    <row r="66" spans="1:32" ht="13.5" thickBot="1">
      <c r="A66">
        <v>622662</v>
      </c>
      <c r="B66">
        <v>16</v>
      </c>
      <c r="C66">
        <v>1</v>
      </c>
      <c r="D66">
        <v>2</v>
      </c>
      <c r="E66">
        <v>3</v>
      </c>
      <c r="G66">
        <v>19</v>
      </c>
      <c r="H66">
        <v>20</v>
      </c>
      <c r="I66">
        <v>3</v>
      </c>
      <c r="J66">
        <v>19</v>
      </c>
      <c r="K66">
        <v>1</v>
      </c>
      <c r="L66">
        <v>7</v>
      </c>
      <c r="M66">
        <v>40</v>
      </c>
      <c r="N66">
        <v>34</v>
      </c>
      <c r="O66">
        <f t="shared" si="0"/>
        <v>7000</v>
      </c>
      <c r="Q66">
        <v>7</v>
      </c>
      <c r="S66" s="6" t="s">
        <v>80</v>
      </c>
      <c r="T66" s="7">
        <v>51</v>
      </c>
      <c r="U66" s="7">
        <v>24</v>
      </c>
      <c r="V66" s="7">
        <v>6</v>
      </c>
      <c r="W66" s="7">
        <v>1</v>
      </c>
      <c r="X66" s="7">
        <v>11</v>
      </c>
      <c r="Y66" s="7">
        <v>29</v>
      </c>
      <c r="Z66" s="7">
        <v>3</v>
      </c>
      <c r="AA66" s="7">
        <v>39</v>
      </c>
      <c r="AB66" s="7">
        <v>1</v>
      </c>
      <c r="AC66" s="7">
        <v>3</v>
      </c>
      <c r="AD66" s="7">
        <v>2</v>
      </c>
      <c r="AE66" s="7">
        <v>30</v>
      </c>
      <c r="AF66" s="7">
        <v>13000</v>
      </c>
    </row>
    <row r="67" spans="1:32" ht="13.5" thickBot="1">
      <c r="A67">
        <v>640120</v>
      </c>
      <c r="B67">
        <v>38</v>
      </c>
      <c r="C67">
        <v>13</v>
      </c>
      <c r="D67">
        <v>6</v>
      </c>
      <c r="E67">
        <v>1</v>
      </c>
      <c r="G67">
        <v>7</v>
      </c>
      <c r="H67">
        <v>10</v>
      </c>
      <c r="I67">
        <v>3</v>
      </c>
      <c r="J67">
        <v>49</v>
      </c>
      <c r="K67">
        <v>1</v>
      </c>
      <c r="L67">
        <v>6</v>
      </c>
      <c r="M67">
        <v>3</v>
      </c>
      <c r="N67">
        <v>28</v>
      </c>
      <c r="O67">
        <f aca="true" t="shared" si="1" ref="O67:O95">Q67*1000</f>
        <v>13000</v>
      </c>
      <c r="Q67">
        <v>13</v>
      </c>
      <c r="S67" s="6" t="s">
        <v>81</v>
      </c>
      <c r="T67" s="7">
        <v>23</v>
      </c>
      <c r="U67" s="7">
        <v>41</v>
      </c>
      <c r="V67" s="7">
        <v>6</v>
      </c>
      <c r="W67" s="7">
        <v>3</v>
      </c>
      <c r="X67" s="7">
        <v>29</v>
      </c>
      <c r="Y67" s="7">
        <v>19</v>
      </c>
      <c r="Z67" s="7">
        <v>3</v>
      </c>
      <c r="AA67" s="7">
        <v>21</v>
      </c>
      <c r="AB67" s="7">
        <v>3</v>
      </c>
      <c r="AC67" s="7">
        <v>3</v>
      </c>
      <c r="AD67" s="7">
        <v>36</v>
      </c>
      <c r="AE67" s="7">
        <v>53</v>
      </c>
      <c r="AF67" s="7">
        <v>13000</v>
      </c>
    </row>
    <row r="68" spans="1:32" ht="13.5" thickBot="1">
      <c r="A68">
        <v>661474</v>
      </c>
      <c r="B68">
        <v>5</v>
      </c>
      <c r="C68">
        <v>47</v>
      </c>
      <c r="D68">
        <v>2</v>
      </c>
      <c r="E68">
        <v>3</v>
      </c>
      <c r="G68">
        <v>38</v>
      </c>
      <c r="H68">
        <v>4</v>
      </c>
      <c r="I68">
        <v>3</v>
      </c>
      <c r="J68">
        <v>50</v>
      </c>
      <c r="K68">
        <v>1</v>
      </c>
      <c r="L68">
        <v>7</v>
      </c>
      <c r="M68">
        <v>42</v>
      </c>
      <c r="N68">
        <v>7</v>
      </c>
      <c r="O68">
        <f t="shared" si="1"/>
        <v>7000</v>
      </c>
      <c r="Q68">
        <v>7</v>
      </c>
      <c r="S68" s="6" t="s">
        <v>82</v>
      </c>
      <c r="T68" s="7">
        <v>34</v>
      </c>
      <c r="U68" s="7">
        <v>51</v>
      </c>
      <c r="V68" s="7">
        <v>2</v>
      </c>
      <c r="W68" s="7">
        <v>1</v>
      </c>
      <c r="X68" s="7">
        <v>6</v>
      </c>
      <c r="Y68" s="7">
        <v>2</v>
      </c>
      <c r="Z68" s="7">
        <v>2</v>
      </c>
      <c r="AA68" s="7">
        <v>29</v>
      </c>
      <c r="AB68" s="7">
        <v>1</v>
      </c>
      <c r="AC68" s="7">
        <v>7</v>
      </c>
      <c r="AD68" s="7">
        <v>45</v>
      </c>
      <c r="AE68" s="7">
        <v>38</v>
      </c>
      <c r="AF68" s="7">
        <v>7000</v>
      </c>
    </row>
    <row r="69" spans="1:32" ht="13.5" thickBot="1">
      <c r="A69">
        <v>681791</v>
      </c>
      <c r="B69">
        <v>10</v>
      </c>
      <c r="C69">
        <v>7</v>
      </c>
      <c r="D69">
        <v>2</v>
      </c>
      <c r="E69">
        <v>3</v>
      </c>
      <c r="G69">
        <v>22</v>
      </c>
      <c r="H69">
        <v>25</v>
      </c>
      <c r="I69">
        <v>3</v>
      </c>
      <c r="J69">
        <v>24</v>
      </c>
      <c r="K69">
        <v>2</v>
      </c>
      <c r="L69">
        <v>1</v>
      </c>
      <c r="M69">
        <v>6</v>
      </c>
      <c r="N69">
        <v>13</v>
      </c>
      <c r="O69">
        <f t="shared" si="1"/>
        <v>9000</v>
      </c>
      <c r="Q69">
        <v>9</v>
      </c>
      <c r="S69" s="6" t="s">
        <v>83</v>
      </c>
      <c r="T69" s="7">
        <v>1</v>
      </c>
      <c r="U69" s="7">
        <v>15</v>
      </c>
      <c r="V69" s="7">
        <v>6</v>
      </c>
      <c r="W69" s="7">
        <v>3</v>
      </c>
      <c r="X69" s="7">
        <v>23</v>
      </c>
      <c r="Y69" s="7">
        <v>2</v>
      </c>
      <c r="Z69" s="7">
        <v>3</v>
      </c>
      <c r="AA69" s="7">
        <v>26</v>
      </c>
      <c r="AB69" s="7">
        <v>3</v>
      </c>
      <c r="AC69" s="7">
        <v>1</v>
      </c>
      <c r="AD69" s="7">
        <v>4</v>
      </c>
      <c r="AE69" s="7">
        <v>20</v>
      </c>
      <c r="AF69" s="7">
        <v>13000</v>
      </c>
    </row>
    <row r="70" spans="1:32" ht="13.5" thickBot="1">
      <c r="A70">
        <v>722244</v>
      </c>
      <c r="B70">
        <v>19</v>
      </c>
      <c r="C70">
        <v>43</v>
      </c>
      <c r="D70">
        <v>2</v>
      </c>
      <c r="E70">
        <v>3</v>
      </c>
      <c r="G70">
        <v>38</v>
      </c>
      <c r="H70">
        <v>14</v>
      </c>
      <c r="I70">
        <v>2</v>
      </c>
      <c r="J70">
        <v>47</v>
      </c>
      <c r="K70">
        <v>1</v>
      </c>
      <c r="L70">
        <v>7</v>
      </c>
      <c r="M70">
        <v>46</v>
      </c>
      <c r="N70">
        <v>37</v>
      </c>
      <c r="O70">
        <f t="shared" si="1"/>
        <v>7000</v>
      </c>
      <c r="Q70">
        <v>7</v>
      </c>
      <c r="S70" s="6" t="s">
        <v>84</v>
      </c>
      <c r="T70" s="7">
        <v>30</v>
      </c>
      <c r="U70" s="7">
        <v>37</v>
      </c>
      <c r="V70" s="7">
        <v>6</v>
      </c>
      <c r="W70" s="7">
        <v>1</v>
      </c>
      <c r="X70" s="7">
        <v>3</v>
      </c>
      <c r="Y70" s="7">
        <v>15</v>
      </c>
      <c r="Z70" s="7">
        <v>3</v>
      </c>
      <c r="AA70" s="7">
        <v>55</v>
      </c>
      <c r="AB70" s="7">
        <v>1</v>
      </c>
      <c r="AC70" s="7">
        <v>1</v>
      </c>
      <c r="AD70" s="7">
        <v>25</v>
      </c>
      <c r="AE70" s="7">
        <v>11</v>
      </c>
      <c r="AF70" s="7">
        <v>13000</v>
      </c>
    </row>
    <row r="71" spans="1:32" ht="13.5" thickBot="1">
      <c r="A71">
        <v>741025</v>
      </c>
      <c r="B71">
        <v>40</v>
      </c>
      <c r="C71">
        <v>2</v>
      </c>
      <c r="D71">
        <v>2</v>
      </c>
      <c r="E71">
        <v>1</v>
      </c>
      <c r="G71">
        <v>14</v>
      </c>
      <c r="H71">
        <v>19</v>
      </c>
      <c r="I71">
        <v>3</v>
      </c>
      <c r="J71">
        <v>51</v>
      </c>
      <c r="K71">
        <v>1</v>
      </c>
      <c r="L71">
        <v>7</v>
      </c>
      <c r="M71">
        <v>37</v>
      </c>
      <c r="N71">
        <v>31</v>
      </c>
      <c r="O71">
        <f t="shared" si="1"/>
        <v>7000</v>
      </c>
      <c r="Q71">
        <v>7</v>
      </c>
      <c r="S71" s="6" t="s">
        <v>85</v>
      </c>
      <c r="T71" s="7">
        <v>31</v>
      </c>
      <c r="U71" s="7">
        <v>31</v>
      </c>
      <c r="V71" s="7">
        <v>6</v>
      </c>
      <c r="W71" s="7">
        <v>1</v>
      </c>
      <c r="X71" s="7">
        <v>10</v>
      </c>
      <c r="Y71" s="7">
        <v>8</v>
      </c>
      <c r="Z71" s="7">
        <v>3</v>
      </c>
      <c r="AA71" s="7">
        <v>15</v>
      </c>
      <c r="AB71" s="7">
        <v>1</v>
      </c>
      <c r="AC71" s="7">
        <v>5</v>
      </c>
      <c r="AD71" s="7">
        <v>9</v>
      </c>
      <c r="AE71" s="7">
        <v>8</v>
      </c>
      <c r="AF71" s="7">
        <v>13000</v>
      </c>
    </row>
    <row r="72" spans="1:32" ht="13.5" thickBot="1">
      <c r="A72">
        <v>747622</v>
      </c>
      <c r="B72">
        <v>25</v>
      </c>
      <c r="C72">
        <v>25</v>
      </c>
      <c r="D72">
        <v>6</v>
      </c>
      <c r="E72">
        <v>3</v>
      </c>
      <c r="G72">
        <v>31</v>
      </c>
      <c r="H72">
        <v>31</v>
      </c>
      <c r="I72">
        <v>3</v>
      </c>
      <c r="J72">
        <v>56</v>
      </c>
      <c r="K72">
        <v>2</v>
      </c>
      <c r="L72">
        <v>1</v>
      </c>
      <c r="M72">
        <v>21</v>
      </c>
      <c r="N72">
        <v>57</v>
      </c>
      <c r="O72">
        <f t="shared" si="1"/>
        <v>13000</v>
      </c>
      <c r="Q72">
        <v>13</v>
      </c>
      <c r="S72" s="6" t="s">
        <v>86</v>
      </c>
      <c r="T72" s="7">
        <v>16</v>
      </c>
      <c r="U72" s="7">
        <v>1</v>
      </c>
      <c r="V72" s="7">
        <v>2</v>
      </c>
      <c r="W72" s="7">
        <v>3</v>
      </c>
      <c r="X72" s="7">
        <v>19</v>
      </c>
      <c r="Y72" s="7">
        <v>20</v>
      </c>
      <c r="Z72" s="7">
        <v>3</v>
      </c>
      <c r="AA72" s="7">
        <v>19</v>
      </c>
      <c r="AB72" s="7">
        <v>1</v>
      </c>
      <c r="AC72" s="7">
        <v>7</v>
      </c>
      <c r="AD72" s="7">
        <v>40</v>
      </c>
      <c r="AE72" s="7">
        <v>34</v>
      </c>
      <c r="AF72" s="7">
        <v>7000</v>
      </c>
    </row>
    <row r="73" spans="1:32" ht="13.5" thickBot="1">
      <c r="A73">
        <v>788867</v>
      </c>
      <c r="B73">
        <v>49</v>
      </c>
      <c r="C73">
        <v>32</v>
      </c>
      <c r="D73">
        <v>6</v>
      </c>
      <c r="E73">
        <v>1</v>
      </c>
      <c r="G73">
        <v>3</v>
      </c>
      <c r="H73">
        <v>26</v>
      </c>
      <c r="I73">
        <v>3</v>
      </c>
      <c r="J73">
        <v>53</v>
      </c>
      <c r="K73">
        <v>1</v>
      </c>
      <c r="L73">
        <v>5</v>
      </c>
      <c r="M73">
        <v>24</v>
      </c>
      <c r="N73">
        <v>10</v>
      </c>
      <c r="O73">
        <f t="shared" si="1"/>
        <v>13000</v>
      </c>
      <c r="Q73">
        <v>13</v>
      </c>
      <c r="S73" s="6" t="s">
        <v>87</v>
      </c>
      <c r="T73" s="7">
        <v>38</v>
      </c>
      <c r="U73" s="7">
        <v>13</v>
      </c>
      <c r="V73" s="7">
        <v>6</v>
      </c>
      <c r="W73" s="7">
        <v>1</v>
      </c>
      <c r="X73" s="7">
        <v>7</v>
      </c>
      <c r="Y73" s="7">
        <v>10</v>
      </c>
      <c r="Z73" s="7">
        <v>3</v>
      </c>
      <c r="AA73" s="7">
        <v>49</v>
      </c>
      <c r="AB73" s="7">
        <v>1</v>
      </c>
      <c r="AC73" s="7">
        <v>6</v>
      </c>
      <c r="AD73" s="7">
        <v>3</v>
      </c>
      <c r="AE73" s="7">
        <v>28</v>
      </c>
      <c r="AF73" s="7">
        <v>13000</v>
      </c>
    </row>
    <row r="74" spans="1:32" ht="13.5" thickBot="1">
      <c r="A74">
        <v>790142</v>
      </c>
      <c r="B74">
        <v>23</v>
      </c>
      <c r="C74">
        <v>41</v>
      </c>
      <c r="D74">
        <v>6</v>
      </c>
      <c r="E74">
        <v>3</v>
      </c>
      <c r="G74">
        <v>29</v>
      </c>
      <c r="H74">
        <v>19</v>
      </c>
      <c r="I74">
        <v>3</v>
      </c>
      <c r="J74">
        <v>21</v>
      </c>
      <c r="K74">
        <v>3</v>
      </c>
      <c r="L74">
        <v>3</v>
      </c>
      <c r="M74">
        <v>36</v>
      </c>
      <c r="N74">
        <v>52</v>
      </c>
      <c r="O74">
        <f t="shared" si="1"/>
        <v>13000</v>
      </c>
      <c r="Q74">
        <v>13</v>
      </c>
      <c r="S74" s="6" t="s">
        <v>88</v>
      </c>
      <c r="T74" s="7">
        <v>5</v>
      </c>
      <c r="U74" s="7">
        <v>47</v>
      </c>
      <c r="V74" s="7">
        <v>2</v>
      </c>
      <c r="W74" s="7">
        <v>3</v>
      </c>
      <c r="X74" s="7">
        <v>38</v>
      </c>
      <c r="Y74" s="7">
        <v>4</v>
      </c>
      <c r="Z74" s="7">
        <v>3</v>
      </c>
      <c r="AA74" s="7">
        <v>50</v>
      </c>
      <c r="AB74" s="7">
        <v>1</v>
      </c>
      <c r="AC74" s="7">
        <v>7</v>
      </c>
      <c r="AD74" s="7">
        <v>42</v>
      </c>
      <c r="AE74" s="7">
        <v>7</v>
      </c>
      <c r="AF74" s="7">
        <v>7000</v>
      </c>
    </row>
    <row r="75" spans="1:32" ht="13.5" thickBot="1">
      <c r="A75">
        <v>823089</v>
      </c>
      <c r="B75">
        <v>37</v>
      </c>
      <c r="C75">
        <v>5</v>
      </c>
      <c r="D75">
        <v>2</v>
      </c>
      <c r="E75">
        <v>1</v>
      </c>
      <c r="G75">
        <v>6</v>
      </c>
      <c r="H75">
        <v>17</v>
      </c>
      <c r="I75">
        <v>3</v>
      </c>
      <c r="J75">
        <v>22</v>
      </c>
      <c r="K75">
        <v>1</v>
      </c>
      <c r="L75">
        <v>7</v>
      </c>
      <c r="M75">
        <v>44</v>
      </c>
      <c r="N75">
        <v>6</v>
      </c>
      <c r="O75">
        <f t="shared" si="1"/>
        <v>7000</v>
      </c>
      <c r="Q75">
        <v>7</v>
      </c>
      <c r="S75" s="6" t="s">
        <v>89</v>
      </c>
      <c r="T75" s="7">
        <v>10</v>
      </c>
      <c r="U75" s="7">
        <v>7</v>
      </c>
      <c r="V75" s="7">
        <v>2</v>
      </c>
      <c r="W75" s="7">
        <v>3</v>
      </c>
      <c r="X75" s="7">
        <v>22</v>
      </c>
      <c r="Y75" s="7">
        <v>25</v>
      </c>
      <c r="Z75" s="7">
        <v>3</v>
      </c>
      <c r="AA75" s="7">
        <v>24</v>
      </c>
      <c r="AB75" s="7">
        <v>2</v>
      </c>
      <c r="AC75" s="7">
        <v>1</v>
      </c>
      <c r="AD75" s="7">
        <v>6</v>
      </c>
      <c r="AE75" s="7">
        <v>13</v>
      </c>
      <c r="AF75" s="7">
        <v>9000</v>
      </c>
    </row>
    <row r="76" spans="1:32" ht="13.5" thickBot="1">
      <c r="A76">
        <v>833795</v>
      </c>
      <c r="B76">
        <v>10</v>
      </c>
      <c r="C76">
        <v>7</v>
      </c>
      <c r="D76">
        <v>2</v>
      </c>
      <c r="E76">
        <v>3</v>
      </c>
      <c r="G76">
        <v>22</v>
      </c>
      <c r="H76">
        <v>25</v>
      </c>
      <c r="I76">
        <v>3</v>
      </c>
      <c r="J76">
        <v>24</v>
      </c>
      <c r="K76">
        <v>2</v>
      </c>
      <c r="L76">
        <v>1</v>
      </c>
      <c r="M76">
        <v>6</v>
      </c>
      <c r="N76">
        <v>13</v>
      </c>
      <c r="O76">
        <f t="shared" si="1"/>
        <v>9000</v>
      </c>
      <c r="Q76">
        <v>9</v>
      </c>
      <c r="S76" s="6" t="s">
        <v>90</v>
      </c>
      <c r="T76" s="7">
        <v>19</v>
      </c>
      <c r="U76" s="7">
        <v>43</v>
      </c>
      <c r="V76" s="7">
        <v>2</v>
      </c>
      <c r="W76" s="7">
        <v>3</v>
      </c>
      <c r="X76" s="7">
        <v>38</v>
      </c>
      <c r="Y76" s="7">
        <v>14</v>
      </c>
      <c r="Z76" s="7">
        <v>2</v>
      </c>
      <c r="AA76" s="7">
        <v>47</v>
      </c>
      <c r="AB76" s="7">
        <v>1</v>
      </c>
      <c r="AC76" s="7">
        <v>7</v>
      </c>
      <c r="AD76" s="7">
        <v>46</v>
      </c>
      <c r="AE76" s="7">
        <v>37</v>
      </c>
      <c r="AF76" s="7">
        <v>7000</v>
      </c>
    </row>
    <row r="77" spans="1:32" ht="13.5" thickBot="1">
      <c r="A77">
        <v>835686</v>
      </c>
      <c r="B77">
        <v>29</v>
      </c>
      <c r="C77">
        <v>53</v>
      </c>
      <c r="D77">
        <v>2</v>
      </c>
      <c r="E77">
        <v>2</v>
      </c>
      <c r="G77">
        <v>27</v>
      </c>
      <c r="H77">
        <v>22</v>
      </c>
      <c r="I77">
        <v>1</v>
      </c>
      <c r="J77">
        <v>35</v>
      </c>
      <c r="K77">
        <v>1</v>
      </c>
      <c r="L77">
        <v>7</v>
      </c>
      <c r="M77">
        <v>27</v>
      </c>
      <c r="N77">
        <v>44</v>
      </c>
      <c r="O77">
        <f t="shared" si="1"/>
        <v>7000</v>
      </c>
      <c r="Q77">
        <v>7</v>
      </c>
      <c r="S77" s="6" t="s">
        <v>91</v>
      </c>
      <c r="T77" s="7">
        <v>40</v>
      </c>
      <c r="U77" s="7">
        <v>2</v>
      </c>
      <c r="V77" s="7">
        <v>2</v>
      </c>
      <c r="W77" s="7">
        <v>1</v>
      </c>
      <c r="X77" s="7">
        <v>14</v>
      </c>
      <c r="Y77" s="7">
        <v>19</v>
      </c>
      <c r="Z77" s="7">
        <v>3</v>
      </c>
      <c r="AA77" s="7">
        <v>51</v>
      </c>
      <c r="AB77" s="7">
        <v>1</v>
      </c>
      <c r="AC77" s="7">
        <v>7</v>
      </c>
      <c r="AD77" s="7">
        <v>37</v>
      </c>
      <c r="AE77" s="7">
        <v>31</v>
      </c>
      <c r="AF77" s="7">
        <v>7000</v>
      </c>
    </row>
    <row r="78" spans="1:32" ht="13.5" thickBot="1">
      <c r="A78">
        <v>837533</v>
      </c>
      <c r="B78">
        <v>36</v>
      </c>
      <c r="C78">
        <v>10</v>
      </c>
      <c r="D78">
        <v>1</v>
      </c>
      <c r="E78">
        <v>1</v>
      </c>
      <c r="G78">
        <v>4</v>
      </c>
      <c r="H78">
        <v>18</v>
      </c>
      <c r="I78">
        <v>2</v>
      </c>
      <c r="J78">
        <v>23</v>
      </c>
      <c r="K78">
        <v>1</v>
      </c>
      <c r="L78">
        <v>7</v>
      </c>
      <c r="M78">
        <v>43</v>
      </c>
      <c r="N78">
        <v>54</v>
      </c>
      <c r="O78">
        <f t="shared" si="1"/>
        <v>3000</v>
      </c>
      <c r="Q78">
        <v>3</v>
      </c>
      <c r="S78" s="6" t="s">
        <v>92</v>
      </c>
      <c r="T78" s="7">
        <v>25</v>
      </c>
      <c r="U78" s="7">
        <v>25</v>
      </c>
      <c r="V78" s="7">
        <v>6</v>
      </c>
      <c r="W78" s="7">
        <v>3</v>
      </c>
      <c r="X78" s="7">
        <v>31</v>
      </c>
      <c r="Y78" s="7">
        <v>31</v>
      </c>
      <c r="Z78" s="7">
        <v>3</v>
      </c>
      <c r="AA78" s="7">
        <v>56</v>
      </c>
      <c r="AB78" s="7">
        <v>2</v>
      </c>
      <c r="AC78" s="7">
        <v>1</v>
      </c>
      <c r="AD78" s="7">
        <v>21</v>
      </c>
      <c r="AE78" s="7">
        <v>57</v>
      </c>
      <c r="AF78" s="7">
        <v>13000</v>
      </c>
    </row>
    <row r="79" spans="1:32" ht="13.5" thickBot="1">
      <c r="A79">
        <v>849078</v>
      </c>
      <c r="B79">
        <v>7</v>
      </c>
      <c r="C79">
        <v>16</v>
      </c>
      <c r="D79">
        <v>6</v>
      </c>
      <c r="E79">
        <v>3</v>
      </c>
      <c r="G79">
        <v>30</v>
      </c>
      <c r="H79">
        <v>18</v>
      </c>
      <c r="I79">
        <v>3</v>
      </c>
      <c r="J79">
        <v>38</v>
      </c>
      <c r="K79">
        <v>3</v>
      </c>
      <c r="L79">
        <v>3</v>
      </c>
      <c r="M79">
        <v>14</v>
      </c>
      <c r="N79">
        <v>33</v>
      </c>
      <c r="O79">
        <f t="shared" si="1"/>
        <v>12000</v>
      </c>
      <c r="Q79">
        <v>12</v>
      </c>
      <c r="S79" s="6" t="s">
        <v>93</v>
      </c>
      <c r="T79" s="7">
        <v>49</v>
      </c>
      <c r="U79" s="7">
        <v>32</v>
      </c>
      <c r="V79" s="7">
        <v>6</v>
      </c>
      <c r="W79" s="7">
        <v>1</v>
      </c>
      <c r="X79" s="7">
        <v>3</v>
      </c>
      <c r="Y79" s="7">
        <v>26</v>
      </c>
      <c r="Z79" s="7">
        <v>3</v>
      </c>
      <c r="AA79" s="7">
        <v>53</v>
      </c>
      <c r="AB79" s="7">
        <v>1</v>
      </c>
      <c r="AC79" s="7">
        <v>5</v>
      </c>
      <c r="AD79" s="7">
        <v>24</v>
      </c>
      <c r="AE79" s="7">
        <v>10</v>
      </c>
      <c r="AF79" s="7">
        <v>13000</v>
      </c>
    </row>
    <row r="80" spans="1:32" ht="13.5" thickBot="1">
      <c r="A80">
        <v>867787</v>
      </c>
      <c r="B80">
        <v>53</v>
      </c>
      <c r="C80">
        <v>3</v>
      </c>
      <c r="D80">
        <v>2</v>
      </c>
      <c r="E80">
        <v>2</v>
      </c>
      <c r="G80">
        <v>27</v>
      </c>
      <c r="H80">
        <v>29</v>
      </c>
      <c r="I80">
        <v>1</v>
      </c>
      <c r="J80">
        <v>4</v>
      </c>
      <c r="K80">
        <v>1</v>
      </c>
      <c r="L80">
        <v>4</v>
      </c>
      <c r="M80">
        <v>27</v>
      </c>
      <c r="N80">
        <v>42</v>
      </c>
      <c r="O80">
        <f t="shared" si="1"/>
        <v>7000</v>
      </c>
      <c r="Q80">
        <v>7</v>
      </c>
      <c r="S80" s="6" t="s">
        <v>94</v>
      </c>
      <c r="T80" s="7">
        <v>23</v>
      </c>
      <c r="U80" s="7">
        <v>41</v>
      </c>
      <c r="V80" s="7">
        <v>6</v>
      </c>
      <c r="W80" s="7">
        <v>3</v>
      </c>
      <c r="X80" s="7">
        <v>29</v>
      </c>
      <c r="Y80" s="7">
        <v>19</v>
      </c>
      <c r="Z80" s="7">
        <v>3</v>
      </c>
      <c r="AA80" s="7">
        <v>21</v>
      </c>
      <c r="AB80" s="7">
        <v>3</v>
      </c>
      <c r="AC80" s="7">
        <v>3</v>
      </c>
      <c r="AD80" s="7">
        <v>36</v>
      </c>
      <c r="AE80" s="7">
        <v>52</v>
      </c>
      <c r="AF80" s="7">
        <v>13000</v>
      </c>
    </row>
    <row r="81" spans="1:32" ht="13.5" thickBot="1">
      <c r="A81">
        <v>879597</v>
      </c>
      <c r="B81">
        <v>24</v>
      </c>
      <c r="C81">
        <v>11</v>
      </c>
      <c r="D81">
        <v>3</v>
      </c>
      <c r="E81">
        <v>3</v>
      </c>
      <c r="G81">
        <v>24</v>
      </c>
      <c r="H81">
        <v>11</v>
      </c>
      <c r="I81">
        <v>3</v>
      </c>
      <c r="J81">
        <v>57</v>
      </c>
      <c r="K81">
        <v>2</v>
      </c>
      <c r="L81">
        <v>3</v>
      </c>
      <c r="M81">
        <v>15</v>
      </c>
      <c r="N81">
        <v>32</v>
      </c>
      <c r="O81">
        <f t="shared" si="1"/>
        <v>8000</v>
      </c>
      <c r="Q81">
        <v>8</v>
      </c>
      <c r="S81" s="6" t="s">
        <v>95</v>
      </c>
      <c r="T81" s="7">
        <v>37</v>
      </c>
      <c r="U81" s="7">
        <v>5</v>
      </c>
      <c r="V81" s="7">
        <v>2</v>
      </c>
      <c r="W81" s="7">
        <v>1</v>
      </c>
      <c r="X81" s="7">
        <v>6</v>
      </c>
      <c r="Y81" s="7">
        <v>17</v>
      </c>
      <c r="Z81" s="7">
        <v>3</v>
      </c>
      <c r="AA81" s="7">
        <v>22</v>
      </c>
      <c r="AB81" s="7">
        <v>1</v>
      </c>
      <c r="AC81" s="7">
        <v>7</v>
      </c>
      <c r="AD81" s="7">
        <v>44</v>
      </c>
      <c r="AE81" s="7">
        <v>6</v>
      </c>
      <c r="AF81" s="7">
        <v>7000</v>
      </c>
    </row>
    <row r="82" spans="1:32" ht="13.5" thickBot="1">
      <c r="A82">
        <v>881074</v>
      </c>
      <c r="B82">
        <v>39</v>
      </c>
      <c r="C82">
        <v>6</v>
      </c>
      <c r="D82">
        <v>2</v>
      </c>
      <c r="E82">
        <v>1</v>
      </c>
      <c r="G82">
        <v>17</v>
      </c>
      <c r="H82">
        <v>5</v>
      </c>
      <c r="I82">
        <v>3</v>
      </c>
      <c r="J82">
        <v>30</v>
      </c>
      <c r="K82">
        <v>1</v>
      </c>
      <c r="L82">
        <v>6</v>
      </c>
      <c r="M82">
        <v>11</v>
      </c>
      <c r="N82">
        <v>2</v>
      </c>
      <c r="O82">
        <f t="shared" si="1"/>
        <v>9000</v>
      </c>
      <c r="Q82">
        <v>9</v>
      </c>
      <c r="S82" s="6" t="s">
        <v>96</v>
      </c>
      <c r="T82" s="7">
        <v>10</v>
      </c>
      <c r="U82" s="7">
        <v>7</v>
      </c>
      <c r="V82" s="7">
        <v>2</v>
      </c>
      <c r="W82" s="7">
        <v>3</v>
      </c>
      <c r="X82" s="7">
        <v>22</v>
      </c>
      <c r="Y82" s="7">
        <v>25</v>
      </c>
      <c r="Z82" s="7">
        <v>3</v>
      </c>
      <c r="AA82" s="7">
        <v>24</v>
      </c>
      <c r="AB82" s="7">
        <v>2</v>
      </c>
      <c r="AC82" s="7">
        <v>1</v>
      </c>
      <c r="AD82" s="7">
        <v>6</v>
      </c>
      <c r="AE82" s="7">
        <v>13</v>
      </c>
      <c r="AF82" s="7">
        <v>9000</v>
      </c>
    </row>
    <row r="83" spans="1:32" ht="13.5" thickBot="1">
      <c r="A83">
        <v>881093</v>
      </c>
      <c r="B83">
        <v>39</v>
      </c>
      <c r="C83">
        <v>6</v>
      </c>
      <c r="D83">
        <v>2</v>
      </c>
      <c r="E83">
        <v>1</v>
      </c>
      <c r="G83">
        <v>17</v>
      </c>
      <c r="H83">
        <v>5</v>
      </c>
      <c r="I83">
        <v>3</v>
      </c>
      <c r="J83">
        <v>30</v>
      </c>
      <c r="K83">
        <v>1</v>
      </c>
      <c r="L83">
        <v>6</v>
      </c>
      <c r="M83">
        <v>11</v>
      </c>
      <c r="N83">
        <v>2</v>
      </c>
      <c r="O83">
        <f t="shared" si="1"/>
        <v>9000</v>
      </c>
      <c r="Q83">
        <v>9</v>
      </c>
      <c r="S83" s="6" t="s">
        <v>97</v>
      </c>
      <c r="T83" s="7">
        <v>29</v>
      </c>
      <c r="U83" s="7">
        <v>53</v>
      </c>
      <c r="V83" s="7">
        <v>2</v>
      </c>
      <c r="W83" s="7">
        <v>2</v>
      </c>
      <c r="X83" s="7">
        <v>27</v>
      </c>
      <c r="Y83" s="7">
        <v>22</v>
      </c>
      <c r="Z83" s="7">
        <v>1</v>
      </c>
      <c r="AA83" s="7">
        <v>35</v>
      </c>
      <c r="AB83" s="7">
        <v>1</v>
      </c>
      <c r="AC83" s="7">
        <v>7</v>
      </c>
      <c r="AD83" s="7">
        <v>27</v>
      </c>
      <c r="AE83" s="7">
        <v>44</v>
      </c>
      <c r="AF83" s="7">
        <v>7000</v>
      </c>
    </row>
    <row r="84" spans="1:32" ht="13.5" thickBot="1">
      <c r="A84">
        <v>882576</v>
      </c>
      <c r="B84">
        <v>39</v>
      </c>
      <c r="C84">
        <v>6</v>
      </c>
      <c r="D84">
        <v>2</v>
      </c>
      <c r="E84">
        <v>1</v>
      </c>
      <c r="G84">
        <v>17</v>
      </c>
      <c r="H84">
        <v>5</v>
      </c>
      <c r="I84">
        <v>3</v>
      </c>
      <c r="J84">
        <v>30</v>
      </c>
      <c r="K84">
        <v>1</v>
      </c>
      <c r="L84">
        <v>6</v>
      </c>
      <c r="M84">
        <v>11</v>
      </c>
      <c r="N84">
        <v>2</v>
      </c>
      <c r="O84">
        <f t="shared" si="1"/>
        <v>9000</v>
      </c>
      <c r="Q84">
        <v>9</v>
      </c>
      <c r="S84" s="6" t="s">
        <v>98</v>
      </c>
      <c r="T84" s="7">
        <v>36</v>
      </c>
      <c r="U84" s="7">
        <v>10</v>
      </c>
      <c r="V84" s="7">
        <v>1</v>
      </c>
      <c r="W84" s="7">
        <v>1</v>
      </c>
      <c r="X84" s="7">
        <v>4</v>
      </c>
      <c r="Y84" s="7">
        <v>18</v>
      </c>
      <c r="Z84" s="7">
        <v>2</v>
      </c>
      <c r="AA84" s="7">
        <v>23</v>
      </c>
      <c r="AB84" s="7">
        <v>1</v>
      </c>
      <c r="AC84" s="7">
        <v>7</v>
      </c>
      <c r="AD84" s="7">
        <v>43</v>
      </c>
      <c r="AE84" s="7">
        <v>54</v>
      </c>
      <c r="AF84" s="7">
        <v>3000</v>
      </c>
    </row>
    <row r="85" spans="1:32" ht="13.5" thickBot="1">
      <c r="A85">
        <v>910625</v>
      </c>
      <c r="B85">
        <v>10</v>
      </c>
      <c r="C85">
        <v>7</v>
      </c>
      <c r="D85">
        <v>2</v>
      </c>
      <c r="E85">
        <v>3</v>
      </c>
      <c r="G85">
        <v>22</v>
      </c>
      <c r="H85">
        <v>25</v>
      </c>
      <c r="I85">
        <v>3</v>
      </c>
      <c r="J85">
        <v>24</v>
      </c>
      <c r="K85">
        <v>2</v>
      </c>
      <c r="L85">
        <v>1</v>
      </c>
      <c r="M85">
        <v>6</v>
      </c>
      <c r="N85">
        <v>13</v>
      </c>
      <c r="O85">
        <f t="shared" si="1"/>
        <v>9000</v>
      </c>
      <c r="Q85">
        <v>9</v>
      </c>
      <c r="S85" s="6" t="s">
        <v>99</v>
      </c>
      <c r="T85" s="7">
        <v>7</v>
      </c>
      <c r="U85" s="7">
        <v>16</v>
      </c>
      <c r="V85" s="7">
        <v>6</v>
      </c>
      <c r="W85" s="7">
        <v>3</v>
      </c>
      <c r="X85" s="7">
        <v>30</v>
      </c>
      <c r="Y85" s="7">
        <v>18</v>
      </c>
      <c r="Z85" s="7">
        <v>3</v>
      </c>
      <c r="AA85" s="7">
        <v>38</v>
      </c>
      <c r="AB85" s="7">
        <v>3</v>
      </c>
      <c r="AC85" s="7">
        <v>3</v>
      </c>
      <c r="AD85" s="7">
        <v>14</v>
      </c>
      <c r="AE85" s="7">
        <v>33</v>
      </c>
      <c r="AF85" s="7">
        <v>12000</v>
      </c>
    </row>
    <row r="86" spans="1:32" ht="13.5" thickBot="1">
      <c r="A86">
        <v>916242</v>
      </c>
      <c r="B86">
        <v>47</v>
      </c>
      <c r="C86">
        <v>26</v>
      </c>
      <c r="D86">
        <v>5</v>
      </c>
      <c r="E86">
        <v>1</v>
      </c>
      <c r="G86">
        <v>13</v>
      </c>
      <c r="H86">
        <v>18</v>
      </c>
      <c r="I86">
        <v>3</v>
      </c>
      <c r="J86">
        <v>52</v>
      </c>
      <c r="K86">
        <v>1</v>
      </c>
      <c r="L86">
        <v>3</v>
      </c>
      <c r="M86">
        <v>35</v>
      </c>
      <c r="N86">
        <v>24</v>
      </c>
      <c r="O86">
        <f t="shared" si="1"/>
        <v>5000</v>
      </c>
      <c r="Q86">
        <v>5</v>
      </c>
      <c r="S86" s="6" t="s">
        <v>100</v>
      </c>
      <c r="T86" s="7">
        <v>53</v>
      </c>
      <c r="U86" s="7">
        <v>3</v>
      </c>
      <c r="V86" s="7">
        <v>2</v>
      </c>
      <c r="W86" s="7">
        <v>2</v>
      </c>
      <c r="X86" s="7">
        <v>27</v>
      </c>
      <c r="Y86" s="7">
        <v>29</v>
      </c>
      <c r="Z86" s="7">
        <v>1</v>
      </c>
      <c r="AA86" s="7">
        <v>4</v>
      </c>
      <c r="AB86" s="7">
        <v>1</v>
      </c>
      <c r="AC86" s="7">
        <v>4</v>
      </c>
      <c r="AD86" s="7">
        <v>27</v>
      </c>
      <c r="AE86" s="7">
        <v>42</v>
      </c>
      <c r="AF86" s="7">
        <v>7000</v>
      </c>
    </row>
    <row r="87" spans="1:32" ht="13.5" thickBot="1">
      <c r="A87">
        <v>926467</v>
      </c>
      <c r="B87">
        <v>50</v>
      </c>
      <c r="C87">
        <v>19</v>
      </c>
      <c r="D87">
        <v>5</v>
      </c>
      <c r="E87">
        <v>1</v>
      </c>
      <c r="G87">
        <v>8</v>
      </c>
      <c r="H87">
        <v>22</v>
      </c>
      <c r="I87">
        <v>2</v>
      </c>
      <c r="J87">
        <v>1</v>
      </c>
      <c r="K87">
        <v>1</v>
      </c>
      <c r="L87">
        <v>7</v>
      </c>
      <c r="M87">
        <v>38</v>
      </c>
      <c r="N87">
        <v>22</v>
      </c>
      <c r="O87">
        <f t="shared" si="1"/>
        <v>5000</v>
      </c>
      <c r="Q87">
        <v>5</v>
      </c>
      <c r="S87" s="6" t="s">
        <v>101</v>
      </c>
      <c r="T87" s="7">
        <v>24</v>
      </c>
      <c r="U87" s="7">
        <v>11</v>
      </c>
      <c r="V87" s="7">
        <v>3</v>
      </c>
      <c r="W87" s="7">
        <v>3</v>
      </c>
      <c r="X87" s="7">
        <v>24</v>
      </c>
      <c r="Y87" s="7">
        <v>11</v>
      </c>
      <c r="Z87" s="7">
        <v>3</v>
      </c>
      <c r="AA87" s="7">
        <v>57</v>
      </c>
      <c r="AB87" s="7">
        <v>2</v>
      </c>
      <c r="AC87" s="7">
        <v>3</v>
      </c>
      <c r="AD87" s="7">
        <v>15</v>
      </c>
      <c r="AE87" s="7">
        <v>32</v>
      </c>
      <c r="AF87" s="7">
        <v>8000</v>
      </c>
    </row>
    <row r="88" spans="1:32" ht="13.5" thickBot="1">
      <c r="A88">
        <v>977884</v>
      </c>
      <c r="B88">
        <v>46</v>
      </c>
      <c r="C88">
        <v>27</v>
      </c>
      <c r="D88">
        <v>7</v>
      </c>
      <c r="E88">
        <v>1</v>
      </c>
      <c r="G88">
        <v>9</v>
      </c>
      <c r="H88">
        <v>6</v>
      </c>
      <c r="I88">
        <v>3</v>
      </c>
      <c r="J88">
        <v>45</v>
      </c>
      <c r="K88">
        <v>1</v>
      </c>
      <c r="L88">
        <v>6</v>
      </c>
      <c r="M88">
        <v>30</v>
      </c>
      <c r="N88">
        <v>26</v>
      </c>
      <c r="O88">
        <f t="shared" si="1"/>
        <v>9000</v>
      </c>
      <c r="Q88">
        <v>9</v>
      </c>
      <c r="S88" s="6" t="s">
        <v>102</v>
      </c>
      <c r="T88" s="7">
        <v>39</v>
      </c>
      <c r="U88" s="7">
        <v>6</v>
      </c>
      <c r="V88" s="7">
        <v>2</v>
      </c>
      <c r="W88" s="7">
        <v>1</v>
      </c>
      <c r="X88" s="7">
        <v>17</v>
      </c>
      <c r="Y88" s="7">
        <v>5</v>
      </c>
      <c r="Z88" s="7">
        <v>3</v>
      </c>
      <c r="AA88" s="7">
        <v>30</v>
      </c>
      <c r="AB88" s="7">
        <v>1</v>
      </c>
      <c r="AC88" s="7">
        <v>6</v>
      </c>
      <c r="AD88" s="7">
        <v>11</v>
      </c>
      <c r="AE88" s="7">
        <v>2</v>
      </c>
      <c r="AF88" s="7">
        <v>9000</v>
      </c>
    </row>
    <row r="89" spans="1:32" ht="13.5" thickBot="1">
      <c r="A89">
        <v>977922</v>
      </c>
      <c r="B89">
        <v>46</v>
      </c>
      <c r="C89">
        <v>27</v>
      </c>
      <c r="D89">
        <v>7</v>
      </c>
      <c r="E89">
        <v>1</v>
      </c>
      <c r="G89">
        <v>9</v>
      </c>
      <c r="H89">
        <v>6</v>
      </c>
      <c r="I89">
        <v>3</v>
      </c>
      <c r="J89">
        <v>45</v>
      </c>
      <c r="K89">
        <v>1</v>
      </c>
      <c r="L89">
        <v>6</v>
      </c>
      <c r="M89">
        <v>30</v>
      </c>
      <c r="N89">
        <v>26</v>
      </c>
      <c r="O89">
        <f t="shared" si="1"/>
        <v>9000</v>
      </c>
      <c r="Q89">
        <v>9</v>
      </c>
      <c r="S89" s="6" t="s">
        <v>103</v>
      </c>
      <c r="T89" s="7">
        <v>39</v>
      </c>
      <c r="U89" s="7">
        <v>6</v>
      </c>
      <c r="V89" s="7">
        <v>2</v>
      </c>
      <c r="W89" s="7">
        <v>1</v>
      </c>
      <c r="X89" s="7">
        <v>17</v>
      </c>
      <c r="Y89" s="7">
        <v>5</v>
      </c>
      <c r="Z89" s="7">
        <v>3</v>
      </c>
      <c r="AA89" s="7">
        <v>30</v>
      </c>
      <c r="AB89" s="7">
        <v>1</v>
      </c>
      <c r="AC89" s="7">
        <v>6</v>
      </c>
      <c r="AD89" s="7">
        <v>11</v>
      </c>
      <c r="AE89" s="7">
        <v>2</v>
      </c>
      <c r="AF89" s="7">
        <v>9000</v>
      </c>
    </row>
    <row r="90" spans="1:32" ht="13.5" thickBot="1">
      <c r="A90">
        <v>977934</v>
      </c>
      <c r="B90">
        <v>46</v>
      </c>
      <c r="C90">
        <v>27</v>
      </c>
      <c r="D90">
        <v>7</v>
      </c>
      <c r="E90">
        <v>1</v>
      </c>
      <c r="G90">
        <v>9</v>
      </c>
      <c r="H90">
        <v>6</v>
      </c>
      <c r="I90">
        <v>3</v>
      </c>
      <c r="J90">
        <v>45</v>
      </c>
      <c r="K90">
        <v>1</v>
      </c>
      <c r="L90">
        <v>6</v>
      </c>
      <c r="M90">
        <v>30</v>
      </c>
      <c r="N90">
        <v>27</v>
      </c>
      <c r="O90">
        <f t="shared" si="1"/>
        <v>9000</v>
      </c>
      <c r="Q90">
        <v>9</v>
      </c>
      <c r="S90" s="6" t="s">
        <v>104</v>
      </c>
      <c r="T90" s="7">
        <v>39</v>
      </c>
      <c r="U90" s="7">
        <v>6</v>
      </c>
      <c r="V90" s="7">
        <v>2</v>
      </c>
      <c r="W90" s="7">
        <v>1</v>
      </c>
      <c r="X90" s="7">
        <v>17</v>
      </c>
      <c r="Y90" s="7">
        <v>5</v>
      </c>
      <c r="Z90" s="7">
        <v>3</v>
      </c>
      <c r="AA90" s="7">
        <v>30</v>
      </c>
      <c r="AB90" s="7">
        <v>1</v>
      </c>
      <c r="AC90" s="7">
        <v>6</v>
      </c>
      <c r="AD90" s="7">
        <v>11</v>
      </c>
      <c r="AE90" s="7">
        <v>2</v>
      </c>
      <c r="AF90" s="7">
        <v>9000</v>
      </c>
    </row>
    <row r="91" spans="1:32" ht="13.5" thickBot="1">
      <c r="A91">
        <v>987785</v>
      </c>
      <c r="B91">
        <v>1</v>
      </c>
      <c r="C91">
        <v>15</v>
      </c>
      <c r="D91">
        <v>6</v>
      </c>
      <c r="E91">
        <v>3</v>
      </c>
      <c r="G91">
        <v>23</v>
      </c>
      <c r="H91">
        <v>2</v>
      </c>
      <c r="I91">
        <v>3</v>
      </c>
      <c r="J91">
        <v>26</v>
      </c>
      <c r="K91">
        <v>3</v>
      </c>
      <c r="L91">
        <v>1</v>
      </c>
      <c r="M91">
        <v>4</v>
      </c>
      <c r="N91">
        <v>20</v>
      </c>
      <c r="O91">
        <f t="shared" si="1"/>
        <v>13000</v>
      </c>
      <c r="Q91">
        <v>13</v>
      </c>
      <c r="S91" s="6" t="s">
        <v>105</v>
      </c>
      <c r="T91" s="7">
        <v>10</v>
      </c>
      <c r="U91" s="7">
        <v>7</v>
      </c>
      <c r="V91" s="7">
        <v>2</v>
      </c>
      <c r="W91" s="7">
        <v>3</v>
      </c>
      <c r="X91" s="7">
        <v>22</v>
      </c>
      <c r="Y91" s="7">
        <v>25</v>
      </c>
      <c r="Z91" s="7">
        <v>3</v>
      </c>
      <c r="AA91" s="7">
        <v>24</v>
      </c>
      <c r="AB91" s="7">
        <v>2</v>
      </c>
      <c r="AC91" s="7">
        <v>1</v>
      </c>
      <c r="AD91" s="7">
        <v>6</v>
      </c>
      <c r="AE91" s="7">
        <v>13</v>
      </c>
      <c r="AF91" s="7">
        <v>9000</v>
      </c>
    </row>
    <row r="92" spans="1:32" ht="13.5" thickBot="1">
      <c r="A92">
        <v>988020</v>
      </c>
      <c r="B92">
        <v>3</v>
      </c>
      <c r="C92">
        <v>21</v>
      </c>
      <c r="D92">
        <v>6</v>
      </c>
      <c r="E92">
        <v>3</v>
      </c>
      <c r="G92">
        <v>28</v>
      </c>
      <c r="H92">
        <v>23</v>
      </c>
      <c r="I92">
        <v>3</v>
      </c>
      <c r="J92">
        <v>48</v>
      </c>
      <c r="K92">
        <v>3</v>
      </c>
      <c r="L92">
        <v>3</v>
      </c>
      <c r="M92">
        <v>3</v>
      </c>
      <c r="N92">
        <v>29</v>
      </c>
      <c r="O92">
        <f t="shared" si="1"/>
        <v>13000</v>
      </c>
      <c r="Q92">
        <v>13</v>
      </c>
      <c r="S92" s="6" t="s">
        <v>106</v>
      </c>
      <c r="T92" s="7">
        <v>47</v>
      </c>
      <c r="U92" s="7">
        <v>26</v>
      </c>
      <c r="V92" s="7">
        <v>5</v>
      </c>
      <c r="W92" s="7">
        <v>1</v>
      </c>
      <c r="X92" s="7">
        <v>13</v>
      </c>
      <c r="Y92" s="7">
        <v>18</v>
      </c>
      <c r="Z92" s="7">
        <v>3</v>
      </c>
      <c r="AA92" s="7">
        <v>52</v>
      </c>
      <c r="AB92" s="7">
        <v>1</v>
      </c>
      <c r="AC92" s="7">
        <v>3</v>
      </c>
      <c r="AD92" s="7">
        <v>35</v>
      </c>
      <c r="AE92" s="7">
        <v>24</v>
      </c>
      <c r="AF92" s="7">
        <v>5000</v>
      </c>
    </row>
    <row r="93" spans="1:32" ht="13.5" thickBot="1">
      <c r="A93">
        <v>988062</v>
      </c>
      <c r="B93">
        <v>3</v>
      </c>
      <c r="C93">
        <v>21</v>
      </c>
      <c r="D93">
        <v>6</v>
      </c>
      <c r="E93">
        <v>3</v>
      </c>
      <c r="G93">
        <v>28</v>
      </c>
      <c r="H93">
        <v>23</v>
      </c>
      <c r="I93">
        <v>3</v>
      </c>
      <c r="J93">
        <v>48</v>
      </c>
      <c r="K93">
        <v>3</v>
      </c>
      <c r="L93">
        <v>3</v>
      </c>
      <c r="M93">
        <v>3</v>
      </c>
      <c r="N93">
        <v>29</v>
      </c>
      <c r="O93">
        <f t="shared" si="1"/>
        <v>13000</v>
      </c>
      <c r="Q93">
        <v>13</v>
      </c>
      <c r="S93" s="6" t="s">
        <v>107</v>
      </c>
      <c r="T93" s="7">
        <v>50</v>
      </c>
      <c r="U93" s="7">
        <v>19</v>
      </c>
      <c r="V93" s="7">
        <v>5</v>
      </c>
      <c r="W93" s="7">
        <v>1</v>
      </c>
      <c r="X93" s="7">
        <v>8</v>
      </c>
      <c r="Y93" s="7">
        <v>22</v>
      </c>
      <c r="Z93" s="7">
        <v>2</v>
      </c>
      <c r="AA93" s="7">
        <v>1</v>
      </c>
      <c r="AB93" s="7">
        <v>1</v>
      </c>
      <c r="AC93" s="7">
        <v>7</v>
      </c>
      <c r="AD93" s="7">
        <v>38</v>
      </c>
      <c r="AE93" s="7">
        <v>22</v>
      </c>
      <c r="AF93" s="7">
        <v>5000</v>
      </c>
    </row>
    <row r="94" spans="1:32" ht="13.5" thickBot="1">
      <c r="A94">
        <v>990282</v>
      </c>
      <c r="B94">
        <v>47</v>
      </c>
      <c r="C94">
        <v>26</v>
      </c>
      <c r="D94">
        <v>5</v>
      </c>
      <c r="E94">
        <v>1</v>
      </c>
      <c r="G94">
        <v>13</v>
      </c>
      <c r="H94">
        <v>18</v>
      </c>
      <c r="I94">
        <v>3</v>
      </c>
      <c r="J94">
        <v>52</v>
      </c>
      <c r="K94">
        <v>1</v>
      </c>
      <c r="L94">
        <v>3</v>
      </c>
      <c r="M94">
        <v>35</v>
      </c>
      <c r="N94">
        <v>24</v>
      </c>
      <c r="O94">
        <f t="shared" si="1"/>
        <v>5000</v>
      </c>
      <c r="Q94">
        <v>5</v>
      </c>
      <c r="S94" s="6" t="s">
        <v>108</v>
      </c>
      <c r="T94" s="7">
        <v>46</v>
      </c>
      <c r="U94" s="7">
        <v>27</v>
      </c>
      <c r="V94" s="7">
        <v>7</v>
      </c>
      <c r="W94" s="7">
        <v>1</v>
      </c>
      <c r="X94" s="7">
        <v>9</v>
      </c>
      <c r="Y94" s="7">
        <v>6</v>
      </c>
      <c r="Z94" s="7">
        <v>3</v>
      </c>
      <c r="AA94" s="7">
        <v>45</v>
      </c>
      <c r="AB94" s="7">
        <v>1</v>
      </c>
      <c r="AC94" s="7">
        <v>6</v>
      </c>
      <c r="AD94" s="7">
        <v>30</v>
      </c>
      <c r="AE94" s="7">
        <v>26</v>
      </c>
      <c r="AF94" s="7">
        <v>9000</v>
      </c>
    </row>
    <row r="95" spans="1:32" ht="13.5" thickBot="1">
      <c r="A95">
        <v>1007917</v>
      </c>
      <c r="B95">
        <v>42</v>
      </c>
      <c r="C95">
        <v>27</v>
      </c>
      <c r="D95">
        <v>7</v>
      </c>
      <c r="E95">
        <v>1</v>
      </c>
      <c r="G95">
        <v>9</v>
      </c>
      <c r="H95">
        <v>29</v>
      </c>
      <c r="I95">
        <v>3</v>
      </c>
      <c r="J95">
        <v>45</v>
      </c>
      <c r="K95">
        <v>1</v>
      </c>
      <c r="L95">
        <v>3</v>
      </c>
      <c r="M95">
        <v>29</v>
      </c>
      <c r="N95">
        <v>25</v>
      </c>
      <c r="O95">
        <f t="shared" si="1"/>
        <v>9000</v>
      </c>
      <c r="Q95">
        <v>9</v>
      </c>
      <c r="S95" s="6" t="s">
        <v>109</v>
      </c>
      <c r="T95" s="7">
        <v>46</v>
      </c>
      <c r="U95" s="7">
        <v>27</v>
      </c>
      <c r="V95" s="7">
        <v>7</v>
      </c>
      <c r="W95" s="7">
        <v>1</v>
      </c>
      <c r="X95" s="7">
        <v>9</v>
      </c>
      <c r="Y95" s="7">
        <v>6</v>
      </c>
      <c r="Z95" s="7">
        <v>3</v>
      </c>
      <c r="AA95" s="7">
        <v>45</v>
      </c>
      <c r="AB95" s="7">
        <v>1</v>
      </c>
      <c r="AC95" s="7">
        <v>6</v>
      </c>
      <c r="AD95" s="7">
        <v>30</v>
      </c>
      <c r="AE95" s="7">
        <v>26</v>
      </c>
      <c r="AF95" s="7">
        <v>9000</v>
      </c>
    </row>
    <row r="96" spans="19:32" ht="13.5" thickBot="1">
      <c r="S96" s="6" t="s">
        <v>110</v>
      </c>
      <c r="T96" s="7">
        <v>46</v>
      </c>
      <c r="U96" s="7">
        <v>27</v>
      </c>
      <c r="V96" s="7">
        <v>7</v>
      </c>
      <c r="W96" s="7">
        <v>1</v>
      </c>
      <c r="X96" s="7">
        <v>9</v>
      </c>
      <c r="Y96" s="7">
        <v>6</v>
      </c>
      <c r="Z96" s="7">
        <v>3</v>
      </c>
      <c r="AA96" s="7">
        <v>45</v>
      </c>
      <c r="AB96" s="7">
        <v>1</v>
      </c>
      <c r="AC96" s="7">
        <v>6</v>
      </c>
      <c r="AD96" s="7">
        <v>30</v>
      </c>
      <c r="AE96" s="7">
        <v>27</v>
      </c>
      <c r="AF96" s="7">
        <v>9000</v>
      </c>
    </row>
    <row r="97" spans="19:32" ht="13.5" thickBot="1">
      <c r="S97" s="6" t="s">
        <v>111</v>
      </c>
      <c r="T97" s="7">
        <v>1</v>
      </c>
      <c r="U97" s="7">
        <v>15</v>
      </c>
      <c r="V97" s="7">
        <v>6</v>
      </c>
      <c r="W97" s="7">
        <v>3</v>
      </c>
      <c r="X97" s="7">
        <v>23</v>
      </c>
      <c r="Y97" s="7">
        <v>2</v>
      </c>
      <c r="Z97" s="7">
        <v>3</v>
      </c>
      <c r="AA97" s="7">
        <v>26</v>
      </c>
      <c r="AB97" s="7">
        <v>3</v>
      </c>
      <c r="AC97" s="7">
        <v>1</v>
      </c>
      <c r="AD97" s="7">
        <v>4</v>
      </c>
      <c r="AE97" s="7">
        <v>20</v>
      </c>
      <c r="AF97" s="7">
        <v>13000</v>
      </c>
    </row>
    <row r="98" spans="19:32" ht="13.5" thickBot="1">
      <c r="S98" s="6" t="s">
        <v>112</v>
      </c>
      <c r="T98" s="7">
        <v>3</v>
      </c>
      <c r="U98" s="7">
        <v>21</v>
      </c>
      <c r="V98" s="7">
        <v>6</v>
      </c>
      <c r="W98" s="7">
        <v>3</v>
      </c>
      <c r="X98" s="7">
        <v>28</v>
      </c>
      <c r="Y98" s="7">
        <v>23</v>
      </c>
      <c r="Z98" s="7">
        <v>3</v>
      </c>
      <c r="AA98" s="7">
        <v>48</v>
      </c>
      <c r="AB98" s="7">
        <v>3</v>
      </c>
      <c r="AC98" s="7">
        <v>3</v>
      </c>
      <c r="AD98" s="7">
        <v>3</v>
      </c>
      <c r="AE98" s="7">
        <v>29</v>
      </c>
      <c r="AF98" s="7">
        <v>13000</v>
      </c>
    </row>
    <row r="99" spans="19:32" ht="13.5" thickBot="1">
      <c r="S99" s="6" t="s">
        <v>113</v>
      </c>
      <c r="T99" s="7">
        <v>3</v>
      </c>
      <c r="U99" s="7">
        <v>21</v>
      </c>
      <c r="V99" s="7">
        <v>6</v>
      </c>
      <c r="W99" s="7">
        <v>3</v>
      </c>
      <c r="X99" s="7">
        <v>28</v>
      </c>
      <c r="Y99" s="7">
        <v>23</v>
      </c>
      <c r="Z99" s="7">
        <v>3</v>
      </c>
      <c r="AA99" s="7">
        <v>48</v>
      </c>
      <c r="AB99" s="7">
        <v>3</v>
      </c>
      <c r="AC99" s="7">
        <v>3</v>
      </c>
      <c r="AD99" s="7">
        <v>3</v>
      </c>
      <c r="AE99" s="7">
        <v>29</v>
      </c>
      <c r="AF99" s="7">
        <v>13000</v>
      </c>
    </row>
    <row r="100" spans="19:32" ht="13.5" thickBot="1">
      <c r="S100" s="6" t="s">
        <v>114</v>
      </c>
      <c r="T100" s="7">
        <v>47</v>
      </c>
      <c r="U100" s="7">
        <v>26</v>
      </c>
      <c r="V100" s="7">
        <v>5</v>
      </c>
      <c r="W100" s="7">
        <v>1</v>
      </c>
      <c r="X100" s="7">
        <v>13</v>
      </c>
      <c r="Y100" s="7">
        <v>18</v>
      </c>
      <c r="Z100" s="7">
        <v>3</v>
      </c>
      <c r="AA100" s="7">
        <v>52</v>
      </c>
      <c r="AB100" s="7">
        <v>1</v>
      </c>
      <c r="AC100" s="7">
        <v>3</v>
      </c>
      <c r="AD100" s="7">
        <v>35</v>
      </c>
      <c r="AE100" s="7">
        <v>24</v>
      </c>
      <c r="AF100" s="7">
        <v>5000</v>
      </c>
    </row>
    <row r="101" spans="19:32" ht="13.5" thickBot="1">
      <c r="S101" s="6" t="s">
        <v>115</v>
      </c>
      <c r="T101" s="7">
        <v>42</v>
      </c>
      <c r="U101" s="7">
        <v>27</v>
      </c>
      <c r="V101" s="7">
        <v>7</v>
      </c>
      <c r="W101" s="7">
        <v>1</v>
      </c>
      <c r="X101" s="7">
        <v>9</v>
      </c>
      <c r="Y101" s="7">
        <v>29</v>
      </c>
      <c r="Z101" s="7">
        <v>3</v>
      </c>
      <c r="AA101" s="7">
        <v>45</v>
      </c>
      <c r="AB101" s="7">
        <v>1</v>
      </c>
      <c r="AC101" s="7">
        <v>3</v>
      </c>
      <c r="AD101" s="7">
        <v>29</v>
      </c>
      <c r="AE101" s="7">
        <v>25</v>
      </c>
      <c r="AF101" s="7">
        <v>9000</v>
      </c>
    </row>
    <row r="102" ht="13.5" thickBot="1"/>
    <row r="103" spans="19:31" ht="13.5" thickBot="1">
      <c r="S103" s="5" t="s">
        <v>116</v>
      </c>
      <c r="T103" s="5" t="s">
        <v>9</v>
      </c>
      <c r="U103" s="5" t="s">
        <v>10</v>
      </c>
      <c r="V103" s="5" t="s">
        <v>11</v>
      </c>
      <c r="W103" s="5" t="s">
        <v>12</v>
      </c>
      <c r="X103" s="5" t="s">
        <v>13</v>
      </c>
      <c r="Y103" s="5" t="s">
        <v>14</v>
      </c>
      <c r="Z103" s="5" t="s">
        <v>15</v>
      </c>
      <c r="AA103" s="5" t="s">
        <v>16</v>
      </c>
      <c r="AB103" s="5" t="s">
        <v>17</v>
      </c>
      <c r="AC103" s="5" t="s">
        <v>18</v>
      </c>
      <c r="AD103" s="5" t="s">
        <v>19</v>
      </c>
      <c r="AE103" s="5" t="s">
        <v>20</v>
      </c>
    </row>
    <row r="104" spans="19:31" ht="32.25" thickBot="1">
      <c r="S104" s="5" t="s">
        <v>117</v>
      </c>
      <c r="T104" s="7" t="s">
        <v>269</v>
      </c>
      <c r="U104" s="7" t="s">
        <v>350</v>
      </c>
      <c r="V104" s="7" t="s">
        <v>269</v>
      </c>
      <c r="W104" s="7" t="s">
        <v>269</v>
      </c>
      <c r="X104" s="7" t="s">
        <v>269</v>
      </c>
      <c r="Y104" s="7" t="s">
        <v>269</v>
      </c>
      <c r="Z104" s="7" t="s">
        <v>269</v>
      </c>
      <c r="AA104" s="7" t="s">
        <v>351</v>
      </c>
      <c r="AB104" s="7" t="s">
        <v>269</v>
      </c>
      <c r="AC104" s="7" t="s">
        <v>269</v>
      </c>
      <c r="AD104" s="7" t="s">
        <v>269</v>
      </c>
      <c r="AE104" s="7" t="s">
        <v>357</v>
      </c>
    </row>
    <row r="105" spans="19:31" ht="32.25" thickBot="1">
      <c r="S105" s="5" t="s">
        <v>119</v>
      </c>
      <c r="T105" s="7" t="s">
        <v>358</v>
      </c>
      <c r="U105" s="7" t="s">
        <v>350</v>
      </c>
      <c r="V105" s="7" t="s">
        <v>269</v>
      </c>
      <c r="W105" s="7" t="s">
        <v>269</v>
      </c>
      <c r="X105" s="7" t="s">
        <v>359</v>
      </c>
      <c r="Y105" s="7" t="s">
        <v>269</v>
      </c>
      <c r="Z105" s="7" t="s">
        <v>269</v>
      </c>
      <c r="AA105" s="7" t="s">
        <v>350</v>
      </c>
      <c r="AB105" s="7" t="s">
        <v>269</v>
      </c>
      <c r="AC105" s="7" t="s">
        <v>269</v>
      </c>
      <c r="AD105" s="7" t="s">
        <v>359</v>
      </c>
      <c r="AE105" s="7" t="s">
        <v>269</v>
      </c>
    </row>
    <row r="106" spans="19:31" ht="32.25" thickBot="1">
      <c r="S106" s="5" t="s">
        <v>120</v>
      </c>
      <c r="T106" s="7" t="s">
        <v>359</v>
      </c>
      <c r="U106" s="7" t="s">
        <v>350</v>
      </c>
      <c r="V106" s="7" t="s">
        <v>360</v>
      </c>
      <c r="W106" s="7" t="s">
        <v>269</v>
      </c>
      <c r="X106" s="7" t="s">
        <v>357</v>
      </c>
      <c r="Y106" s="7" t="s">
        <v>269</v>
      </c>
      <c r="Z106" s="7" t="s">
        <v>269</v>
      </c>
      <c r="AA106" s="7" t="s">
        <v>350</v>
      </c>
      <c r="AB106" s="7" t="s">
        <v>269</v>
      </c>
      <c r="AC106" s="7" t="s">
        <v>269</v>
      </c>
      <c r="AD106" s="7" t="s">
        <v>269</v>
      </c>
      <c r="AE106" s="7" t="s">
        <v>269</v>
      </c>
    </row>
    <row r="107" spans="19:31" ht="32.25" thickBot="1">
      <c r="S107" s="5" t="s">
        <v>121</v>
      </c>
      <c r="T107" s="7" t="s">
        <v>358</v>
      </c>
      <c r="U107" s="7" t="s">
        <v>350</v>
      </c>
      <c r="V107" s="7" t="s">
        <v>361</v>
      </c>
      <c r="W107" s="7" t="s">
        <v>269</v>
      </c>
      <c r="X107" s="7" t="s">
        <v>353</v>
      </c>
      <c r="Y107" s="7" t="s">
        <v>350</v>
      </c>
      <c r="Z107" s="7" t="s">
        <v>269</v>
      </c>
      <c r="AA107" s="7" t="s">
        <v>269</v>
      </c>
      <c r="AB107" s="7" t="s">
        <v>269</v>
      </c>
      <c r="AC107" s="7" t="s">
        <v>269</v>
      </c>
      <c r="AD107" s="7" t="s">
        <v>269</v>
      </c>
      <c r="AE107" s="7" t="s">
        <v>349</v>
      </c>
    </row>
    <row r="108" spans="19:31" ht="32.25" thickBot="1">
      <c r="S108" s="5" t="s">
        <v>122</v>
      </c>
      <c r="T108" s="7" t="s">
        <v>269</v>
      </c>
      <c r="U108" s="7" t="s">
        <v>350</v>
      </c>
      <c r="V108" s="7" t="s">
        <v>269</v>
      </c>
      <c r="W108" s="7" t="s">
        <v>269</v>
      </c>
      <c r="X108" s="7" t="s">
        <v>359</v>
      </c>
      <c r="Y108" s="7" t="s">
        <v>358</v>
      </c>
      <c r="Z108" s="7" t="s">
        <v>269</v>
      </c>
      <c r="AA108" s="7" t="s">
        <v>269</v>
      </c>
      <c r="AB108" s="7" t="s">
        <v>269</v>
      </c>
      <c r="AC108" s="7" t="s">
        <v>269</v>
      </c>
      <c r="AD108" s="7" t="s">
        <v>354</v>
      </c>
      <c r="AE108" s="7" t="s">
        <v>269</v>
      </c>
    </row>
    <row r="109" spans="19:31" ht="21.75" thickBot="1">
      <c r="S109" s="5" t="s">
        <v>123</v>
      </c>
      <c r="T109" s="7" t="s">
        <v>350</v>
      </c>
      <c r="U109" s="7" t="s">
        <v>269</v>
      </c>
      <c r="V109" s="7" t="s">
        <v>269</v>
      </c>
      <c r="W109" s="7" t="s">
        <v>269</v>
      </c>
      <c r="X109" s="7" t="s">
        <v>269</v>
      </c>
      <c r="Y109" s="7" t="s">
        <v>269</v>
      </c>
      <c r="Z109" s="7" t="s">
        <v>269</v>
      </c>
      <c r="AA109" s="7" t="s">
        <v>269</v>
      </c>
      <c r="AB109" s="7" t="s">
        <v>269</v>
      </c>
      <c r="AC109" s="7" t="s">
        <v>269</v>
      </c>
      <c r="AD109" s="7" t="s">
        <v>358</v>
      </c>
      <c r="AE109" s="7" t="s">
        <v>269</v>
      </c>
    </row>
    <row r="110" spans="19:31" ht="32.25" thickBot="1">
      <c r="S110" s="5" t="s">
        <v>124</v>
      </c>
      <c r="T110" s="7" t="s">
        <v>362</v>
      </c>
      <c r="U110" s="7" t="s">
        <v>269</v>
      </c>
      <c r="V110" s="7" t="s">
        <v>269</v>
      </c>
      <c r="W110" s="7" t="s">
        <v>269</v>
      </c>
      <c r="X110" s="7" t="s">
        <v>359</v>
      </c>
      <c r="Y110" s="7" t="s">
        <v>351</v>
      </c>
      <c r="Z110" s="7" t="s">
        <v>269</v>
      </c>
      <c r="AA110" s="7" t="s">
        <v>353</v>
      </c>
      <c r="AB110" s="7" t="s">
        <v>269</v>
      </c>
      <c r="AC110" s="7" t="s">
        <v>269</v>
      </c>
      <c r="AD110" s="7" t="s">
        <v>269</v>
      </c>
      <c r="AE110" s="7" t="s">
        <v>269</v>
      </c>
    </row>
    <row r="111" spans="19:31" ht="32.25" thickBot="1">
      <c r="S111" s="5" t="s">
        <v>125</v>
      </c>
      <c r="T111" s="7" t="s">
        <v>350</v>
      </c>
      <c r="U111" s="7" t="s">
        <v>350</v>
      </c>
      <c r="V111" s="7" t="s">
        <v>269</v>
      </c>
      <c r="W111" s="7" t="s">
        <v>269</v>
      </c>
      <c r="X111" s="7" t="s">
        <v>269</v>
      </c>
      <c r="Y111" s="7" t="s">
        <v>359</v>
      </c>
      <c r="Z111" s="7" t="s">
        <v>269</v>
      </c>
      <c r="AA111" s="7" t="s">
        <v>269</v>
      </c>
      <c r="AB111" s="7" t="s">
        <v>269</v>
      </c>
      <c r="AC111" s="7" t="s">
        <v>269</v>
      </c>
      <c r="AD111" s="7" t="s">
        <v>357</v>
      </c>
      <c r="AE111" s="7" t="s">
        <v>269</v>
      </c>
    </row>
    <row r="112" spans="19:31" ht="21.75" thickBot="1">
      <c r="S112" s="5" t="s">
        <v>126</v>
      </c>
      <c r="T112" s="7" t="s">
        <v>350</v>
      </c>
      <c r="U112" s="7" t="s">
        <v>270</v>
      </c>
      <c r="V112" s="7" t="s">
        <v>269</v>
      </c>
      <c r="W112" s="7" t="s">
        <v>269</v>
      </c>
      <c r="X112" s="7" t="s">
        <v>269</v>
      </c>
      <c r="Y112" s="7" t="s">
        <v>269</v>
      </c>
      <c r="Z112" s="7" t="s">
        <v>269</v>
      </c>
      <c r="AA112" s="7" t="s">
        <v>269</v>
      </c>
      <c r="AB112" s="7" t="s">
        <v>269</v>
      </c>
      <c r="AC112" s="7" t="s">
        <v>269</v>
      </c>
      <c r="AD112" s="7" t="s">
        <v>269</v>
      </c>
      <c r="AE112" s="7" t="s">
        <v>269</v>
      </c>
    </row>
    <row r="113" spans="19:31" ht="21.75" thickBot="1">
      <c r="S113" s="5" t="s">
        <v>127</v>
      </c>
      <c r="T113" s="7" t="s">
        <v>269</v>
      </c>
      <c r="U113" s="7" t="s">
        <v>269</v>
      </c>
      <c r="V113" s="7" t="s">
        <v>269</v>
      </c>
      <c r="W113" s="7" t="s">
        <v>269</v>
      </c>
      <c r="X113" s="7" t="s">
        <v>269</v>
      </c>
      <c r="Y113" s="7" t="s">
        <v>269</v>
      </c>
      <c r="Z113" s="7" t="s">
        <v>269</v>
      </c>
      <c r="AA113" s="7" t="s">
        <v>353</v>
      </c>
      <c r="AB113" s="7" t="s">
        <v>269</v>
      </c>
      <c r="AC113" s="7" t="s">
        <v>269</v>
      </c>
      <c r="AD113" s="7" t="s">
        <v>358</v>
      </c>
      <c r="AE113" s="7" t="s">
        <v>269</v>
      </c>
    </row>
    <row r="114" spans="19:31" ht="21.75" thickBot="1">
      <c r="S114" s="5" t="s">
        <v>128</v>
      </c>
      <c r="T114" s="7" t="s">
        <v>352</v>
      </c>
      <c r="U114" s="7" t="s">
        <v>269</v>
      </c>
      <c r="V114" s="7" t="s">
        <v>269</v>
      </c>
      <c r="W114" s="7" t="s">
        <v>269</v>
      </c>
      <c r="X114" s="7" t="s">
        <v>269</v>
      </c>
      <c r="Y114" s="7" t="s">
        <v>269</v>
      </c>
      <c r="Z114" s="7" t="s">
        <v>269</v>
      </c>
      <c r="AA114" s="7" t="s">
        <v>269</v>
      </c>
      <c r="AB114" s="7" t="s">
        <v>269</v>
      </c>
      <c r="AC114" s="7" t="s">
        <v>269</v>
      </c>
      <c r="AD114" s="7" t="s">
        <v>269</v>
      </c>
      <c r="AE114" s="7" t="s">
        <v>349</v>
      </c>
    </row>
    <row r="115" spans="19:31" ht="21.75" thickBot="1">
      <c r="S115" s="5" t="s">
        <v>129</v>
      </c>
      <c r="T115" s="7" t="s">
        <v>269</v>
      </c>
      <c r="U115" s="7" t="s">
        <v>269</v>
      </c>
      <c r="V115" s="7" t="s">
        <v>269</v>
      </c>
      <c r="W115" s="7" t="s">
        <v>269</v>
      </c>
      <c r="X115" s="7" t="s">
        <v>269</v>
      </c>
      <c r="Y115" s="7" t="s">
        <v>269</v>
      </c>
      <c r="Z115" s="7" t="s">
        <v>269</v>
      </c>
      <c r="AA115" s="7" t="s">
        <v>269</v>
      </c>
      <c r="AB115" s="7" t="s">
        <v>269</v>
      </c>
      <c r="AC115" s="7" t="s">
        <v>269</v>
      </c>
      <c r="AD115" s="7" t="s">
        <v>351</v>
      </c>
      <c r="AE115" s="7" t="s">
        <v>269</v>
      </c>
    </row>
    <row r="116" spans="19:31" ht="21.75" thickBot="1">
      <c r="S116" s="5" t="s">
        <v>130</v>
      </c>
      <c r="T116" s="7" t="s">
        <v>350</v>
      </c>
      <c r="U116" s="7" t="s">
        <v>269</v>
      </c>
      <c r="V116" s="7" t="s">
        <v>269</v>
      </c>
      <c r="W116" s="7" t="s">
        <v>269</v>
      </c>
      <c r="X116" s="7" t="s">
        <v>351</v>
      </c>
      <c r="Y116" s="7" t="s">
        <v>269</v>
      </c>
      <c r="Z116" s="7" t="s">
        <v>269</v>
      </c>
      <c r="AA116" s="7" t="s">
        <v>350</v>
      </c>
      <c r="AB116" s="7" t="s">
        <v>269</v>
      </c>
      <c r="AC116" s="7" t="s">
        <v>269</v>
      </c>
      <c r="AD116" s="7" t="s">
        <v>269</v>
      </c>
      <c r="AE116" s="7" t="s">
        <v>269</v>
      </c>
    </row>
    <row r="117" spans="19:31" ht="21.75" thickBot="1">
      <c r="S117" s="5" t="s">
        <v>131</v>
      </c>
      <c r="T117" s="7" t="s">
        <v>269</v>
      </c>
      <c r="U117" s="7" t="s">
        <v>269</v>
      </c>
      <c r="V117" s="7" t="s">
        <v>269</v>
      </c>
      <c r="W117" s="7" t="s">
        <v>269</v>
      </c>
      <c r="X117" s="7" t="s">
        <v>269</v>
      </c>
      <c r="Y117" s="7" t="s">
        <v>269</v>
      </c>
      <c r="Z117" s="7" t="s">
        <v>269</v>
      </c>
      <c r="AA117" s="7" t="s">
        <v>269</v>
      </c>
      <c r="AB117" s="7" t="s">
        <v>269</v>
      </c>
      <c r="AC117" s="7" t="s">
        <v>269</v>
      </c>
      <c r="AD117" s="7" t="s">
        <v>269</v>
      </c>
      <c r="AE117" s="7" t="s">
        <v>269</v>
      </c>
    </row>
    <row r="118" spans="19:31" ht="32.25" thickBot="1">
      <c r="S118" s="5" t="s">
        <v>132</v>
      </c>
      <c r="T118" s="7" t="s">
        <v>269</v>
      </c>
      <c r="U118" s="7" t="s">
        <v>359</v>
      </c>
      <c r="V118" s="7" t="s">
        <v>269</v>
      </c>
      <c r="W118" s="7" t="s">
        <v>269</v>
      </c>
      <c r="X118" s="7" t="s">
        <v>269</v>
      </c>
      <c r="Y118" s="7" t="s">
        <v>269</v>
      </c>
      <c r="Z118" s="7" t="s">
        <v>269</v>
      </c>
      <c r="AA118" s="7" t="s">
        <v>269</v>
      </c>
      <c r="AB118" s="7" t="s">
        <v>269</v>
      </c>
      <c r="AC118" s="7" t="s">
        <v>269</v>
      </c>
      <c r="AD118" s="7" t="s">
        <v>269</v>
      </c>
      <c r="AE118" s="7" t="s">
        <v>269</v>
      </c>
    </row>
    <row r="119" spans="19:31" ht="21.75" thickBot="1">
      <c r="S119" s="5" t="s">
        <v>133</v>
      </c>
      <c r="T119" s="7" t="s">
        <v>269</v>
      </c>
      <c r="U119" s="7" t="s">
        <v>269</v>
      </c>
      <c r="V119" s="7" t="s">
        <v>269</v>
      </c>
      <c r="W119" s="7" t="s">
        <v>269</v>
      </c>
      <c r="X119" s="7" t="s">
        <v>269</v>
      </c>
      <c r="Y119" s="7" t="s">
        <v>269</v>
      </c>
      <c r="Z119" s="7" t="s">
        <v>269</v>
      </c>
      <c r="AA119" s="7" t="s">
        <v>269</v>
      </c>
      <c r="AB119" s="7" t="s">
        <v>269</v>
      </c>
      <c r="AC119" s="7" t="s">
        <v>269</v>
      </c>
      <c r="AD119" s="7" t="s">
        <v>269</v>
      </c>
      <c r="AE119" s="7" t="s">
        <v>269</v>
      </c>
    </row>
    <row r="120" spans="19:31" ht="32.25" thickBot="1">
      <c r="S120" s="5" t="s">
        <v>134</v>
      </c>
      <c r="T120" s="7" t="s">
        <v>269</v>
      </c>
      <c r="U120" s="7" t="s">
        <v>359</v>
      </c>
      <c r="V120" s="7" t="s">
        <v>269</v>
      </c>
      <c r="W120" s="7" t="s">
        <v>269</v>
      </c>
      <c r="X120" s="7" t="s">
        <v>269</v>
      </c>
      <c r="Y120" s="7" t="s">
        <v>269</v>
      </c>
      <c r="Z120" s="7" t="s">
        <v>269</v>
      </c>
      <c r="AA120" s="7" t="s">
        <v>269</v>
      </c>
      <c r="AB120" s="7" t="s">
        <v>269</v>
      </c>
      <c r="AC120" s="7" t="s">
        <v>269</v>
      </c>
      <c r="AD120" s="7" t="s">
        <v>269</v>
      </c>
      <c r="AE120" s="7" t="s">
        <v>269</v>
      </c>
    </row>
    <row r="121" spans="19:31" ht="21.75" thickBot="1">
      <c r="S121" s="5" t="s">
        <v>135</v>
      </c>
      <c r="T121" s="7" t="s">
        <v>269</v>
      </c>
      <c r="U121" s="7" t="s">
        <v>269</v>
      </c>
      <c r="V121" s="7" t="s">
        <v>269</v>
      </c>
      <c r="W121" s="7" t="s">
        <v>269</v>
      </c>
      <c r="X121" s="7" t="s">
        <v>269</v>
      </c>
      <c r="Y121" s="7" t="s">
        <v>269</v>
      </c>
      <c r="Z121" s="7" t="s">
        <v>269</v>
      </c>
      <c r="AA121" s="7" t="s">
        <v>269</v>
      </c>
      <c r="AB121" s="7" t="s">
        <v>269</v>
      </c>
      <c r="AC121" s="7" t="s">
        <v>269</v>
      </c>
      <c r="AD121" s="7" t="s">
        <v>269</v>
      </c>
      <c r="AE121" s="7" t="s">
        <v>269</v>
      </c>
    </row>
    <row r="122" spans="19:31" ht="21.75" thickBot="1">
      <c r="S122" s="5" t="s">
        <v>136</v>
      </c>
      <c r="T122" s="7" t="s">
        <v>350</v>
      </c>
      <c r="U122" s="7" t="s">
        <v>269</v>
      </c>
      <c r="V122" s="7" t="s">
        <v>269</v>
      </c>
      <c r="W122" s="7" t="s">
        <v>269</v>
      </c>
      <c r="X122" s="7" t="s">
        <v>269</v>
      </c>
      <c r="Y122" s="7" t="s">
        <v>269</v>
      </c>
      <c r="Z122" s="7" t="s">
        <v>269</v>
      </c>
      <c r="AA122" s="7" t="s">
        <v>269</v>
      </c>
      <c r="AB122" s="7" t="s">
        <v>269</v>
      </c>
      <c r="AC122" s="7" t="s">
        <v>269</v>
      </c>
      <c r="AD122" s="7" t="s">
        <v>351</v>
      </c>
      <c r="AE122" s="7" t="s">
        <v>269</v>
      </c>
    </row>
    <row r="123" spans="19:31" ht="21.75" thickBot="1">
      <c r="S123" s="5" t="s">
        <v>137</v>
      </c>
      <c r="T123" s="7" t="s">
        <v>269</v>
      </c>
      <c r="U123" s="7" t="s">
        <v>349</v>
      </c>
      <c r="V123" s="7" t="s">
        <v>269</v>
      </c>
      <c r="W123" s="7" t="s">
        <v>269</v>
      </c>
      <c r="X123" s="7" t="s">
        <v>269</v>
      </c>
      <c r="Y123" s="7" t="s">
        <v>269</v>
      </c>
      <c r="Z123" s="7" t="s">
        <v>269</v>
      </c>
      <c r="AA123" s="7" t="s">
        <v>269</v>
      </c>
      <c r="AB123" s="7" t="s">
        <v>269</v>
      </c>
      <c r="AC123" s="7" t="s">
        <v>269</v>
      </c>
      <c r="AD123" s="7" t="s">
        <v>269</v>
      </c>
      <c r="AE123" s="7" t="s">
        <v>269</v>
      </c>
    </row>
    <row r="124" spans="19:31" ht="32.25" thickBot="1">
      <c r="S124" s="5" t="s">
        <v>138</v>
      </c>
      <c r="T124" s="7" t="s">
        <v>269</v>
      </c>
      <c r="U124" s="7" t="s">
        <v>269</v>
      </c>
      <c r="V124" s="7" t="s">
        <v>269</v>
      </c>
      <c r="W124" s="7" t="s">
        <v>269</v>
      </c>
      <c r="X124" s="7" t="s">
        <v>269</v>
      </c>
      <c r="Y124" s="7" t="s">
        <v>269</v>
      </c>
      <c r="Z124" s="7" t="s">
        <v>269</v>
      </c>
      <c r="AA124" s="7" t="s">
        <v>359</v>
      </c>
      <c r="AB124" s="7" t="s">
        <v>269</v>
      </c>
      <c r="AC124" s="7" t="s">
        <v>269</v>
      </c>
      <c r="AD124" s="7" t="s">
        <v>359</v>
      </c>
      <c r="AE124" s="7" t="s">
        <v>269</v>
      </c>
    </row>
    <row r="125" spans="19:31" ht="21.75" thickBot="1">
      <c r="S125" s="5" t="s">
        <v>139</v>
      </c>
      <c r="T125" s="7" t="s">
        <v>269</v>
      </c>
      <c r="U125" s="7" t="s">
        <v>352</v>
      </c>
      <c r="V125" s="7" t="s">
        <v>269</v>
      </c>
      <c r="W125" s="7" t="s">
        <v>269</v>
      </c>
      <c r="X125" s="7" t="s">
        <v>269</v>
      </c>
      <c r="Y125" s="7" t="s">
        <v>269</v>
      </c>
      <c r="Z125" s="7" t="s">
        <v>269</v>
      </c>
      <c r="AA125" s="7" t="s">
        <v>269</v>
      </c>
      <c r="AB125" s="7" t="s">
        <v>269</v>
      </c>
      <c r="AC125" s="7" t="s">
        <v>269</v>
      </c>
      <c r="AD125" s="7" t="s">
        <v>269</v>
      </c>
      <c r="AE125" s="7" t="s">
        <v>269</v>
      </c>
    </row>
    <row r="126" spans="19:31" ht="21.75" thickBot="1">
      <c r="S126" s="5" t="s">
        <v>140</v>
      </c>
      <c r="T126" s="7" t="s">
        <v>269</v>
      </c>
      <c r="U126" s="7" t="s">
        <v>269</v>
      </c>
      <c r="V126" s="7" t="s">
        <v>269</v>
      </c>
      <c r="W126" s="7" t="s">
        <v>269</v>
      </c>
      <c r="X126" s="7" t="s">
        <v>269</v>
      </c>
      <c r="Y126" s="7" t="s">
        <v>269</v>
      </c>
      <c r="Z126" s="7" t="s">
        <v>269</v>
      </c>
      <c r="AA126" s="7" t="s">
        <v>269</v>
      </c>
      <c r="AB126" s="7" t="s">
        <v>269</v>
      </c>
      <c r="AC126" s="7" t="s">
        <v>269</v>
      </c>
      <c r="AD126" s="7" t="s">
        <v>269</v>
      </c>
      <c r="AE126" s="7" t="s">
        <v>269</v>
      </c>
    </row>
    <row r="127" spans="19:31" ht="21.75" thickBot="1">
      <c r="S127" s="5" t="s">
        <v>141</v>
      </c>
      <c r="T127" s="7" t="s">
        <v>269</v>
      </c>
      <c r="U127" s="7" t="s">
        <v>269</v>
      </c>
      <c r="V127" s="7" t="s">
        <v>269</v>
      </c>
      <c r="W127" s="7" t="s">
        <v>269</v>
      </c>
      <c r="X127" s="7" t="s">
        <v>269</v>
      </c>
      <c r="Y127" s="7" t="s">
        <v>269</v>
      </c>
      <c r="Z127" s="7" t="s">
        <v>269</v>
      </c>
      <c r="AA127" s="7" t="s">
        <v>269</v>
      </c>
      <c r="AB127" s="7" t="s">
        <v>269</v>
      </c>
      <c r="AC127" s="7" t="s">
        <v>269</v>
      </c>
      <c r="AD127" s="7" t="s">
        <v>269</v>
      </c>
      <c r="AE127" s="7" t="s">
        <v>269</v>
      </c>
    </row>
    <row r="128" spans="19:31" ht="21.75" thickBot="1">
      <c r="S128" s="5" t="s">
        <v>142</v>
      </c>
      <c r="T128" s="7" t="s">
        <v>269</v>
      </c>
      <c r="U128" s="7" t="s">
        <v>269</v>
      </c>
      <c r="V128" s="7" t="s">
        <v>269</v>
      </c>
      <c r="W128" s="7" t="s">
        <v>269</v>
      </c>
      <c r="X128" s="7" t="s">
        <v>269</v>
      </c>
      <c r="Y128" s="7" t="s">
        <v>269</v>
      </c>
      <c r="Z128" s="7" t="s">
        <v>269</v>
      </c>
      <c r="AA128" s="7" t="s">
        <v>269</v>
      </c>
      <c r="AB128" s="7" t="s">
        <v>269</v>
      </c>
      <c r="AC128" s="7" t="s">
        <v>269</v>
      </c>
      <c r="AD128" s="7" t="s">
        <v>269</v>
      </c>
      <c r="AE128" s="7" t="s">
        <v>358</v>
      </c>
    </row>
    <row r="129" spans="19:31" ht="32.25" thickBot="1">
      <c r="S129" s="5" t="s">
        <v>143</v>
      </c>
      <c r="T129" s="7" t="s">
        <v>359</v>
      </c>
      <c r="U129" s="7" t="s">
        <v>269</v>
      </c>
      <c r="V129" s="7" t="s">
        <v>269</v>
      </c>
      <c r="W129" s="7" t="s">
        <v>269</v>
      </c>
      <c r="X129" s="7" t="s">
        <v>269</v>
      </c>
      <c r="Y129" s="7" t="s">
        <v>269</v>
      </c>
      <c r="Z129" s="7" t="s">
        <v>269</v>
      </c>
      <c r="AA129" s="7" t="s">
        <v>269</v>
      </c>
      <c r="AB129" s="7" t="s">
        <v>269</v>
      </c>
      <c r="AC129" s="7" t="s">
        <v>269</v>
      </c>
      <c r="AD129" s="7" t="s">
        <v>269</v>
      </c>
      <c r="AE129" s="7" t="s">
        <v>358</v>
      </c>
    </row>
    <row r="130" spans="19:31" ht="21.75" thickBot="1">
      <c r="S130" s="5" t="s">
        <v>144</v>
      </c>
      <c r="T130" s="7" t="s">
        <v>269</v>
      </c>
      <c r="U130" s="7" t="s">
        <v>269</v>
      </c>
      <c r="V130" s="7" t="s">
        <v>269</v>
      </c>
      <c r="W130" s="7" t="s">
        <v>269</v>
      </c>
      <c r="X130" s="7" t="s">
        <v>269</v>
      </c>
      <c r="Y130" s="7" t="s">
        <v>269</v>
      </c>
      <c r="Z130" s="7" t="s">
        <v>269</v>
      </c>
      <c r="AA130" s="7" t="s">
        <v>269</v>
      </c>
      <c r="AB130" s="7" t="s">
        <v>269</v>
      </c>
      <c r="AC130" s="7" t="s">
        <v>269</v>
      </c>
      <c r="AD130" s="7" t="s">
        <v>269</v>
      </c>
      <c r="AE130" s="7" t="s">
        <v>358</v>
      </c>
    </row>
    <row r="131" spans="19:31" ht="21.75" thickBot="1">
      <c r="S131" s="5" t="s">
        <v>145</v>
      </c>
      <c r="T131" s="7" t="s">
        <v>269</v>
      </c>
      <c r="U131" s="7" t="s">
        <v>269</v>
      </c>
      <c r="V131" s="7" t="s">
        <v>269</v>
      </c>
      <c r="W131" s="7" t="s">
        <v>269</v>
      </c>
      <c r="X131" s="7" t="s">
        <v>269</v>
      </c>
      <c r="Y131" s="7" t="s">
        <v>269</v>
      </c>
      <c r="Z131" s="7" t="s">
        <v>269</v>
      </c>
      <c r="AA131" s="7" t="s">
        <v>269</v>
      </c>
      <c r="AB131" s="7" t="s">
        <v>269</v>
      </c>
      <c r="AC131" s="7" t="s">
        <v>269</v>
      </c>
      <c r="AD131" s="7" t="s">
        <v>269</v>
      </c>
      <c r="AE131" s="7" t="s">
        <v>269</v>
      </c>
    </row>
    <row r="132" spans="19:31" ht="21.75" thickBot="1">
      <c r="S132" s="5" t="s">
        <v>146</v>
      </c>
      <c r="T132" s="7" t="s">
        <v>350</v>
      </c>
      <c r="U132" s="7" t="s">
        <v>269</v>
      </c>
      <c r="V132" s="7" t="s">
        <v>269</v>
      </c>
      <c r="W132" s="7" t="s">
        <v>269</v>
      </c>
      <c r="X132" s="7" t="s">
        <v>269</v>
      </c>
      <c r="Y132" s="7" t="s">
        <v>269</v>
      </c>
      <c r="Z132" s="7" t="s">
        <v>269</v>
      </c>
      <c r="AA132" s="7" t="s">
        <v>350</v>
      </c>
      <c r="AB132" s="7" t="s">
        <v>269</v>
      </c>
      <c r="AC132" s="7" t="s">
        <v>269</v>
      </c>
      <c r="AD132" s="7" t="s">
        <v>269</v>
      </c>
      <c r="AE132" s="7" t="s">
        <v>269</v>
      </c>
    </row>
    <row r="133" spans="19:31" ht="21.75" thickBot="1">
      <c r="S133" s="5" t="s">
        <v>147</v>
      </c>
      <c r="T133" s="7" t="s">
        <v>269</v>
      </c>
      <c r="U133" s="7" t="s">
        <v>269</v>
      </c>
      <c r="V133" s="7" t="s">
        <v>269</v>
      </c>
      <c r="W133" s="7" t="s">
        <v>269</v>
      </c>
      <c r="X133" s="7" t="s">
        <v>269</v>
      </c>
      <c r="Y133" s="7" t="s">
        <v>269</v>
      </c>
      <c r="Z133" s="7" t="s">
        <v>269</v>
      </c>
      <c r="AA133" s="7" t="s">
        <v>269</v>
      </c>
      <c r="AB133" s="7" t="s">
        <v>269</v>
      </c>
      <c r="AC133" s="7" t="s">
        <v>269</v>
      </c>
      <c r="AD133" s="7" t="s">
        <v>269</v>
      </c>
      <c r="AE133" s="7" t="s">
        <v>269</v>
      </c>
    </row>
    <row r="134" spans="19:31" ht="21.75" thickBot="1">
      <c r="S134" s="5" t="s">
        <v>148</v>
      </c>
      <c r="T134" s="7" t="s">
        <v>269</v>
      </c>
      <c r="U134" s="7" t="s">
        <v>269</v>
      </c>
      <c r="V134" s="7" t="s">
        <v>269</v>
      </c>
      <c r="W134" s="7" t="s">
        <v>269</v>
      </c>
      <c r="X134" s="7" t="s">
        <v>269</v>
      </c>
      <c r="Y134" s="7" t="s">
        <v>269</v>
      </c>
      <c r="Z134" s="7" t="s">
        <v>269</v>
      </c>
      <c r="AA134" s="7" t="s">
        <v>269</v>
      </c>
      <c r="AB134" s="7" t="s">
        <v>269</v>
      </c>
      <c r="AC134" s="7" t="s">
        <v>269</v>
      </c>
      <c r="AD134" s="7" t="s">
        <v>269</v>
      </c>
      <c r="AE134" s="7" t="s">
        <v>269</v>
      </c>
    </row>
    <row r="135" spans="19:31" ht="21.75" thickBot="1">
      <c r="S135" s="5" t="s">
        <v>149</v>
      </c>
      <c r="T135" s="7" t="s">
        <v>269</v>
      </c>
      <c r="U135" s="7" t="s">
        <v>349</v>
      </c>
      <c r="V135" s="7" t="s">
        <v>269</v>
      </c>
      <c r="W135" s="7" t="s">
        <v>269</v>
      </c>
      <c r="X135" s="7" t="s">
        <v>269</v>
      </c>
      <c r="Y135" s="7" t="s">
        <v>269</v>
      </c>
      <c r="Z135" s="7" t="s">
        <v>269</v>
      </c>
      <c r="AA135" s="7" t="s">
        <v>269</v>
      </c>
      <c r="AB135" s="7" t="s">
        <v>269</v>
      </c>
      <c r="AC135" s="7" t="s">
        <v>269</v>
      </c>
      <c r="AD135" s="7" t="s">
        <v>269</v>
      </c>
      <c r="AE135" s="7" t="s">
        <v>269</v>
      </c>
    </row>
    <row r="136" spans="19:31" ht="21.75" thickBot="1">
      <c r="S136" s="5" t="s">
        <v>150</v>
      </c>
      <c r="T136" s="7" t="s">
        <v>269</v>
      </c>
      <c r="U136" s="7" t="s">
        <v>269</v>
      </c>
      <c r="V136" s="7" t="s">
        <v>269</v>
      </c>
      <c r="W136" s="7" t="s">
        <v>269</v>
      </c>
      <c r="X136" s="7" t="s">
        <v>269</v>
      </c>
      <c r="Y136" s="7" t="s">
        <v>269</v>
      </c>
      <c r="Z136" s="7" t="s">
        <v>269</v>
      </c>
      <c r="AA136" s="7" t="s">
        <v>269</v>
      </c>
      <c r="AB136" s="7" t="s">
        <v>269</v>
      </c>
      <c r="AC136" s="7" t="s">
        <v>269</v>
      </c>
      <c r="AD136" s="7" t="s">
        <v>269</v>
      </c>
      <c r="AE136" s="7" t="s">
        <v>269</v>
      </c>
    </row>
    <row r="137" spans="19:31" ht="21.75" thickBot="1">
      <c r="S137" s="5" t="s">
        <v>151</v>
      </c>
      <c r="T137" s="7" t="s">
        <v>269</v>
      </c>
      <c r="U137" s="7" t="s">
        <v>269</v>
      </c>
      <c r="V137" s="7" t="s">
        <v>269</v>
      </c>
      <c r="W137" s="7" t="s">
        <v>269</v>
      </c>
      <c r="X137" s="7" t="s">
        <v>269</v>
      </c>
      <c r="Y137" s="7" t="s">
        <v>269</v>
      </c>
      <c r="Z137" s="7" t="s">
        <v>269</v>
      </c>
      <c r="AA137" s="7" t="s">
        <v>269</v>
      </c>
      <c r="AB137" s="7" t="s">
        <v>269</v>
      </c>
      <c r="AC137" s="7" t="s">
        <v>269</v>
      </c>
      <c r="AD137" s="7" t="s">
        <v>269</v>
      </c>
      <c r="AE137" s="7" t="s">
        <v>269</v>
      </c>
    </row>
    <row r="138" spans="19:31" ht="21.75" thickBot="1">
      <c r="S138" s="5" t="s">
        <v>152</v>
      </c>
      <c r="T138" s="7" t="s">
        <v>269</v>
      </c>
      <c r="U138" s="7" t="s">
        <v>269</v>
      </c>
      <c r="V138" s="7" t="s">
        <v>269</v>
      </c>
      <c r="W138" s="7" t="s">
        <v>269</v>
      </c>
      <c r="X138" s="7" t="s">
        <v>269</v>
      </c>
      <c r="Y138" s="7" t="s">
        <v>269</v>
      </c>
      <c r="Z138" s="7" t="s">
        <v>269</v>
      </c>
      <c r="AA138" s="7" t="s">
        <v>269</v>
      </c>
      <c r="AB138" s="7" t="s">
        <v>269</v>
      </c>
      <c r="AC138" s="7" t="s">
        <v>269</v>
      </c>
      <c r="AD138" s="7" t="s">
        <v>269</v>
      </c>
      <c r="AE138" s="7" t="s">
        <v>269</v>
      </c>
    </row>
    <row r="139" spans="19:31" ht="21.75" thickBot="1">
      <c r="S139" s="5" t="s">
        <v>153</v>
      </c>
      <c r="T139" s="7" t="s">
        <v>269</v>
      </c>
      <c r="U139" s="7" t="s">
        <v>269</v>
      </c>
      <c r="V139" s="7" t="s">
        <v>269</v>
      </c>
      <c r="W139" s="7" t="s">
        <v>269</v>
      </c>
      <c r="X139" s="7" t="s">
        <v>269</v>
      </c>
      <c r="Y139" s="7" t="s">
        <v>269</v>
      </c>
      <c r="Z139" s="7" t="s">
        <v>269</v>
      </c>
      <c r="AA139" s="7" t="s">
        <v>269</v>
      </c>
      <c r="AB139" s="7" t="s">
        <v>269</v>
      </c>
      <c r="AC139" s="7" t="s">
        <v>269</v>
      </c>
      <c r="AD139" s="7" t="s">
        <v>269</v>
      </c>
      <c r="AE139" s="7" t="s">
        <v>269</v>
      </c>
    </row>
    <row r="140" spans="19:31" ht="21.75" thickBot="1">
      <c r="S140" s="5" t="s">
        <v>154</v>
      </c>
      <c r="T140" s="7" t="s">
        <v>269</v>
      </c>
      <c r="U140" s="7" t="s">
        <v>269</v>
      </c>
      <c r="V140" s="7" t="s">
        <v>269</v>
      </c>
      <c r="W140" s="7" t="s">
        <v>269</v>
      </c>
      <c r="X140" s="7" t="s">
        <v>269</v>
      </c>
      <c r="Y140" s="7" t="s">
        <v>269</v>
      </c>
      <c r="Z140" s="7" t="s">
        <v>269</v>
      </c>
      <c r="AA140" s="7" t="s">
        <v>269</v>
      </c>
      <c r="AB140" s="7" t="s">
        <v>269</v>
      </c>
      <c r="AC140" s="7" t="s">
        <v>269</v>
      </c>
      <c r="AD140" s="7" t="s">
        <v>269</v>
      </c>
      <c r="AE140" s="7" t="s">
        <v>269</v>
      </c>
    </row>
    <row r="141" spans="19:31" ht="21.75" thickBot="1">
      <c r="S141" s="5" t="s">
        <v>155</v>
      </c>
      <c r="T141" s="7" t="s">
        <v>269</v>
      </c>
      <c r="U141" s="7" t="s">
        <v>269</v>
      </c>
      <c r="V141" s="7" t="s">
        <v>269</v>
      </c>
      <c r="W141" s="7" t="s">
        <v>269</v>
      </c>
      <c r="X141" s="7" t="s">
        <v>269</v>
      </c>
      <c r="Y141" s="7" t="s">
        <v>269</v>
      </c>
      <c r="Z141" s="7" t="s">
        <v>269</v>
      </c>
      <c r="AA141" s="7" t="s">
        <v>269</v>
      </c>
      <c r="AB141" s="7" t="s">
        <v>269</v>
      </c>
      <c r="AC141" s="7" t="s">
        <v>269</v>
      </c>
      <c r="AD141" s="7" t="s">
        <v>269</v>
      </c>
      <c r="AE141" s="7" t="s">
        <v>269</v>
      </c>
    </row>
    <row r="142" spans="19:31" ht="21.75" thickBot="1">
      <c r="S142" s="5" t="s">
        <v>156</v>
      </c>
      <c r="T142" s="7" t="s">
        <v>269</v>
      </c>
      <c r="U142" s="7" t="s">
        <v>269</v>
      </c>
      <c r="V142" s="7" t="s">
        <v>269</v>
      </c>
      <c r="W142" s="7" t="s">
        <v>269</v>
      </c>
      <c r="X142" s="7" t="s">
        <v>269</v>
      </c>
      <c r="Y142" s="7" t="s">
        <v>269</v>
      </c>
      <c r="Z142" s="7" t="s">
        <v>269</v>
      </c>
      <c r="AA142" s="7" t="s">
        <v>269</v>
      </c>
      <c r="AB142" s="7" t="s">
        <v>269</v>
      </c>
      <c r="AC142" s="7" t="s">
        <v>269</v>
      </c>
      <c r="AD142" s="7" t="s">
        <v>269</v>
      </c>
      <c r="AE142" s="7" t="s">
        <v>269</v>
      </c>
    </row>
    <row r="143" spans="19:31" ht="21.75" thickBot="1">
      <c r="S143" s="5" t="s">
        <v>157</v>
      </c>
      <c r="T143" s="7" t="s">
        <v>269</v>
      </c>
      <c r="U143" s="7" t="s">
        <v>269</v>
      </c>
      <c r="V143" s="7" t="s">
        <v>269</v>
      </c>
      <c r="W143" s="7" t="s">
        <v>269</v>
      </c>
      <c r="X143" s="7" t="s">
        <v>269</v>
      </c>
      <c r="Y143" s="7" t="s">
        <v>269</v>
      </c>
      <c r="Z143" s="7" t="s">
        <v>269</v>
      </c>
      <c r="AA143" s="7" t="s">
        <v>269</v>
      </c>
      <c r="AB143" s="7" t="s">
        <v>269</v>
      </c>
      <c r="AC143" s="7" t="s">
        <v>269</v>
      </c>
      <c r="AD143" s="7" t="s">
        <v>269</v>
      </c>
      <c r="AE143" s="7" t="s">
        <v>269</v>
      </c>
    </row>
    <row r="144" spans="19:31" ht="21.75" thickBot="1">
      <c r="S144" s="5" t="s">
        <v>158</v>
      </c>
      <c r="T144" s="7" t="s">
        <v>269</v>
      </c>
      <c r="U144" s="7" t="s">
        <v>269</v>
      </c>
      <c r="V144" s="7" t="s">
        <v>269</v>
      </c>
      <c r="W144" s="7" t="s">
        <v>269</v>
      </c>
      <c r="X144" s="7" t="s">
        <v>269</v>
      </c>
      <c r="Y144" s="7" t="s">
        <v>269</v>
      </c>
      <c r="Z144" s="7" t="s">
        <v>269</v>
      </c>
      <c r="AA144" s="7" t="s">
        <v>269</v>
      </c>
      <c r="AB144" s="7" t="s">
        <v>269</v>
      </c>
      <c r="AC144" s="7" t="s">
        <v>269</v>
      </c>
      <c r="AD144" s="7" t="s">
        <v>269</v>
      </c>
      <c r="AE144" s="7" t="s">
        <v>269</v>
      </c>
    </row>
    <row r="145" spans="19:31" ht="21.75" thickBot="1">
      <c r="S145" s="5" t="s">
        <v>159</v>
      </c>
      <c r="T145" s="7" t="s">
        <v>269</v>
      </c>
      <c r="U145" s="7" t="s">
        <v>269</v>
      </c>
      <c r="V145" s="7" t="s">
        <v>269</v>
      </c>
      <c r="W145" s="7" t="s">
        <v>269</v>
      </c>
      <c r="X145" s="7" t="s">
        <v>269</v>
      </c>
      <c r="Y145" s="7" t="s">
        <v>269</v>
      </c>
      <c r="Z145" s="7" t="s">
        <v>269</v>
      </c>
      <c r="AA145" s="7" t="s">
        <v>269</v>
      </c>
      <c r="AB145" s="7" t="s">
        <v>269</v>
      </c>
      <c r="AC145" s="7" t="s">
        <v>269</v>
      </c>
      <c r="AD145" s="7" t="s">
        <v>269</v>
      </c>
      <c r="AE145" s="7" t="s">
        <v>269</v>
      </c>
    </row>
    <row r="146" spans="19:31" ht="21.75" thickBot="1">
      <c r="S146" s="5" t="s">
        <v>160</v>
      </c>
      <c r="T146" s="7" t="s">
        <v>269</v>
      </c>
      <c r="U146" s="7" t="s">
        <v>269</v>
      </c>
      <c r="V146" s="7" t="s">
        <v>269</v>
      </c>
      <c r="W146" s="7" t="s">
        <v>269</v>
      </c>
      <c r="X146" s="7" t="s">
        <v>269</v>
      </c>
      <c r="Y146" s="7" t="s">
        <v>269</v>
      </c>
      <c r="Z146" s="7" t="s">
        <v>269</v>
      </c>
      <c r="AA146" s="7" t="s">
        <v>269</v>
      </c>
      <c r="AB146" s="7" t="s">
        <v>269</v>
      </c>
      <c r="AC146" s="7" t="s">
        <v>269</v>
      </c>
      <c r="AD146" s="7" t="s">
        <v>269</v>
      </c>
      <c r="AE146" s="7" t="s">
        <v>269</v>
      </c>
    </row>
    <row r="147" spans="19:31" ht="21.75" thickBot="1">
      <c r="S147" s="5" t="s">
        <v>161</v>
      </c>
      <c r="T147" s="7" t="s">
        <v>269</v>
      </c>
      <c r="U147" s="7" t="s">
        <v>270</v>
      </c>
      <c r="V147" s="7" t="s">
        <v>269</v>
      </c>
      <c r="W147" s="7" t="s">
        <v>269</v>
      </c>
      <c r="X147" s="7" t="s">
        <v>269</v>
      </c>
      <c r="Y147" s="7" t="s">
        <v>269</v>
      </c>
      <c r="Z147" s="7" t="s">
        <v>269</v>
      </c>
      <c r="AA147" s="7" t="s">
        <v>269</v>
      </c>
      <c r="AB147" s="7" t="s">
        <v>269</v>
      </c>
      <c r="AC147" s="7" t="s">
        <v>269</v>
      </c>
      <c r="AD147" s="7" t="s">
        <v>269</v>
      </c>
      <c r="AE147" s="7" t="s">
        <v>269</v>
      </c>
    </row>
    <row r="148" spans="19:31" ht="21.75" thickBot="1">
      <c r="S148" s="5" t="s">
        <v>162</v>
      </c>
      <c r="T148" s="7" t="s">
        <v>269</v>
      </c>
      <c r="U148" s="7" t="s">
        <v>269</v>
      </c>
      <c r="V148" s="7" t="s">
        <v>269</v>
      </c>
      <c r="W148" s="7" t="s">
        <v>269</v>
      </c>
      <c r="X148" s="7" t="s">
        <v>269</v>
      </c>
      <c r="Y148" s="7" t="s">
        <v>269</v>
      </c>
      <c r="Z148" s="7" t="s">
        <v>269</v>
      </c>
      <c r="AA148" s="7" t="s">
        <v>269</v>
      </c>
      <c r="AB148" s="7" t="s">
        <v>269</v>
      </c>
      <c r="AC148" s="7" t="s">
        <v>269</v>
      </c>
      <c r="AD148" s="7" t="s">
        <v>269</v>
      </c>
      <c r="AE148" s="7" t="s">
        <v>269</v>
      </c>
    </row>
    <row r="149" spans="19:31" ht="21.75" thickBot="1">
      <c r="S149" s="5" t="s">
        <v>163</v>
      </c>
      <c r="T149" s="7" t="s">
        <v>269</v>
      </c>
      <c r="U149" s="7" t="s">
        <v>269</v>
      </c>
      <c r="V149" s="7" t="s">
        <v>269</v>
      </c>
      <c r="W149" s="7" t="s">
        <v>269</v>
      </c>
      <c r="X149" s="7" t="s">
        <v>269</v>
      </c>
      <c r="Y149" s="7" t="s">
        <v>269</v>
      </c>
      <c r="Z149" s="7" t="s">
        <v>269</v>
      </c>
      <c r="AA149" s="7" t="s">
        <v>269</v>
      </c>
      <c r="AB149" s="7" t="s">
        <v>269</v>
      </c>
      <c r="AC149" s="7" t="s">
        <v>269</v>
      </c>
      <c r="AD149" s="7" t="s">
        <v>269</v>
      </c>
      <c r="AE149" s="7" t="s">
        <v>269</v>
      </c>
    </row>
    <row r="150" spans="19:31" ht="21.75" thickBot="1">
      <c r="S150" s="5" t="s">
        <v>164</v>
      </c>
      <c r="T150" s="7" t="s">
        <v>269</v>
      </c>
      <c r="U150" s="7" t="s">
        <v>269</v>
      </c>
      <c r="V150" s="7" t="s">
        <v>269</v>
      </c>
      <c r="W150" s="7" t="s">
        <v>269</v>
      </c>
      <c r="X150" s="7" t="s">
        <v>269</v>
      </c>
      <c r="Y150" s="7" t="s">
        <v>269</v>
      </c>
      <c r="Z150" s="7" t="s">
        <v>269</v>
      </c>
      <c r="AA150" s="7" t="s">
        <v>269</v>
      </c>
      <c r="AB150" s="7" t="s">
        <v>269</v>
      </c>
      <c r="AC150" s="7" t="s">
        <v>269</v>
      </c>
      <c r="AD150" s="7" t="s">
        <v>269</v>
      </c>
      <c r="AE150" s="7" t="s">
        <v>269</v>
      </c>
    </row>
    <row r="151" spans="19:31" ht="21.75" thickBot="1">
      <c r="S151" s="5" t="s">
        <v>165</v>
      </c>
      <c r="T151" s="7" t="s">
        <v>269</v>
      </c>
      <c r="U151" s="7" t="s">
        <v>269</v>
      </c>
      <c r="V151" s="7" t="s">
        <v>269</v>
      </c>
      <c r="W151" s="7" t="s">
        <v>269</v>
      </c>
      <c r="X151" s="7" t="s">
        <v>269</v>
      </c>
      <c r="Y151" s="7" t="s">
        <v>269</v>
      </c>
      <c r="Z151" s="7" t="s">
        <v>269</v>
      </c>
      <c r="AA151" s="7" t="s">
        <v>269</v>
      </c>
      <c r="AB151" s="7" t="s">
        <v>269</v>
      </c>
      <c r="AC151" s="7" t="s">
        <v>269</v>
      </c>
      <c r="AD151" s="7" t="s">
        <v>269</v>
      </c>
      <c r="AE151" s="7" t="s">
        <v>269</v>
      </c>
    </row>
    <row r="152" spans="19:31" ht="21.75" thickBot="1">
      <c r="S152" s="5" t="s">
        <v>166</v>
      </c>
      <c r="T152" s="7" t="s">
        <v>269</v>
      </c>
      <c r="U152" s="7" t="s">
        <v>269</v>
      </c>
      <c r="V152" s="7" t="s">
        <v>269</v>
      </c>
      <c r="W152" s="7" t="s">
        <v>269</v>
      </c>
      <c r="X152" s="7" t="s">
        <v>269</v>
      </c>
      <c r="Y152" s="7" t="s">
        <v>269</v>
      </c>
      <c r="Z152" s="7" t="s">
        <v>269</v>
      </c>
      <c r="AA152" s="7" t="s">
        <v>269</v>
      </c>
      <c r="AB152" s="7" t="s">
        <v>269</v>
      </c>
      <c r="AC152" s="7" t="s">
        <v>269</v>
      </c>
      <c r="AD152" s="7" t="s">
        <v>269</v>
      </c>
      <c r="AE152" s="7" t="s">
        <v>269</v>
      </c>
    </row>
    <row r="153" spans="19:31" ht="21.75" thickBot="1">
      <c r="S153" s="5" t="s">
        <v>167</v>
      </c>
      <c r="T153" s="7" t="s">
        <v>269</v>
      </c>
      <c r="U153" s="7" t="s">
        <v>269</v>
      </c>
      <c r="V153" s="7" t="s">
        <v>269</v>
      </c>
      <c r="W153" s="7" t="s">
        <v>269</v>
      </c>
      <c r="X153" s="7" t="s">
        <v>269</v>
      </c>
      <c r="Y153" s="7" t="s">
        <v>269</v>
      </c>
      <c r="Z153" s="7" t="s">
        <v>269</v>
      </c>
      <c r="AA153" s="7" t="s">
        <v>269</v>
      </c>
      <c r="AB153" s="7" t="s">
        <v>269</v>
      </c>
      <c r="AC153" s="7" t="s">
        <v>269</v>
      </c>
      <c r="AD153" s="7" t="s">
        <v>269</v>
      </c>
      <c r="AE153" s="7" t="s">
        <v>269</v>
      </c>
    </row>
    <row r="154" spans="19:31" ht="21.75" thickBot="1">
      <c r="S154" s="5" t="s">
        <v>168</v>
      </c>
      <c r="T154" s="7" t="s">
        <v>269</v>
      </c>
      <c r="U154" s="7" t="s">
        <v>269</v>
      </c>
      <c r="V154" s="7" t="s">
        <v>269</v>
      </c>
      <c r="W154" s="7" t="s">
        <v>269</v>
      </c>
      <c r="X154" s="7" t="s">
        <v>269</v>
      </c>
      <c r="Y154" s="7" t="s">
        <v>269</v>
      </c>
      <c r="Z154" s="7" t="s">
        <v>269</v>
      </c>
      <c r="AA154" s="7" t="s">
        <v>269</v>
      </c>
      <c r="AB154" s="7" t="s">
        <v>269</v>
      </c>
      <c r="AC154" s="7" t="s">
        <v>269</v>
      </c>
      <c r="AD154" s="7" t="s">
        <v>269</v>
      </c>
      <c r="AE154" s="7" t="s">
        <v>269</v>
      </c>
    </row>
    <row r="155" spans="19:31" ht="21.75" thickBot="1">
      <c r="S155" s="5" t="s">
        <v>169</v>
      </c>
      <c r="T155" s="7" t="s">
        <v>269</v>
      </c>
      <c r="U155" s="7" t="s">
        <v>269</v>
      </c>
      <c r="V155" s="7" t="s">
        <v>269</v>
      </c>
      <c r="W155" s="7" t="s">
        <v>269</v>
      </c>
      <c r="X155" s="7" t="s">
        <v>269</v>
      </c>
      <c r="Y155" s="7" t="s">
        <v>269</v>
      </c>
      <c r="Z155" s="7" t="s">
        <v>269</v>
      </c>
      <c r="AA155" s="7" t="s">
        <v>269</v>
      </c>
      <c r="AB155" s="7" t="s">
        <v>269</v>
      </c>
      <c r="AC155" s="7" t="s">
        <v>269</v>
      </c>
      <c r="AD155" s="7" t="s">
        <v>269</v>
      </c>
      <c r="AE155" s="7" t="s">
        <v>269</v>
      </c>
    </row>
    <row r="156" spans="19:31" ht="21.75" thickBot="1">
      <c r="S156" s="5" t="s">
        <v>170</v>
      </c>
      <c r="T156" s="7" t="s">
        <v>269</v>
      </c>
      <c r="U156" s="7" t="s">
        <v>269</v>
      </c>
      <c r="V156" s="7" t="s">
        <v>269</v>
      </c>
      <c r="W156" s="7" t="s">
        <v>269</v>
      </c>
      <c r="X156" s="7" t="s">
        <v>269</v>
      </c>
      <c r="Y156" s="7" t="s">
        <v>269</v>
      </c>
      <c r="Z156" s="7" t="s">
        <v>269</v>
      </c>
      <c r="AA156" s="7" t="s">
        <v>269</v>
      </c>
      <c r="AB156" s="7" t="s">
        <v>269</v>
      </c>
      <c r="AC156" s="7" t="s">
        <v>269</v>
      </c>
      <c r="AD156" s="7" t="s">
        <v>269</v>
      </c>
      <c r="AE156" s="7" t="s">
        <v>269</v>
      </c>
    </row>
    <row r="157" spans="19:31" ht="21.75" thickBot="1">
      <c r="S157" s="5" t="s">
        <v>171</v>
      </c>
      <c r="T157" s="7" t="s">
        <v>269</v>
      </c>
      <c r="U157" s="7" t="s">
        <v>269</v>
      </c>
      <c r="V157" s="7" t="s">
        <v>269</v>
      </c>
      <c r="W157" s="7" t="s">
        <v>269</v>
      </c>
      <c r="X157" s="7" t="s">
        <v>269</v>
      </c>
      <c r="Y157" s="7" t="s">
        <v>269</v>
      </c>
      <c r="Z157" s="7" t="s">
        <v>269</v>
      </c>
      <c r="AA157" s="7" t="s">
        <v>269</v>
      </c>
      <c r="AB157" s="7" t="s">
        <v>269</v>
      </c>
      <c r="AC157" s="7" t="s">
        <v>269</v>
      </c>
      <c r="AD157" s="7" t="s">
        <v>269</v>
      </c>
      <c r="AE157" s="7" t="s">
        <v>269</v>
      </c>
    </row>
    <row r="158" spans="19:31" ht="21.75" thickBot="1">
      <c r="S158" s="5" t="s">
        <v>172</v>
      </c>
      <c r="T158" s="7" t="s">
        <v>269</v>
      </c>
      <c r="U158" s="7" t="s">
        <v>269</v>
      </c>
      <c r="V158" s="7" t="s">
        <v>269</v>
      </c>
      <c r="W158" s="7" t="s">
        <v>269</v>
      </c>
      <c r="X158" s="7" t="s">
        <v>269</v>
      </c>
      <c r="Y158" s="7" t="s">
        <v>269</v>
      </c>
      <c r="Z158" s="7" t="s">
        <v>269</v>
      </c>
      <c r="AA158" s="7" t="s">
        <v>269</v>
      </c>
      <c r="AB158" s="7" t="s">
        <v>269</v>
      </c>
      <c r="AC158" s="7" t="s">
        <v>269</v>
      </c>
      <c r="AD158" s="7" t="s">
        <v>269</v>
      </c>
      <c r="AE158" s="7" t="s">
        <v>269</v>
      </c>
    </row>
    <row r="159" spans="19:31" ht="21.75" thickBot="1">
      <c r="S159" s="5" t="s">
        <v>173</v>
      </c>
      <c r="T159" s="7" t="s">
        <v>269</v>
      </c>
      <c r="U159" s="7" t="s">
        <v>269</v>
      </c>
      <c r="V159" s="7" t="s">
        <v>269</v>
      </c>
      <c r="W159" s="7" t="s">
        <v>269</v>
      </c>
      <c r="X159" s="7" t="s">
        <v>269</v>
      </c>
      <c r="Y159" s="7" t="s">
        <v>269</v>
      </c>
      <c r="Z159" s="7" t="s">
        <v>269</v>
      </c>
      <c r="AA159" s="7" t="s">
        <v>269</v>
      </c>
      <c r="AB159" s="7" t="s">
        <v>269</v>
      </c>
      <c r="AC159" s="7" t="s">
        <v>269</v>
      </c>
      <c r="AD159" s="7" t="s">
        <v>269</v>
      </c>
      <c r="AE159" s="7" t="s">
        <v>269</v>
      </c>
    </row>
    <row r="160" spans="19:31" ht="21.75" thickBot="1">
      <c r="S160" s="5" t="s">
        <v>174</v>
      </c>
      <c r="T160" s="7" t="s">
        <v>269</v>
      </c>
      <c r="U160" s="7" t="s">
        <v>269</v>
      </c>
      <c r="V160" s="7" t="s">
        <v>269</v>
      </c>
      <c r="W160" s="7" t="s">
        <v>269</v>
      </c>
      <c r="X160" s="7" t="s">
        <v>269</v>
      </c>
      <c r="Y160" s="7" t="s">
        <v>269</v>
      </c>
      <c r="Z160" s="7" t="s">
        <v>269</v>
      </c>
      <c r="AA160" s="7" t="s">
        <v>269</v>
      </c>
      <c r="AB160" s="7" t="s">
        <v>269</v>
      </c>
      <c r="AC160" s="7" t="s">
        <v>269</v>
      </c>
      <c r="AD160" s="7" t="s">
        <v>269</v>
      </c>
      <c r="AE160" s="7" t="s">
        <v>269</v>
      </c>
    </row>
    <row r="161" ht="13.5" thickBot="1"/>
    <row r="162" spans="19:31" ht="13.5" thickBot="1">
      <c r="S162" s="5" t="s">
        <v>175</v>
      </c>
      <c r="T162" s="5" t="s">
        <v>9</v>
      </c>
      <c r="U162" s="5" t="s">
        <v>10</v>
      </c>
      <c r="V162" s="5" t="s">
        <v>11</v>
      </c>
      <c r="W162" s="5" t="s">
        <v>12</v>
      </c>
      <c r="X162" s="5" t="s">
        <v>13</v>
      </c>
      <c r="Y162" s="5" t="s">
        <v>14</v>
      </c>
      <c r="Z162" s="5" t="s">
        <v>15</v>
      </c>
      <c r="AA162" s="5" t="s">
        <v>16</v>
      </c>
      <c r="AB162" s="5" t="s">
        <v>17</v>
      </c>
      <c r="AC162" s="5" t="s">
        <v>18</v>
      </c>
      <c r="AD162" s="5" t="s">
        <v>19</v>
      </c>
      <c r="AE162" s="5" t="s">
        <v>20</v>
      </c>
    </row>
    <row r="163" spans="19:31" ht="13.5" thickBot="1">
      <c r="S163" s="5" t="s">
        <v>117</v>
      </c>
      <c r="T163" s="7">
        <v>0</v>
      </c>
      <c r="U163" s="7">
        <v>7000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5000</v>
      </c>
      <c r="AB163" s="7">
        <v>0</v>
      </c>
      <c r="AC163" s="7">
        <v>0</v>
      </c>
      <c r="AD163" s="7">
        <v>0</v>
      </c>
      <c r="AE163" s="7">
        <v>11000</v>
      </c>
    </row>
    <row r="164" spans="19:31" ht="13.5" thickBot="1">
      <c r="S164" s="5" t="s">
        <v>119</v>
      </c>
      <c r="T164" s="7">
        <v>9000</v>
      </c>
      <c r="U164" s="7">
        <v>7000</v>
      </c>
      <c r="V164" s="7">
        <v>0</v>
      </c>
      <c r="W164" s="7">
        <v>0</v>
      </c>
      <c r="X164" s="7">
        <v>13000</v>
      </c>
      <c r="Y164" s="7">
        <v>0</v>
      </c>
      <c r="Z164" s="7">
        <v>0</v>
      </c>
      <c r="AA164" s="7">
        <v>7000</v>
      </c>
      <c r="AB164" s="7">
        <v>0</v>
      </c>
      <c r="AC164" s="7">
        <v>0</v>
      </c>
      <c r="AD164" s="7">
        <v>13000</v>
      </c>
      <c r="AE164" s="7">
        <v>0</v>
      </c>
    </row>
    <row r="165" spans="19:31" ht="13.5" thickBot="1">
      <c r="S165" s="5" t="s">
        <v>120</v>
      </c>
      <c r="T165" s="7">
        <v>13000</v>
      </c>
      <c r="U165" s="7">
        <v>7000</v>
      </c>
      <c r="V165" s="7">
        <v>8000</v>
      </c>
      <c r="W165" s="7">
        <v>0</v>
      </c>
      <c r="X165" s="7">
        <v>11000</v>
      </c>
      <c r="Y165" s="7">
        <v>0</v>
      </c>
      <c r="Z165" s="7">
        <v>0</v>
      </c>
      <c r="AA165" s="7">
        <v>7000</v>
      </c>
      <c r="AB165" s="7">
        <v>0</v>
      </c>
      <c r="AC165" s="7">
        <v>0</v>
      </c>
      <c r="AD165" s="7">
        <v>0</v>
      </c>
      <c r="AE165" s="7">
        <v>0</v>
      </c>
    </row>
    <row r="166" spans="19:31" ht="13.5" thickBot="1">
      <c r="S166" s="5" t="s">
        <v>121</v>
      </c>
      <c r="T166" s="7">
        <v>9000</v>
      </c>
      <c r="U166" s="7">
        <v>7000</v>
      </c>
      <c r="V166" s="7">
        <v>10000</v>
      </c>
      <c r="W166" s="7">
        <v>0</v>
      </c>
      <c r="X166" s="7">
        <v>3000</v>
      </c>
      <c r="Y166" s="7">
        <v>7000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2000</v>
      </c>
    </row>
    <row r="167" spans="19:31" ht="13.5" thickBot="1">
      <c r="S167" s="5" t="s">
        <v>122</v>
      </c>
      <c r="T167" s="7">
        <v>0</v>
      </c>
      <c r="U167" s="7">
        <v>7000</v>
      </c>
      <c r="V167" s="7">
        <v>0</v>
      </c>
      <c r="W167" s="7">
        <v>0</v>
      </c>
      <c r="X167" s="7">
        <v>13000</v>
      </c>
      <c r="Y167" s="7">
        <v>9000</v>
      </c>
      <c r="Z167" s="7">
        <v>0</v>
      </c>
      <c r="AA167" s="7">
        <v>0</v>
      </c>
      <c r="AB167" s="7">
        <v>0</v>
      </c>
      <c r="AC167" s="7">
        <v>0</v>
      </c>
      <c r="AD167" s="7">
        <v>4000</v>
      </c>
      <c r="AE167" s="7">
        <v>0</v>
      </c>
    </row>
    <row r="168" spans="19:31" ht="13.5" thickBot="1">
      <c r="S168" s="5" t="s">
        <v>123</v>
      </c>
      <c r="T168" s="7">
        <v>7000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9000</v>
      </c>
      <c r="AE168" s="7">
        <v>0</v>
      </c>
    </row>
    <row r="169" spans="19:31" ht="13.5" thickBot="1">
      <c r="S169" s="5" t="s">
        <v>124</v>
      </c>
      <c r="T169" s="7">
        <v>12000</v>
      </c>
      <c r="U169" s="7">
        <v>0</v>
      </c>
      <c r="V169" s="7">
        <v>0</v>
      </c>
      <c r="W169" s="7">
        <v>0</v>
      </c>
      <c r="X169" s="7">
        <v>13000</v>
      </c>
      <c r="Y169" s="7">
        <v>5000</v>
      </c>
      <c r="Z169" s="7">
        <v>0</v>
      </c>
      <c r="AA169" s="7">
        <v>3000</v>
      </c>
      <c r="AB169" s="7">
        <v>0</v>
      </c>
      <c r="AC169" s="7">
        <v>0</v>
      </c>
      <c r="AD169" s="7">
        <v>0</v>
      </c>
      <c r="AE169" s="7">
        <v>0</v>
      </c>
    </row>
    <row r="170" spans="19:31" ht="13.5" thickBot="1">
      <c r="S170" s="5" t="s">
        <v>125</v>
      </c>
      <c r="T170" s="7">
        <v>7000</v>
      </c>
      <c r="U170" s="7">
        <v>7000</v>
      </c>
      <c r="V170" s="7">
        <v>0</v>
      </c>
      <c r="W170" s="7">
        <v>0</v>
      </c>
      <c r="X170" s="7">
        <v>0</v>
      </c>
      <c r="Y170" s="7">
        <v>13000</v>
      </c>
      <c r="Z170" s="7">
        <v>0</v>
      </c>
      <c r="AA170" s="7">
        <v>0</v>
      </c>
      <c r="AB170" s="7">
        <v>0</v>
      </c>
      <c r="AC170" s="7">
        <v>0</v>
      </c>
      <c r="AD170" s="7">
        <v>11000</v>
      </c>
      <c r="AE170" s="7">
        <v>0</v>
      </c>
    </row>
    <row r="171" spans="19:31" ht="13.5" thickBot="1">
      <c r="S171" s="5" t="s">
        <v>126</v>
      </c>
      <c r="T171" s="7">
        <v>7000</v>
      </c>
      <c r="U171" s="7">
        <v>1000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</row>
    <row r="172" spans="19:31" ht="13.5" thickBot="1">
      <c r="S172" s="5" t="s">
        <v>127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3000</v>
      </c>
      <c r="AB172" s="7">
        <v>0</v>
      </c>
      <c r="AC172" s="7">
        <v>0</v>
      </c>
      <c r="AD172" s="7">
        <v>9000</v>
      </c>
      <c r="AE172" s="7">
        <v>0</v>
      </c>
    </row>
    <row r="173" spans="19:31" ht="13.5" thickBot="1">
      <c r="S173" s="5" t="s">
        <v>128</v>
      </c>
      <c r="T173" s="7">
        <v>6000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2000</v>
      </c>
    </row>
    <row r="174" spans="19:31" ht="13.5" thickBot="1">
      <c r="S174" s="5" t="s">
        <v>129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5000</v>
      </c>
      <c r="AE174" s="7">
        <v>0</v>
      </c>
    </row>
    <row r="175" spans="19:31" ht="13.5" thickBot="1">
      <c r="S175" s="5" t="s">
        <v>130</v>
      </c>
      <c r="T175" s="7">
        <v>7000</v>
      </c>
      <c r="U175" s="7">
        <v>0</v>
      </c>
      <c r="V175" s="7">
        <v>0</v>
      </c>
      <c r="W175" s="7">
        <v>0</v>
      </c>
      <c r="X175" s="7">
        <v>5000</v>
      </c>
      <c r="Y175" s="7">
        <v>0</v>
      </c>
      <c r="Z175" s="7">
        <v>0</v>
      </c>
      <c r="AA175" s="7">
        <v>7000</v>
      </c>
      <c r="AB175" s="7">
        <v>0</v>
      </c>
      <c r="AC175" s="7">
        <v>0</v>
      </c>
      <c r="AD175" s="7">
        <v>0</v>
      </c>
      <c r="AE175" s="7">
        <v>0</v>
      </c>
    </row>
    <row r="176" spans="19:31" ht="13.5" thickBot="1">
      <c r="S176" s="5" t="s">
        <v>131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</row>
    <row r="177" spans="19:31" ht="13.5" thickBot="1">
      <c r="S177" s="5" t="s">
        <v>132</v>
      </c>
      <c r="T177" s="7">
        <v>0</v>
      </c>
      <c r="U177" s="7">
        <v>13000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</row>
    <row r="178" spans="19:31" ht="13.5" thickBot="1">
      <c r="S178" s="5" t="s">
        <v>133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</row>
    <row r="179" spans="19:31" ht="13.5" thickBot="1">
      <c r="S179" s="5" t="s">
        <v>134</v>
      </c>
      <c r="T179" s="7">
        <v>0</v>
      </c>
      <c r="U179" s="7">
        <v>13000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</row>
    <row r="180" spans="19:31" ht="13.5" thickBot="1">
      <c r="S180" s="5" t="s">
        <v>135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</row>
    <row r="181" spans="19:31" ht="13.5" thickBot="1">
      <c r="S181" s="5" t="s">
        <v>136</v>
      </c>
      <c r="T181" s="7">
        <v>7000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5000</v>
      </c>
      <c r="AE181" s="7">
        <v>0</v>
      </c>
    </row>
    <row r="182" spans="19:31" ht="13.5" thickBot="1">
      <c r="S182" s="5" t="s">
        <v>137</v>
      </c>
      <c r="T182" s="7">
        <v>0</v>
      </c>
      <c r="U182" s="7">
        <v>2000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</row>
    <row r="183" spans="19:31" ht="13.5" thickBot="1">
      <c r="S183" s="5" t="s">
        <v>138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13000</v>
      </c>
      <c r="AB183" s="7">
        <v>0</v>
      </c>
      <c r="AC183" s="7">
        <v>0</v>
      </c>
      <c r="AD183" s="7">
        <v>13000</v>
      </c>
      <c r="AE183" s="7">
        <v>0</v>
      </c>
    </row>
    <row r="184" spans="19:31" ht="13.5" thickBot="1">
      <c r="S184" s="5" t="s">
        <v>139</v>
      </c>
      <c r="T184" s="7">
        <v>0</v>
      </c>
      <c r="U184" s="7">
        <v>6000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</row>
    <row r="185" spans="19:31" ht="13.5" thickBot="1">
      <c r="S185" s="5" t="s">
        <v>140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</row>
    <row r="186" spans="19:31" ht="13.5" thickBot="1">
      <c r="S186" s="5" t="s">
        <v>141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</row>
    <row r="187" spans="19:31" ht="13.5" thickBot="1">
      <c r="S187" s="5" t="s">
        <v>142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9000</v>
      </c>
    </row>
    <row r="188" spans="19:31" ht="13.5" thickBot="1">
      <c r="S188" s="5" t="s">
        <v>143</v>
      </c>
      <c r="T188" s="7">
        <v>13000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9000</v>
      </c>
    </row>
    <row r="189" spans="19:31" ht="13.5" thickBot="1">
      <c r="S189" s="5" t="s">
        <v>144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9000</v>
      </c>
    </row>
    <row r="190" spans="19:31" ht="13.5" thickBot="1">
      <c r="S190" s="5" t="s">
        <v>145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</row>
    <row r="191" spans="19:31" ht="13.5" thickBot="1">
      <c r="S191" s="5" t="s">
        <v>146</v>
      </c>
      <c r="T191" s="7">
        <v>7000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7000</v>
      </c>
      <c r="AB191" s="7">
        <v>0</v>
      </c>
      <c r="AC191" s="7">
        <v>0</v>
      </c>
      <c r="AD191" s="7">
        <v>0</v>
      </c>
      <c r="AE191" s="7">
        <v>0</v>
      </c>
    </row>
    <row r="192" spans="19:31" ht="13.5" thickBot="1">
      <c r="S192" s="5" t="s">
        <v>147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</row>
    <row r="193" spans="19:31" ht="13.5" thickBot="1">
      <c r="S193" s="5" t="s">
        <v>148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</row>
    <row r="194" spans="19:31" ht="13.5" thickBot="1">
      <c r="S194" s="5" t="s">
        <v>149</v>
      </c>
      <c r="T194" s="7">
        <v>0</v>
      </c>
      <c r="U194" s="7">
        <v>2000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</row>
    <row r="195" spans="19:31" ht="13.5" thickBot="1">
      <c r="S195" s="5" t="s">
        <v>150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</row>
    <row r="196" spans="19:31" ht="13.5" thickBot="1">
      <c r="S196" s="5" t="s">
        <v>151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</row>
    <row r="197" spans="19:31" ht="13.5" thickBot="1">
      <c r="S197" s="5" t="s">
        <v>152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</row>
    <row r="198" spans="19:31" ht="13.5" thickBot="1">
      <c r="S198" s="5" t="s">
        <v>153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</row>
    <row r="199" spans="19:31" ht="13.5" thickBot="1">
      <c r="S199" s="5" t="s">
        <v>154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</row>
    <row r="200" spans="19:31" ht="13.5" thickBot="1">
      <c r="S200" s="5" t="s">
        <v>155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</row>
    <row r="201" spans="19:31" ht="13.5" thickBot="1">
      <c r="S201" s="5" t="s">
        <v>156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</row>
    <row r="202" spans="19:31" ht="13.5" thickBot="1">
      <c r="S202" s="5" t="s">
        <v>157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</row>
    <row r="203" spans="19:31" ht="13.5" thickBot="1">
      <c r="S203" s="5" t="s">
        <v>158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</row>
    <row r="204" spans="19:31" ht="13.5" thickBot="1">
      <c r="S204" s="5" t="s">
        <v>159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</row>
    <row r="205" spans="19:31" ht="13.5" thickBot="1">
      <c r="S205" s="5" t="s">
        <v>160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</row>
    <row r="206" spans="19:31" ht="13.5" thickBot="1">
      <c r="S206" s="5" t="s">
        <v>161</v>
      </c>
      <c r="T206" s="7">
        <v>0</v>
      </c>
      <c r="U206" s="7">
        <v>1000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</row>
    <row r="207" spans="19:31" ht="13.5" thickBot="1">
      <c r="S207" s="5" t="s">
        <v>162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</row>
    <row r="208" spans="19:31" ht="13.5" thickBot="1">
      <c r="S208" s="5" t="s">
        <v>163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</row>
    <row r="209" spans="19:31" ht="13.5" thickBot="1">
      <c r="S209" s="5" t="s">
        <v>164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</row>
    <row r="210" spans="19:31" ht="13.5" thickBot="1">
      <c r="S210" s="5" t="s">
        <v>165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</row>
    <row r="211" spans="19:31" ht="13.5" thickBot="1">
      <c r="S211" s="5" t="s">
        <v>166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</row>
    <row r="212" spans="19:31" ht="13.5" thickBot="1">
      <c r="S212" s="5" t="s">
        <v>167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</row>
    <row r="213" spans="19:31" ht="13.5" thickBot="1">
      <c r="S213" s="5" t="s">
        <v>168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</row>
    <row r="214" spans="19:31" ht="13.5" thickBot="1">
      <c r="S214" s="5" t="s">
        <v>169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</row>
    <row r="215" spans="19:31" ht="13.5" thickBot="1">
      <c r="S215" s="5" t="s">
        <v>170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</row>
    <row r="216" spans="19:31" ht="13.5" thickBot="1">
      <c r="S216" s="5" t="s">
        <v>171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</row>
    <row r="217" spans="19:31" ht="13.5" thickBot="1">
      <c r="S217" s="5" t="s">
        <v>172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</row>
    <row r="218" spans="19:31" ht="13.5" thickBot="1">
      <c r="S218" s="5" t="s">
        <v>173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</row>
    <row r="219" spans="19:31" ht="13.5" thickBot="1">
      <c r="S219" s="5" t="s">
        <v>174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</row>
    <row r="220" ht="13.5" thickBot="1"/>
    <row r="221" spans="19:35" ht="13.5" thickBot="1">
      <c r="S221" s="5" t="s">
        <v>176</v>
      </c>
      <c r="T221" s="5" t="s">
        <v>9</v>
      </c>
      <c r="U221" s="5" t="s">
        <v>10</v>
      </c>
      <c r="V221" s="5" t="s">
        <v>11</v>
      </c>
      <c r="W221" s="5" t="s">
        <v>12</v>
      </c>
      <c r="X221" s="5" t="s">
        <v>13</v>
      </c>
      <c r="Y221" s="5" t="s">
        <v>14</v>
      </c>
      <c r="Z221" s="5" t="s">
        <v>15</v>
      </c>
      <c r="AA221" s="5" t="s">
        <v>16</v>
      </c>
      <c r="AB221" s="5" t="s">
        <v>17</v>
      </c>
      <c r="AC221" s="5" t="s">
        <v>18</v>
      </c>
      <c r="AD221" s="5" t="s">
        <v>19</v>
      </c>
      <c r="AE221" s="5" t="s">
        <v>20</v>
      </c>
      <c r="AF221" s="5" t="s">
        <v>177</v>
      </c>
      <c r="AG221" s="5" t="s">
        <v>178</v>
      </c>
      <c r="AH221" s="5" t="s">
        <v>179</v>
      </c>
      <c r="AI221" s="5" t="s">
        <v>180</v>
      </c>
    </row>
    <row r="222" spans="19:35" ht="13.5" thickBot="1">
      <c r="S222" s="5" t="s">
        <v>22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3000</v>
      </c>
      <c r="AB222" s="7">
        <v>0</v>
      </c>
      <c r="AC222" s="7">
        <v>0</v>
      </c>
      <c r="AD222" s="7">
        <v>0</v>
      </c>
      <c r="AE222" s="7">
        <v>0</v>
      </c>
      <c r="AF222" s="7">
        <v>3000</v>
      </c>
      <c r="AG222" s="7">
        <v>3000</v>
      </c>
      <c r="AH222" s="7">
        <v>0</v>
      </c>
      <c r="AI222" s="7">
        <v>0</v>
      </c>
    </row>
    <row r="223" spans="19:35" ht="13.5" thickBot="1">
      <c r="S223" s="5" t="s">
        <v>23</v>
      </c>
      <c r="T223" s="7">
        <v>0</v>
      </c>
      <c r="U223" s="7">
        <v>0</v>
      </c>
      <c r="V223" s="7">
        <v>0</v>
      </c>
      <c r="W223" s="7">
        <v>0</v>
      </c>
      <c r="X223" s="7">
        <v>13000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13000</v>
      </c>
      <c r="AG223" s="7">
        <v>13000</v>
      </c>
      <c r="AH223" s="7">
        <v>0</v>
      </c>
      <c r="AI223" s="7">
        <v>0</v>
      </c>
    </row>
    <row r="224" spans="19:35" ht="13.5" thickBot="1">
      <c r="S224" s="5" t="s">
        <v>24</v>
      </c>
      <c r="T224" s="7">
        <v>0</v>
      </c>
      <c r="U224" s="7">
        <v>0</v>
      </c>
      <c r="V224" s="7">
        <v>0</v>
      </c>
      <c r="W224" s="7">
        <v>0</v>
      </c>
      <c r="X224" s="7">
        <v>13000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13000</v>
      </c>
      <c r="AG224" s="7">
        <v>13000</v>
      </c>
      <c r="AH224" s="7">
        <v>0</v>
      </c>
      <c r="AI224" s="7">
        <v>0</v>
      </c>
    </row>
    <row r="225" spans="19:35" ht="13.5" thickBot="1">
      <c r="S225" s="5" t="s">
        <v>25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3000</v>
      </c>
      <c r="AB225" s="7">
        <v>0</v>
      </c>
      <c r="AC225" s="7">
        <v>0</v>
      </c>
      <c r="AD225" s="7">
        <v>0</v>
      </c>
      <c r="AE225" s="7">
        <v>0</v>
      </c>
      <c r="AF225" s="7">
        <v>3000</v>
      </c>
      <c r="AG225" s="7">
        <v>3000</v>
      </c>
      <c r="AH225" s="7">
        <v>0</v>
      </c>
      <c r="AI225" s="7">
        <v>0</v>
      </c>
    </row>
    <row r="226" spans="19:35" ht="13.5" thickBot="1">
      <c r="S226" s="5" t="s">
        <v>26</v>
      </c>
      <c r="T226" s="7">
        <v>0</v>
      </c>
      <c r="U226" s="7">
        <v>7000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7000</v>
      </c>
      <c r="AG226" s="7">
        <v>7000</v>
      </c>
      <c r="AH226" s="7">
        <v>0</v>
      </c>
      <c r="AI226" s="7">
        <v>0</v>
      </c>
    </row>
    <row r="227" spans="19:35" ht="13.5" thickBot="1">
      <c r="S227" s="5" t="s">
        <v>27</v>
      </c>
      <c r="T227" s="7">
        <v>12000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12000</v>
      </c>
      <c r="AG227" s="7">
        <v>12000</v>
      </c>
      <c r="AH227" s="7">
        <v>0</v>
      </c>
      <c r="AI227" s="7">
        <v>0</v>
      </c>
    </row>
    <row r="228" spans="19:35" ht="13.5" thickBot="1">
      <c r="S228" s="5" t="s">
        <v>28</v>
      </c>
      <c r="T228" s="7">
        <v>0</v>
      </c>
      <c r="U228" s="7">
        <v>13000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13000</v>
      </c>
      <c r="AG228" s="7">
        <v>13000</v>
      </c>
      <c r="AH228" s="7">
        <v>0</v>
      </c>
      <c r="AI228" s="7">
        <v>0</v>
      </c>
    </row>
    <row r="229" spans="19:35" ht="13.5" thickBot="1">
      <c r="S229" s="5" t="s">
        <v>29</v>
      </c>
      <c r="T229" s="7">
        <v>7000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7000</v>
      </c>
      <c r="AG229" s="7">
        <v>7000</v>
      </c>
      <c r="AH229" s="7">
        <v>0</v>
      </c>
      <c r="AI229" s="7">
        <v>0</v>
      </c>
    </row>
    <row r="230" spans="19:35" ht="13.5" thickBot="1">
      <c r="S230" s="5" t="s">
        <v>30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5000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5000</v>
      </c>
      <c r="AG230" s="7">
        <v>5000</v>
      </c>
      <c r="AH230" s="7">
        <v>0</v>
      </c>
      <c r="AI230" s="7">
        <v>0</v>
      </c>
    </row>
    <row r="231" spans="19:35" ht="13.5" thickBot="1">
      <c r="S231" s="5" t="s">
        <v>31</v>
      </c>
      <c r="T231" s="7">
        <v>7000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7000</v>
      </c>
      <c r="AG231" s="7">
        <v>7000</v>
      </c>
      <c r="AH231" s="7">
        <v>0</v>
      </c>
      <c r="AI231" s="7">
        <v>0</v>
      </c>
    </row>
    <row r="232" spans="19:35" ht="13.5" thickBot="1">
      <c r="S232" s="5" t="s">
        <v>32</v>
      </c>
      <c r="T232" s="7">
        <v>7000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7000</v>
      </c>
      <c r="AG232" s="7">
        <v>7000</v>
      </c>
      <c r="AH232" s="7">
        <v>0</v>
      </c>
      <c r="AI232" s="7">
        <v>0</v>
      </c>
    </row>
    <row r="233" spans="19:35" ht="13.5" thickBot="1">
      <c r="S233" s="5" t="s">
        <v>33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5000</v>
      </c>
      <c r="AE233" s="7">
        <v>0</v>
      </c>
      <c r="AF233" s="7">
        <v>5000</v>
      </c>
      <c r="AG233" s="7">
        <v>5000</v>
      </c>
      <c r="AH233" s="7">
        <v>0</v>
      </c>
      <c r="AI233" s="7">
        <v>0</v>
      </c>
    </row>
    <row r="234" spans="19:35" ht="13.5" thickBot="1">
      <c r="S234" s="5" t="s">
        <v>34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9000</v>
      </c>
      <c r="AE234" s="7">
        <v>0</v>
      </c>
      <c r="AF234" s="7">
        <v>9000</v>
      </c>
      <c r="AG234" s="7">
        <v>9000</v>
      </c>
      <c r="AH234" s="7">
        <v>0</v>
      </c>
      <c r="AI234" s="7">
        <v>0</v>
      </c>
    </row>
    <row r="235" spans="19:35" ht="13.5" thickBot="1">
      <c r="S235" s="5" t="s">
        <v>35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9000</v>
      </c>
      <c r="AE235" s="7">
        <v>0</v>
      </c>
      <c r="AF235" s="7">
        <v>9000</v>
      </c>
      <c r="AG235" s="7">
        <v>9000</v>
      </c>
      <c r="AH235" s="7">
        <v>0</v>
      </c>
      <c r="AI235" s="7">
        <v>0</v>
      </c>
    </row>
    <row r="236" spans="19:35" ht="13.5" thickBot="1">
      <c r="S236" s="5" t="s">
        <v>36</v>
      </c>
      <c r="T236" s="7">
        <v>9000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9000</v>
      </c>
      <c r="AG236" s="7">
        <v>9000</v>
      </c>
      <c r="AH236" s="7">
        <v>0</v>
      </c>
      <c r="AI236" s="7">
        <v>0</v>
      </c>
    </row>
    <row r="237" spans="19:35" ht="13.5" thickBot="1">
      <c r="S237" s="5" t="s">
        <v>37</v>
      </c>
      <c r="T237" s="7">
        <v>0</v>
      </c>
      <c r="U237" s="7">
        <v>2000</v>
      </c>
      <c r="V237" s="7">
        <v>0</v>
      </c>
      <c r="W237" s="7">
        <v>0</v>
      </c>
      <c r="X237" s="7">
        <v>11000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13000</v>
      </c>
      <c r="AG237" s="7">
        <v>13000</v>
      </c>
      <c r="AH237" s="7">
        <v>0</v>
      </c>
      <c r="AI237" s="7">
        <v>0</v>
      </c>
    </row>
    <row r="238" spans="19:35" ht="13.5" thickBot="1">
      <c r="S238" s="5" t="s">
        <v>38</v>
      </c>
      <c r="T238" s="7">
        <v>7000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7000</v>
      </c>
      <c r="AG238" s="7">
        <v>7000</v>
      </c>
      <c r="AH238" s="7">
        <v>0</v>
      </c>
      <c r="AI238" s="7">
        <v>0</v>
      </c>
    </row>
    <row r="239" spans="19:35" ht="13.5" thickBot="1">
      <c r="S239" s="5" t="s">
        <v>39</v>
      </c>
      <c r="T239" s="7">
        <v>13000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13000</v>
      </c>
      <c r="AG239" s="7">
        <v>13000</v>
      </c>
      <c r="AH239" s="7">
        <v>0</v>
      </c>
      <c r="AI239" s="7">
        <v>0</v>
      </c>
    </row>
    <row r="240" spans="19:35" ht="13.5" thickBot="1">
      <c r="S240" s="5" t="s">
        <v>40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5000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5000</v>
      </c>
      <c r="AG240" s="7">
        <v>5000</v>
      </c>
      <c r="AH240" s="7">
        <v>0</v>
      </c>
      <c r="AI240" s="7">
        <v>0</v>
      </c>
    </row>
    <row r="241" spans="19:35" ht="13.5" thickBot="1">
      <c r="S241" s="5" t="s">
        <v>41</v>
      </c>
      <c r="T241" s="7">
        <v>13000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13000</v>
      </c>
      <c r="AG241" s="7">
        <v>13000</v>
      </c>
      <c r="AH241" s="7">
        <v>0</v>
      </c>
      <c r="AI241" s="7">
        <v>0</v>
      </c>
    </row>
    <row r="242" spans="19:35" ht="13.5" thickBot="1">
      <c r="S242" s="5" t="s">
        <v>42</v>
      </c>
      <c r="T242" s="7">
        <v>0</v>
      </c>
      <c r="U242" s="7">
        <v>1000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1000</v>
      </c>
      <c r="AG242" s="7">
        <v>1000</v>
      </c>
      <c r="AH242" s="7">
        <v>0</v>
      </c>
      <c r="AI242" s="7">
        <v>0</v>
      </c>
    </row>
    <row r="243" spans="19:35" ht="13.5" thickBot="1">
      <c r="S243" s="5" t="s">
        <v>43</v>
      </c>
      <c r="T243" s="7">
        <v>0</v>
      </c>
      <c r="U243" s="7">
        <v>1000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1000</v>
      </c>
      <c r="AG243" s="7">
        <v>1000</v>
      </c>
      <c r="AH243" s="7">
        <v>0</v>
      </c>
      <c r="AI243" s="7">
        <v>0</v>
      </c>
    </row>
    <row r="244" spans="19:35" ht="13.5" thickBot="1">
      <c r="S244" s="5" t="s">
        <v>44</v>
      </c>
      <c r="T244" s="7">
        <v>0</v>
      </c>
      <c r="U244" s="7">
        <v>2000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2000</v>
      </c>
      <c r="AG244" s="7">
        <v>2000</v>
      </c>
      <c r="AH244" s="7">
        <v>0</v>
      </c>
      <c r="AI244" s="7">
        <v>0</v>
      </c>
    </row>
    <row r="245" spans="19:35" ht="13.5" thickBot="1">
      <c r="S245" s="5" t="s">
        <v>45</v>
      </c>
      <c r="T245" s="7">
        <v>0</v>
      </c>
      <c r="U245" s="7">
        <v>2000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2000</v>
      </c>
      <c r="AG245" s="7">
        <v>2000</v>
      </c>
      <c r="AH245" s="7">
        <v>0</v>
      </c>
      <c r="AI245" s="7">
        <v>0</v>
      </c>
    </row>
    <row r="246" spans="19:35" ht="13.5" thickBot="1">
      <c r="S246" s="5" t="s">
        <v>46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4000</v>
      </c>
      <c r="AE246" s="7">
        <v>0</v>
      </c>
      <c r="AF246" s="7">
        <v>4000</v>
      </c>
      <c r="AG246" s="7">
        <v>4000</v>
      </c>
      <c r="AH246" s="7">
        <v>0</v>
      </c>
      <c r="AI246" s="7">
        <v>0</v>
      </c>
    </row>
    <row r="247" spans="19:35" ht="13.5" thickBot="1">
      <c r="S247" s="5" t="s">
        <v>47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5000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5000</v>
      </c>
      <c r="AG247" s="7">
        <v>5000</v>
      </c>
      <c r="AH247" s="7">
        <v>0</v>
      </c>
      <c r="AI247" s="7">
        <v>0</v>
      </c>
    </row>
    <row r="248" spans="19:35" ht="13.5" thickBot="1">
      <c r="S248" s="5" t="s">
        <v>48</v>
      </c>
      <c r="T248" s="7">
        <v>12000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12000</v>
      </c>
      <c r="AG248" s="7">
        <v>12000</v>
      </c>
      <c r="AH248" s="7">
        <v>0</v>
      </c>
      <c r="AI248" s="7">
        <v>0</v>
      </c>
    </row>
    <row r="249" spans="19:35" ht="13.5" thickBot="1">
      <c r="S249" s="5" t="s">
        <v>49</v>
      </c>
      <c r="T249" s="7">
        <v>13000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13000</v>
      </c>
      <c r="AG249" s="7">
        <v>13000</v>
      </c>
      <c r="AH249" s="7">
        <v>0</v>
      </c>
      <c r="AI249" s="7">
        <v>0</v>
      </c>
    </row>
    <row r="250" spans="19:35" ht="13.5" thickBot="1">
      <c r="S250" s="5" t="s">
        <v>50</v>
      </c>
      <c r="T250" s="7">
        <v>6000</v>
      </c>
      <c r="U250" s="7">
        <v>1000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7000</v>
      </c>
      <c r="AG250" s="7">
        <v>7000</v>
      </c>
      <c r="AH250" s="7">
        <v>0</v>
      </c>
      <c r="AI250" s="7">
        <v>0</v>
      </c>
    </row>
    <row r="251" spans="19:35" ht="13.5" thickBot="1">
      <c r="S251" s="5" t="s">
        <v>51</v>
      </c>
      <c r="T251" s="7">
        <v>9000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9000</v>
      </c>
      <c r="AG251" s="7">
        <v>9000</v>
      </c>
      <c r="AH251" s="7">
        <v>0</v>
      </c>
      <c r="AI251" s="7">
        <v>0</v>
      </c>
    </row>
    <row r="252" spans="19:35" ht="13.5" thickBot="1">
      <c r="S252" s="5" t="s">
        <v>52</v>
      </c>
      <c r="T252" s="7">
        <v>0</v>
      </c>
      <c r="U252" s="7">
        <v>0</v>
      </c>
      <c r="V252" s="7">
        <v>10000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10000</v>
      </c>
      <c r="AG252" s="7">
        <v>10000</v>
      </c>
      <c r="AH252" s="7">
        <v>0</v>
      </c>
      <c r="AI252" s="7">
        <v>0</v>
      </c>
    </row>
    <row r="253" spans="19:35" ht="13.5" thickBot="1">
      <c r="S253" s="5" t="s">
        <v>53</v>
      </c>
      <c r="T253" s="7">
        <v>13000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13000</v>
      </c>
      <c r="AG253" s="7">
        <v>13000</v>
      </c>
      <c r="AH253" s="7">
        <v>0</v>
      </c>
      <c r="AI253" s="7">
        <v>0</v>
      </c>
    </row>
    <row r="254" spans="19:35" ht="13.5" thickBot="1">
      <c r="S254" s="5" t="s">
        <v>54</v>
      </c>
      <c r="T254" s="7">
        <v>0</v>
      </c>
      <c r="U254" s="7">
        <v>7000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7000</v>
      </c>
      <c r="AG254" s="7">
        <v>7000</v>
      </c>
      <c r="AH254" s="7">
        <v>0</v>
      </c>
      <c r="AI254" s="7">
        <v>0</v>
      </c>
    </row>
    <row r="255" spans="19:35" ht="13.5" thickBot="1">
      <c r="S255" s="5" t="s">
        <v>55</v>
      </c>
      <c r="T255" s="7">
        <v>0</v>
      </c>
      <c r="U255" s="7">
        <v>2000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11000</v>
      </c>
      <c r="AF255" s="7">
        <v>13000</v>
      </c>
      <c r="AG255" s="7">
        <v>13000</v>
      </c>
      <c r="AH255" s="7">
        <v>0</v>
      </c>
      <c r="AI255" s="7">
        <v>0</v>
      </c>
    </row>
    <row r="256" spans="19:35" ht="13.5" thickBot="1">
      <c r="S256" s="5" t="s">
        <v>56</v>
      </c>
      <c r="T256" s="7">
        <v>13000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13000</v>
      </c>
      <c r="AG256" s="7">
        <v>13000</v>
      </c>
      <c r="AH256" s="7">
        <v>0</v>
      </c>
      <c r="AI256" s="7">
        <v>0</v>
      </c>
    </row>
    <row r="257" spans="19:35" ht="13.5" thickBot="1">
      <c r="S257" s="5" t="s">
        <v>57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7000</v>
      </c>
      <c r="AB257" s="7">
        <v>0</v>
      </c>
      <c r="AC257" s="7">
        <v>0</v>
      </c>
      <c r="AD257" s="7">
        <v>0</v>
      </c>
      <c r="AE257" s="7">
        <v>0</v>
      </c>
      <c r="AF257" s="7">
        <v>7000</v>
      </c>
      <c r="AG257" s="7">
        <v>7000</v>
      </c>
      <c r="AH257" s="7">
        <v>0</v>
      </c>
      <c r="AI257" s="7">
        <v>0</v>
      </c>
    </row>
    <row r="258" spans="19:35" ht="13.5" thickBot="1">
      <c r="S258" s="5" t="s">
        <v>58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7000</v>
      </c>
      <c r="AB258" s="7">
        <v>0</v>
      </c>
      <c r="AC258" s="7">
        <v>0</v>
      </c>
      <c r="AD258" s="7">
        <v>0</v>
      </c>
      <c r="AE258" s="7">
        <v>0</v>
      </c>
      <c r="AF258" s="7">
        <v>7000</v>
      </c>
      <c r="AG258" s="7">
        <v>7000</v>
      </c>
      <c r="AH258" s="7">
        <v>0</v>
      </c>
      <c r="AI258" s="7">
        <v>0</v>
      </c>
    </row>
    <row r="259" spans="19:35" ht="13.5" thickBot="1">
      <c r="S259" s="5" t="s">
        <v>59</v>
      </c>
      <c r="T259" s="7">
        <v>0</v>
      </c>
      <c r="U259" s="7">
        <v>0</v>
      </c>
      <c r="V259" s="7">
        <v>8000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8000</v>
      </c>
      <c r="AG259" s="7">
        <v>8000</v>
      </c>
      <c r="AH259" s="7">
        <v>0</v>
      </c>
      <c r="AI259" s="7">
        <v>0</v>
      </c>
    </row>
    <row r="260" spans="19:35" ht="13.5" thickBot="1">
      <c r="S260" s="5" t="s">
        <v>60</v>
      </c>
      <c r="T260" s="7">
        <v>13000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13000</v>
      </c>
      <c r="AG260" s="7">
        <v>13000</v>
      </c>
      <c r="AH260" s="7">
        <v>0</v>
      </c>
      <c r="AI260" s="7">
        <v>0</v>
      </c>
    </row>
    <row r="261" spans="19:35" ht="13.5" thickBot="1">
      <c r="S261" s="5" t="s">
        <v>61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5000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5000</v>
      </c>
      <c r="AG261" s="7">
        <v>5000</v>
      </c>
      <c r="AH261" s="7">
        <v>0</v>
      </c>
      <c r="AI261" s="7">
        <v>0</v>
      </c>
    </row>
    <row r="262" spans="19:35" ht="13.5" thickBot="1">
      <c r="S262" s="5" t="s">
        <v>62</v>
      </c>
      <c r="T262" s="7">
        <v>0</v>
      </c>
      <c r="U262" s="7">
        <v>0</v>
      </c>
      <c r="V262" s="7">
        <v>0</v>
      </c>
      <c r="W262" s="7">
        <v>0</v>
      </c>
      <c r="X262" s="7">
        <v>11000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2000</v>
      </c>
      <c r="AF262" s="7">
        <v>13000</v>
      </c>
      <c r="AG262" s="7">
        <v>13000</v>
      </c>
      <c r="AH262" s="7">
        <v>0</v>
      </c>
      <c r="AI262" s="7">
        <v>0</v>
      </c>
    </row>
    <row r="263" spans="19:35" ht="13.5" thickBot="1">
      <c r="S263" s="5" t="s">
        <v>63</v>
      </c>
      <c r="T263" s="7">
        <v>0</v>
      </c>
      <c r="U263" s="7">
        <v>0</v>
      </c>
      <c r="V263" s="7">
        <v>0</v>
      </c>
      <c r="W263" s="7">
        <v>0</v>
      </c>
      <c r="X263" s="7">
        <v>13000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13000</v>
      </c>
      <c r="AG263" s="7">
        <v>13000</v>
      </c>
      <c r="AH263" s="7">
        <v>0</v>
      </c>
      <c r="AI263" s="7">
        <v>0</v>
      </c>
    </row>
    <row r="264" spans="19:35" ht="13.5" thickBot="1">
      <c r="S264" s="5" t="s">
        <v>64</v>
      </c>
      <c r="T264" s="7">
        <v>0</v>
      </c>
      <c r="U264" s="7">
        <v>0</v>
      </c>
      <c r="V264" s="7">
        <v>10000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10000</v>
      </c>
      <c r="AG264" s="7">
        <v>10000</v>
      </c>
      <c r="AH264" s="7">
        <v>0</v>
      </c>
      <c r="AI264" s="7">
        <v>0</v>
      </c>
    </row>
    <row r="265" spans="19:35" ht="13.5" thickBot="1">
      <c r="S265" s="5" t="s">
        <v>65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11000</v>
      </c>
      <c r="AE265" s="7">
        <v>0</v>
      </c>
      <c r="AF265" s="7">
        <v>11000</v>
      </c>
      <c r="AG265" s="7">
        <v>11000</v>
      </c>
      <c r="AH265" s="7">
        <v>0</v>
      </c>
      <c r="AI265" s="7">
        <v>0</v>
      </c>
    </row>
    <row r="266" spans="19:35" ht="13.5" thickBot="1">
      <c r="S266" s="5" t="s">
        <v>66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5000</v>
      </c>
      <c r="AE266" s="7">
        <v>0</v>
      </c>
      <c r="AF266" s="7">
        <v>5000</v>
      </c>
      <c r="AG266" s="7">
        <v>5000</v>
      </c>
      <c r="AH266" s="7">
        <v>0</v>
      </c>
      <c r="AI266" s="7">
        <v>0</v>
      </c>
    </row>
    <row r="267" spans="19:35" ht="13.5" thickBot="1">
      <c r="S267" s="5" t="s">
        <v>67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11000</v>
      </c>
      <c r="AE267" s="7">
        <v>0</v>
      </c>
      <c r="AF267" s="7">
        <v>11000</v>
      </c>
      <c r="AG267" s="7">
        <v>11000</v>
      </c>
      <c r="AH267" s="7">
        <v>0</v>
      </c>
      <c r="AI267" s="7">
        <v>0</v>
      </c>
    </row>
    <row r="268" spans="19:35" ht="13.5" thickBot="1">
      <c r="S268" s="5" t="s">
        <v>68</v>
      </c>
      <c r="T268" s="7">
        <v>13000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13000</v>
      </c>
      <c r="AG268" s="7">
        <v>13000</v>
      </c>
      <c r="AH268" s="7">
        <v>0</v>
      </c>
      <c r="AI268" s="7">
        <v>0</v>
      </c>
    </row>
    <row r="269" spans="19:35" ht="13.5" thickBot="1">
      <c r="S269" s="5" t="s">
        <v>69</v>
      </c>
      <c r="T269" s="7">
        <v>12000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12000</v>
      </c>
      <c r="AG269" s="7">
        <v>12000</v>
      </c>
      <c r="AH269" s="7">
        <v>0</v>
      </c>
      <c r="AI269" s="7">
        <v>0</v>
      </c>
    </row>
    <row r="270" spans="19:35" ht="13.5" thickBot="1">
      <c r="S270" s="5" t="s">
        <v>70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9000</v>
      </c>
      <c r="AE270" s="7">
        <v>0</v>
      </c>
      <c r="AF270" s="7">
        <v>9000</v>
      </c>
      <c r="AG270" s="7">
        <v>9000</v>
      </c>
      <c r="AH270" s="7">
        <v>0</v>
      </c>
      <c r="AI270" s="7">
        <v>0</v>
      </c>
    </row>
    <row r="271" spans="19:35" ht="13.5" thickBot="1">
      <c r="S271" s="5" t="s">
        <v>71</v>
      </c>
      <c r="T271" s="7">
        <v>13000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13000</v>
      </c>
      <c r="AG271" s="7">
        <v>13000</v>
      </c>
      <c r="AH271" s="7">
        <v>0</v>
      </c>
      <c r="AI271" s="7">
        <v>0</v>
      </c>
    </row>
    <row r="272" spans="19:35" ht="13.5" thickBot="1">
      <c r="S272" s="5" t="s">
        <v>72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7000</v>
      </c>
      <c r="AB272" s="7">
        <v>0</v>
      </c>
      <c r="AC272" s="7">
        <v>0</v>
      </c>
      <c r="AD272" s="7">
        <v>0</v>
      </c>
      <c r="AE272" s="7">
        <v>0</v>
      </c>
      <c r="AF272" s="7">
        <v>7000</v>
      </c>
      <c r="AG272" s="7">
        <v>7000</v>
      </c>
      <c r="AH272" s="7">
        <v>0</v>
      </c>
      <c r="AI272" s="7">
        <v>0</v>
      </c>
    </row>
    <row r="273" spans="19:35" ht="13.5" thickBot="1">
      <c r="S273" s="5" t="s">
        <v>73</v>
      </c>
      <c r="T273" s="7">
        <v>0</v>
      </c>
      <c r="U273" s="7">
        <v>2000</v>
      </c>
      <c r="V273" s="7">
        <v>0</v>
      </c>
      <c r="W273" s="7">
        <v>0</v>
      </c>
      <c r="X273" s="7">
        <v>11000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13000</v>
      </c>
      <c r="AG273" s="7">
        <v>13000</v>
      </c>
      <c r="AH273" s="7">
        <v>0</v>
      </c>
      <c r="AI273" s="7">
        <v>0</v>
      </c>
    </row>
    <row r="274" spans="19:35" ht="13.5" thickBot="1">
      <c r="S274" s="5" t="s">
        <v>74</v>
      </c>
      <c r="T274" s="7">
        <v>0</v>
      </c>
      <c r="U274" s="7">
        <v>6000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6000</v>
      </c>
      <c r="AG274" s="7">
        <v>6000</v>
      </c>
      <c r="AH274" s="7">
        <v>0</v>
      </c>
      <c r="AI274" s="7">
        <v>0</v>
      </c>
    </row>
    <row r="275" spans="19:35" ht="13.5" thickBot="1">
      <c r="S275" s="5" t="s">
        <v>75</v>
      </c>
      <c r="T275" s="7">
        <v>0</v>
      </c>
      <c r="U275" s="7">
        <v>6000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6000</v>
      </c>
      <c r="AG275" s="7">
        <v>6000</v>
      </c>
      <c r="AH275" s="7">
        <v>0</v>
      </c>
      <c r="AI275" s="7">
        <v>0</v>
      </c>
    </row>
    <row r="276" spans="19:35" ht="13.5" thickBot="1">
      <c r="S276" s="5" t="s">
        <v>76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13000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13000</v>
      </c>
      <c r="AG276" s="7">
        <v>13000</v>
      </c>
      <c r="AH276" s="7">
        <v>0</v>
      </c>
      <c r="AI276" s="7">
        <v>0</v>
      </c>
    </row>
    <row r="277" spans="19:35" ht="13.5" thickBot="1">
      <c r="S277" s="5" t="s">
        <v>77</v>
      </c>
      <c r="T277" s="7">
        <v>0</v>
      </c>
      <c r="U277" s="7">
        <v>0</v>
      </c>
      <c r="V277" s="7">
        <v>0</v>
      </c>
      <c r="W277" s="7">
        <v>0</v>
      </c>
      <c r="X277" s="7">
        <v>11000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2000</v>
      </c>
      <c r="AF277" s="7">
        <v>13000</v>
      </c>
      <c r="AG277" s="7">
        <v>13000</v>
      </c>
      <c r="AH277" s="7">
        <v>0</v>
      </c>
      <c r="AI277" s="7">
        <v>0</v>
      </c>
    </row>
    <row r="278" spans="19:35" ht="13.5" thickBot="1">
      <c r="S278" s="5" t="s">
        <v>78</v>
      </c>
      <c r="T278" s="7">
        <v>0</v>
      </c>
      <c r="U278" s="7">
        <v>2000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3000</v>
      </c>
      <c r="AB278" s="7">
        <v>0</v>
      </c>
      <c r="AC278" s="7">
        <v>0</v>
      </c>
      <c r="AD278" s="7">
        <v>0</v>
      </c>
      <c r="AE278" s="7">
        <v>0</v>
      </c>
      <c r="AF278" s="7">
        <v>5000</v>
      </c>
      <c r="AG278" s="7">
        <v>5000</v>
      </c>
      <c r="AH278" s="7">
        <v>0</v>
      </c>
      <c r="AI278" s="7">
        <v>0</v>
      </c>
    </row>
    <row r="279" spans="19:35" ht="13.5" thickBot="1">
      <c r="S279" s="5" t="s">
        <v>79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9000</v>
      </c>
      <c r="AE279" s="7">
        <v>0</v>
      </c>
      <c r="AF279" s="7">
        <v>9000</v>
      </c>
      <c r="AG279" s="7">
        <v>9000</v>
      </c>
      <c r="AH279" s="7">
        <v>0</v>
      </c>
      <c r="AI279" s="7">
        <v>0</v>
      </c>
    </row>
    <row r="280" spans="19:35" ht="13.5" thickBot="1">
      <c r="S280" s="5" t="s">
        <v>80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13000</v>
      </c>
      <c r="AE280" s="7">
        <v>0</v>
      </c>
      <c r="AF280" s="7">
        <v>13000</v>
      </c>
      <c r="AG280" s="7">
        <v>13000</v>
      </c>
      <c r="AH280" s="7">
        <v>0</v>
      </c>
      <c r="AI280" s="7">
        <v>0</v>
      </c>
    </row>
    <row r="281" spans="19:35" ht="13.5" thickBot="1">
      <c r="S281" s="5" t="s">
        <v>81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13000</v>
      </c>
      <c r="AB281" s="7">
        <v>0</v>
      </c>
      <c r="AC281" s="7">
        <v>0</v>
      </c>
      <c r="AD281" s="7">
        <v>0</v>
      </c>
      <c r="AE281" s="7">
        <v>0</v>
      </c>
      <c r="AF281" s="7">
        <v>13000</v>
      </c>
      <c r="AG281" s="7">
        <v>13000</v>
      </c>
      <c r="AH281" s="7">
        <v>0</v>
      </c>
      <c r="AI281" s="7">
        <v>0</v>
      </c>
    </row>
    <row r="282" spans="19:35" ht="13.5" thickBot="1">
      <c r="S282" s="5" t="s">
        <v>82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7000</v>
      </c>
      <c r="AB282" s="7">
        <v>0</v>
      </c>
      <c r="AC282" s="7">
        <v>0</v>
      </c>
      <c r="AD282" s="7">
        <v>0</v>
      </c>
      <c r="AE282" s="7">
        <v>0</v>
      </c>
      <c r="AF282" s="7">
        <v>7000</v>
      </c>
      <c r="AG282" s="7">
        <v>7000</v>
      </c>
      <c r="AH282" s="7">
        <v>0</v>
      </c>
      <c r="AI282" s="7">
        <v>0</v>
      </c>
    </row>
    <row r="283" spans="19:35" ht="13.5" thickBot="1">
      <c r="S283" s="5" t="s">
        <v>83</v>
      </c>
      <c r="T283" s="7">
        <v>0</v>
      </c>
      <c r="U283" s="7">
        <v>13000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13000</v>
      </c>
      <c r="AG283" s="7">
        <v>13000</v>
      </c>
      <c r="AH283" s="7">
        <v>0</v>
      </c>
      <c r="AI283" s="7">
        <v>0</v>
      </c>
    </row>
    <row r="284" spans="19:35" ht="13.5" thickBot="1">
      <c r="S284" s="5" t="s">
        <v>84</v>
      </c>
      <c r="T284" s="7">
        <v>0</v>
      </c>
      <c r="U284" s="7">
        <v>0</v>
      </c>
      <c r="V284" s="7">
        <v>0</v>
      </c>
      <c r="W284" s="7">
        <v>0</v>
      </c>
      <c r="X284" s="7">
        <v>11000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2000</v>
      </c>
      <c r="AF284" s="7">
        <v>13000</v>
      </c>
      <c r="AG284" s="7">
        <v>13000</v>
      </c>
      <c r="AH284" s="7">
        <v>0</v>
      </c>
      <c r="AI284" s="7">
        <v>0</v>
      </c>
    </row>
    <row r="285" spans="19:35" ht="13.5" thickBot="1">
      <c r="S285" s="5" t="s">
        <v>85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13000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13000</v>
      </c>
      <c r="AG285" s="7">
        <v>13000</v>
      </c>
      <c r="AH285" s="7">
        <v>0</v>
      </c>
      <c r="AI285" s="7">
        <v>0</v>
      </c>
    </row>
    <row r="286" spans="19:35" ht="13.5" thickBot="1">
      <c r="S286" s="5" t="s">
        <v>86</v>
      </c>
      <c r="T286" s="7">
        <v>0</v>
      </c>
      <c r="U286" s="7">
        <v>7000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7000</v>
      </c>
      <c r="AG286" s="7">
        <v>7000</v>
      </c>
      <c r="AH286" s="7">
        <v>0</v>
      </c>
      <c r="AI286" s="7">
        <v>0</v>
      </c>
    </row>
    <row r="287" spans="19:35" ht="13.5" thickBot="1">
      <c r="S287" s="5" t="s">
        <v>87</v>
      </c>
      <c r="T287" s="7">
        <v>0</v>
      </c>
      <c r="U287" s="7">
        <v>0</v>
      </c>
      <c r="V287" s="7">
        <v>0</v>
      </c>
      <c r="W287" s="7">
        <v>0</v>
      </c>
      <c r="X287" s="7">
        <v>13000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13000</v>
      </c>
      <c r="AG287" s="7">
        <v>13000</v>
      </c>
      <c r="AH287" s="7">
        <v>0</v>
      </c>
      <c r="AI287" s="7">
        <v>0</v>
      </c>
    </row>
    <row r="288" spans="19:35" ht="13.5" thickBot="1">
      <c r="S288" s="5" t="s">
        <v>88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7000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7000</v>
      </c>
      <c r="AG288" s="7">
        <v>7000</v>
      </c>
      <c r="AH288" s="7">
        <v>0</v>
      </c>
      <c r="AI288" s="7">
        <v>0</v>
      </c>
    </row>
    <row r="289" spans="19:35" ht="13.5" thickBot="1">
      <c r="S289" s="5" t="s">
        <v>89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9000</v>
      </c>
      <c r="AE289" s="7">
        <v>0</v>
      </c>
      <c r="AF289" s="7">
        <v>9000</v>
      </c>
      <c r="AG289" s="7">
        <v>9000</v>
      </c>
      <c r="AH289" s="7">
        <v>0</v>
      </c>
      <c r="AI289" s="7">
        <v>0</v>
      </c>
    </row>
    <row r="290" spans="19:35" ht="13.5" thickBot="1">
      <c r="S290" s="5" t="s">
        <v>90</v>
      </c>
      <c r="T290" s="7">
        <v>7000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7000</v>
      </c>
      <c r="AG290" s="7">
        <v>7000</v>
      </c>
      <c r="AH290" s="7">
        <v>0</v>
      </c>
      <c r="AI290" s="7">
        <v>0</v>
      </c>
    </row>
    <row r="291" spans="19:35" ht="13.5" thickBot="1">
      <c r="S291" s="5" t="s">
        <v>91</v>
      </c>
      <c r="T291" s="7">
        <v>0</v>
      </c>
      <c r="U291" s="7">
        <v>7000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7000</v>
      </c>
      <c r="AG291" s="7">
        <v>7000</v>
      </c>
      <c r="AH291" s="7">
        <v>0</v>
      </c>
      <c r="AI291" s="7">
        <v>0</v>
      </c>
    </row>
    <row r="292" spans="19:35" ht="13.5" thickBot="1">
      <c r="S292" s="5" t="s">
        <v>92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13000</v>
      </c>
      <c r="AE292" s="7">
        <v>0</v>
      </c>
      <c r="AF292" s="7">
        <v>13000</v>
      </c>
      <c r="AG292" s="7">
        <v>13000</v>
      </c>
      <c r="AH292" s="7">
        <v>0</v>
      </c>
      <c r="AI292" s="7">
        <v>0</v>
      </c>
    </row>
    <row r="293" spans="19:35" ht="13.5" thickBot="1">
      <c r="S293" s="5" t="s">
        <v>93</v>
      </c>
      <c r="T293" s="7">
        <v>0</v>
      </c>
      <c r="U293" s="7">
        <v>2000</v>
      </c>
      <c r="V293" s="7">
        <v>0</v>
      </c>
      <c r="W293" s="7">
        <v>0</v>
      </c>
      <c r="X293" s="7">
        <v>11000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13000</v>
      </c>
      <c r="AG293" s="7">
        <v>13000</v>
      </c>
      <c r="AH293" s="7">
        <v>0</v>
      </c>
      <c r="AI293" s="7">
        <v>0</v>
      </c>
    </row>
    <row r="294" spans="19:35" ht="13.5" thickBot="1">
      <c r="S294" s="5" t="s">
        <v>94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13000</v>
      </c>
      <c r="AB294" s="7">
        <v>0</v>
      </c>
      <c r="AC294" s="7">
        <v>0</v>
      </c>
      <c r="AD294" s="7">
        <v>0</v>
      </c>
      <c r="AE294" s="7">
        <v>0</v>
      </c>
      <c r="AF294" s="7">
        <v>13000</v>
      </c>
      <c r="AG294" s="7">
        <v>13000</v>
      </c>
      <c r="AH294" s="7">
        <v>0</v>
      </c>
      <c r="AI294" s="7">
        <v>0</v>
      </c>
    </row>
    <row r="295" spans="19:35" ht="13.5" thickBot="1">
      <c r="S295" s="5" t="s">
        <v>95</v>
      </c>
      <c r="T295" s="7">
        <v>0</v>
      </c>
      <c r="U295" s="7">
        <v>7000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7000</v>
      </c>
      <c r="AG295" s="7">
        <v>7000</v>
      </c>
      <c r="AH295" s="7">
        <v>0</v>
      </c>
      <c r="AI295" s="7">
        <v>0</v>
      </c>
    </row>
    <row r="296" spans="19:35" ht="13.5" thickBot="1">
      <c r="S296" s="5" t="s">
        <v>96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9000</v>
      </c>
      <c r="AE296" s="7">
        <v>0</v>
      </c>
      <c r="AF296" s="7">
        <v>9000</v>
      </c>
      <c r="AG296" s="7">
        <v>9000</v>
      </c>
      <c r="AH296" s="7">
        <v>0</v>
      </c>
      <c r="AI296" s="7">
        <v>0</v>
      </c>
    </row>
    <row r="297" spans="19:35" ht="13.5" thickBot="1">
      <c r="S297" s="5" t="s">
        <v>97</v>
      </c>
      <c r="T297" s="7">
        <v>7000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7000</v>
      </c>
      <c r="AG297" s="7">
        <v>7000</v>
      </c>
      <c r="AH297" s="7">
        <v>0</v>
      </c>
      <c r="AI297" s="7">
        <v>0</v>
      </c>
    </row>
    <row r="298" spans="19:35" ht="13.5" thickBot="1">
      <c r="S298" s="5" t="s">
        <v>98</v>
      </c>
      <c r="T298" s="7">
        <v>0</v>
      </c>
      <c r="U298" s="7">
        <v>0</v>
      </c>
      <c r="V298" s="7">
        <v>0</v>
      </c>
      <c r="W298" s="7">
        <v>0</v>
      </c>
      <c r="X298" s="7">
        <v>3000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3000</v>
      </c>
      <c r="AG298" s="7">
        <v>3000</v>
      </c>
      <c r="AH298" s="7">
        <v>0</v>
      </c>
      <c r="AI298" s="7">
        <v>0</v>
      </c>
    </row>
    <row r="299" spans="19:35" ht="13.5" thickBot="1">
      <c r="S299" s="5" t="s">
        <v>99</v>
      </c>
      <c r="T299" s="7">
        <v>12000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12000</v>
      </c>
      <c r="AG299" s="7">
        <v>12000</v>
      </c>
      <c r="AH299" s="7">
        <v>0</v>
      </c>
      <c r="AI299" s="7">
        <v>0</v>
      </c>
    </row>
    <row r="300" spans="19:35" ht="13.5" thickBot="1">
      <c r="S300" s="5" t="s">
        <v>100</v>
      </c>
      <c r="T300" s="7">
        <v>0</v>
      </c>
      <c r="U300" s="7">
        <v>7000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7000</v>
      </c>
      <c r="AG300" s="7">
        <v>7000</v>
      </c>
      <c r="AH300" s="7">
        <v>0</v>
      </c>
      <c r="AI300" s="7">
        <v>0</v>
      </c>
    </row>
    <row r="301" spans="19:35" ht="13.5" thickBot="1">
      <c r="S301" s="5" t="s">
        <v>101</v>
      </c>
      <c r="T301" s="7">
        <v>0</v>
      </c>
      <c r="U301" s="7">
        <v>0</v>
      </c>
      <c r="V301" s="7">
        <v>8000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8000</v>
      </c>
      <c r="AG301" s="7">
        <v>8000</v>
      </c>
      <c r="AH301" s="7">
        <v>0</v>
      </c>
      <c r="AI301" s="7">
        <v>0</v>
      </c>
    </row>
    <row r="302" spans="19:35" ht="13.5" thickBot="1">
      <c r="S302" s="5" t="s">
        <v>102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9000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9000</v>
      </c>
      <c r="AG302" s="7">
        <v>9000</v>
      </c>
      <c r="AH302" s="7">
        <v>0</v>
      </c>
      <c r="AI302" s="7">
        <v>0</v>
      </c>
    </row>
    <row r="303" spans="19:35" ht="13.5" thickBot="1">
      <c r="S303" s="5" t="s">
        <v>103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9000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9000</v>
      </c>
      <c r="AG303" s="7">
        <v>9000</v>
      </c>
      <c r="AH303" s="7">
        <v>0</v>
      </c>
      <c r="AI303" s="7">
        <v>0</v>
      </c>
    </row>
    <row r="304" spans="19:35" ht="13.5" thickBot="1">
      <c r="S304" s="5" t="s">
        <v>104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9000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9000</v>
      </c>
      <c r="AG304" s="7">
        <v>9000</v>
      </c>
      <c r="AH304" s="7">
        <v>0</v>
      </c>
      <c r="AI304" s="7">
        <v>0</v>
      </c>
    </row>
    <row r="305" spans="19:35" ht="13.5" thickBot="1">
      <c r="S305" s="5" t="s">
        <v>105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9000</v>
      </c>
      <c r="AE305" s="7">
        <v>0</v>
      </c>
      <c r="AF305" s="7">
        <v>9000</v>
      </c>
      <c r="AG305" s="7">
        <v>9000</v>
      </c>
      <c r="AH305" s="7">
        <v>0</v>
      </c>
      <c r="AI305" s="7">
        <v>0</v>
      </c>
    </row>
    <row r="306" spans="19:35" ht="13.5" thickBot="1">
      <c r="S306" s="5" t="s">
        <v>106</v>
      </c>
      <c r="T306" s="7">
        <v>0</v>
      </c>
      <c r="U306" s="7">
        <v>0</v>
      </c>
      <c r="V306" s="7">
        <v>0</v>
      </c>
      <c r="W306" s="7">
        <v>0</v>
      </c>
      <c r="X306" s="7">
        <v>5000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5000</v>
      </c>
      <c r="AG306" s="7">
        <v>5000</v>
      </c>
      <c r="AH306" s="7">
        <v>0</v>
      </c>
      <c r="AI306" s="7">
        <v>0</v>
      </c>
    </row>
    <row r="307" spans="19:35" ht="13.5" thickBot="1">
      <c r="S307" s="5" t="s">
        <v>107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5000</v>
      </c>
      <c r="AB307" s="7">
        <v>0</v>
      </c>
      <c r="AC307" s="7">
        <v>0</v>
      </c>
      <c r="AD307" s="7">
        <v>0</v>
      </c>
      <c r="AE307" s="7">
        <v>0</v>
      </c>
      <c r="AF307" s="7">
        <v>5000</v>
      </c>
      <c r="AG307" s="7">
        <v>5000</v>
      </c>
      <c r="AH307" s="7">
        <v>0</v>
      </c>
      <c r="AI307" s="7">
        <v>0</v>
      </c>
    </row>
    <row r="308" spans="19:35" ht="13.5" thickBot="1">
      <c r="S308" s="5" t="s">
        <v>108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9000</v>
      </c>
      <c r="AF308" s="7">
        <v>9000</v>
      </c>
      <c r="AG308" s="7">
        <v>9000</v>
      </c>
      <c r="AH308" s="7">
        <v>0</v>
      </c>
      <c r="AI308" s="7">
        <v>0</v>
      </c>
    </row>
    <row r="309" spans="19:35" ht="13.5" thickBot="1">
      <c r="S309" s="5" t="s">
        <v>109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9000</v>
      </c>
      <c r="AF309" s="7">
        <v>9000</v>
      </c>
      <c r="AG309" s="7">
        <v>9000</v>
      </c>
      <c r="AH309" s="7">
        <v>0</v>
      </c>
      <c r="AI309" s="7">
        <v>0</v>
      </c>
    </row>
    <row r="310" spans="19:35" ht="13.5" thickBot="1">
      <c r="S310" s="5" t="s">
        <v>110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9000</v>
      </c>
      <c r="AF310" s="7">
        <v>9000</v>
      </c>
      <c r="AG310" s="7">
        <v>9000</v>
      </c>
      <c r="AH310" s="7">
        <v>0</v>
      </c>
      <c r="AI310" s="7">
        <v>0</v>
      </c>
    </row>
    <row r="311" spans="19:35" ht="13.5" thickBot="1">
      <c r="S311" s="5" t="s">
        <v>111</v>
      </c>
      <c r="T311" s="7">
        <v>0</v>
      </c>
      <c r="U311" s="7">
        <v>13000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13000</v>
      </c>
      <c r="AG311" s="7">
        <v>13000</v>
      </c>
      <c r="AH311" s="7">
        <v>0</v>
      </c>
      <c r="AI311" s="7">
        <v>0</v>
      </c>
    </row>
    <row r="312" spans="19:35" ht="13.5" thickBot="1">
      <c r="S312" s="5" t="s">
        <v>112</v>
      </c>
      <c r="T312" s="7">
        <v>13000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13000</v>
      </c>
      <c r="AG312" s="7">
        <v>13000</v>
      </c>
      <c r="AH312" s="7">
        <v>0</v>
      </c>
      <c r="AI312" s="7">
        <v>0</v>
      </c>
    </row>
    <row r="313" spans="19:35" ht="13.5" thickBot="1">
      <c r="S313" s="5" t="s">
        <v>113</v>
      </c>
      <c r="T313" s="7">
        <v>13000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13000</v>
      </c>
      <c r="AG313" s="7">
        <v>13000</v>
      </c>
      <c r="AH313" s="7">
        <v>0</v>
      </c>
      <c r="AI313" s="7">
        <v>0</v>
      </c>
    </row>
    <row r="314" spans="19:35" ht="13.5" thickBot="1">
      <c r="S314" s="5" t="s">
        <v>114</v>
      </c>
      <c r="T314" s="7">
        <v>0</v>
      </c>
      <c r="U314" s="7">
        <v>0</v>
      </c>
      <c r="V314" s="7">
        <v>0</v>
      </c>
      <c r="W314" s="7">
        <v>0</v>
      </c>
      <c r="X314" s="7">
        <v>5000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5000</v>
      </c>
      <c r="AG314" s="7">
        <v>5000</v>
      </c>
      <c r="AH314" s="7">
        <v>0</v>
      </c>
      <c r="AI314" s="7">
        <v>0</v>
      </c>
    </row>
    <row r="315" spans="19:35" ht="13.5" thickBot="1">
      <c r="S315" s="5" t="s">
        <v>115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9000</v>
      </c>
      <c r="AF315" s="7">
        <v>9000</v>
      </c>
      <c r="AG315" s="7">
        <v>9000</v>
      </c>
      <c r="AH315" s="7">
        <v>0</v>
      </c>
      <c r="AI315" s="7">
        <v>0</v>
      </c>
    </row>
    <row r="316" ht="13.5" thickBot="1">
      <c r="S316" s="2"/>
    </row>
    <row r="317" spans="19:20" ht="13.5" thickBot="1">
      <c r="S317" s="8" t="s">
        <v>181</v>
      </c>
      <c r="T317" s="9">
        <v>23000</v>
      </c>
    </row>
    <row r="318" spans="19:20" ht="21.75" thickBot="1">
      <c r="S318" s="8" t="s">
        <v>190</v>
      </c>
      <c r="T318" s="9">
        <v>0</v>
      </c>
    </row>
    <row r="319" spans="19:20" ht="21.75" thickBot="1">
      <c r="S319" s="8" t="s">
        <v>182</v>
      </c>
      <c r="T319" s="9">
        <v>847000</v>
      </c>
    </row>
    <row r="320" spans="19:20" ht="21.75" thickBot="1">
      <c r="S320" s="8" t="s">
        <v>183</v>
      </c>
      <c r="T320" s="9">
        <v>847000</v>
      </c>
    </row>
    <row r="321" spans="19:20" ht="32.25" thickBot="1">
      <c r="S321" s="8" t="s">
        <v>184</v>
      </c>
      <c r="T321" s="9">
        <v>0</v>
      </c>
    </row>
    <row r="322" spans="19:20" ht="32.25" thickBot="1">
      <c r="S322" s="8" t="s">
        <v>185</v>
      </c>
      <c r="T322" s="9"/>
    </row>
    <row r="323" spans="19:20" ht="32.25" thickBot="1">
      <c r="S323" s="8" t="s">
        <v>186</v>
      </c>
      <c r="T323" s="9"/>
    </row>
    <row r="324" spans="19:20" ht="21.75" thickBot="1">
      <c r="S324" s="8" t="s">
        <v>187</v>
      </c>
      <c r="T324" s="9">
        <v>0</v>
      </c>
    </row>
    <row r="325" ht="12.75">
      <c r="S325" s="2"/>
    </row>
    <row r="326" ht="12.75">
      <c r="S326" s="2"/>
    </row>
    <row r="327" ht="12.75">
      <c r="S327" s="10" t="s">
        <v>267</v>
      </c>
    </row>
    <row r="328" ht="12.75">
      <c r="S328" s="10" t="s">
        <v>363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2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7" ht="12.75">
      <c r="A1" t="s">
        <v>638</v>
      </c>
      <c r="B1" t="str">
        <f>info!B4</f>
        <v>székhely</v>
      </c>
      <c r="C1" t="str">
        <f>info!C4</f>
        <v>telephely</v>
      </c>
      <c r="D1" t="str">
        <f>info!D4</f>
        <v>levelezési cím</v>
      </c>
      <c r="E1" t="str">
        <f>info!E4</f>
        <v>iratok őrzésének helye</v>
      </c>
      <c r="F1" t="str">
        <f>info!F4</f>
        <v>tevékenység végzésének formája</v>
      </c>
      <c r="G1" t="str">
        <f>info!G4</f>
        <v>fő_tevékenység</v>
      </c>
      <c r="H1" t="str">
        <f>info!H4</f>
        <v>egyéb_tevékenység(i)</v>
      </c>
      <c r="I1" t="str">
        <f>info!I4</f>
        <v>munkavégzés jellege</v>
      </c>
      <c r="J1" t="str">
        <f>info!J4</f>
        <v>átalányadózás</v>
      </c>
      <c r="K1" t="str">
        <f>info!K4</f>
        <v>tételes átalányadózás</v>
      </c>
      <c r="L1" t="str">
        <f>info!L4</f>
        <v>meghatalmazott</v>
      </c>
      <c r="M1" t="str">
        <f>info!M4</f>
        <v>törvényes képviselő</v>
      </c>
      <c r="N1" t="str">
        <f>info!N4</f>
        <v>özvegy</v>
      </c>
      <c r="O1" t="s">
        <v>648</v>
      </c>
      <c r="Q1" t="str">
        <f>G1</f>
        <v>fő_tevékenység</v>
      </c>
    </row>
    <row r="2" spans="1:17" ht="12.75">
      <c r="A2">
        <v>19286</v>
      </c>
      <c r="B2">
        <v>22</v>
      </c>
      <c r="C2">
        <v>50</v>
      </c>
      <c r="D2">
        <v>1</v>
      </c>
      <c r="E2">
        <v>3</v>
      </c>
      <c r="F2">
        <v>3</v>
      </c>
      <c r="H2">
        <v>15</v>
      </c>
      <c r="I2">
        <v>3</v>
      </c>
      <c r="J2">
        <v>10</v>
      </c>
      <c r="K2">
        <v>1</v>
      </c>
      <c r="L2">
        <v>7</v>
      </c>
      <c r="M2">
        <v>18</v>
      </c>
      <c r="N2">
        <v>48</v>
      </c>
      <c r="O2">
        <f>Q2*1000</f>
        <v>33000</v>
      </c>
      <c r="Q2">
        <v>33</v>
      </c>
    </row>
    <row r="3" spans="1:19" ht="12.75">
      <c r="A3">
        <v>20373</v>
      </c>
      <c r="B3">
        <v>50</v>
      </c>
      <c r="C3">
        <v>30</v>
      </c>
      <c r="D3">
        <v>6</v>
      </c>
      <c r="E3">
        <v>1</v>
      </c>
      <c r="F3">
        <v>13</v>
      </c>
      <c r="H3">
        <v>22</v>
      </c>
      <c r="I3">
        <v>3</v>
      </c>
      <c r="J3">
        <v>34</v>
      </c>
      <c r="K3">
        <v>1</v>
      </c>
      <c r="L3">
        <v>1</v>
      </c>
      <c r="M3">
        <v>7</v>
      </c>
      <c r="N3">
        <v>14</v>
      </c>
      <c r="O3">
        <f aca="true" t="shared" si="0" ref="O3:O66">Q3*1000</f>
        <v>2000</v>
      </c>
      <c r="Q3">
        <v>2</v>
      </c>
      <c r="S3" s="2"/>
    </row>
    <row r="4" spans="1:19" ht="12.75">
      <c r="A4">
        <v>20398</v>
      </c>
      <c r="B4">
        <v>50</v>
      </c>
      <c r="C4">
        <v>30</v>
      </c>
      <c r="D4">
        <v>6</v>
      </c>
      <c r="E4">
        <v>1</v>
      </c>
      <c r="F4">
        <v>13</v>
      </c>
      <c r="H4">
        <v>22</v>
      </c>
      <c r="I4">
        <v>3</v>
      </c>
      <c r="J4">
        <v>34</v>
      </c>
      <c r="K4">
        <v>1</v>
      </c>
      <c r="L4">
        <v>1</v>
      </c>
      <c r="M4">
        <v>7</v>
      </c>
      <c r="N4">
        <v>14</v>
      </c>
      <c r="O4">
        <f t="shared" si="0"/>
        <v>2000</v>
      </c>
      <c r="Q4">
        <v>2</v>
      </c>
      <c r="S4" s="2"/>
    </row>
    <row r="5" spans="1:30" ht="32.25">
      <c r="A5">
        <v>36632</v>
      </c>
      <c r="B5">
        <v>22</v>
      </c>
      <c r="C5">
        <v>50</v>
      </c>
      <c r="D5">
        <v>1</v>
      </c>
      <c r="E5">
        <v>3</v>
      </c>
      <c r="F5">
        <v>3</v>
      </c>
      <c r="H5">
        <v>15</v>
      </c>
      <c r="I5">
        <v>3</v>
      </c>
      <c r="J5">
        <v>10</v>
      </c>
      <c r="K5">
        <v>1</v>
      </c>
      <c r="L5">
        <v>7</v>
      </c>
      <c r="M5">
        <v>18</v>
      </c>
      <c r="N5">
        <v>48</v>
      </c>
      <c r="O5">
        <f t="shared" si="0"/>
        <v>33000</v>
      </c>
      <c r="Q5">
        <v>33</v>
      </c>
      <c r="S5" s="3" t="s">
        <v>0</v>
      </c>
      <c r="T5" s="4" t="s">
        <v>1</v>
      </c>
      <c r="U5" s="3" t="s">
        <v>2</v>
      </c>
      <c r="V5" s="4">
        <v>94</v>
      </c>
      <c r="W5" s="3" t="s">
        <v>3</v>
      </c>
      <c r="X5" s="4">
        <v>12</v>
      </c>
      <c r="Y5" s="3" t="s">
        <v>4</v>
      </c>
      <c r="Z5" s="4">
        <v>57</v>
      </c>
      <c r="AA5" s="3" t="s">
        <v>5</v>
      </c>
      <c r="AB5" s="4">
        <v>0</v>
      </c>
      <c r="AC5" s="3" t="s">
        <v>6</v>
      </c>
      <c r="AD5" s="4" t="s">
        <v>7</v>
      </c>
    </row>
    <row r="6" spans="1:17" ht="13.5" thickBot="1">
      <c r="A6">
        <v>44355</v>
      </c>
      <c r="B6">
        <v>14</v>
      </c>
      <c r="C6">
        <v>8</v>
      </c>
      <c r="D6">
        <v>2</v>
      </c>
      <c r="E6">
        <v>3</v>
      </c>
      <c r="F6">
        <v>7</v>
      </c>
      <c r="H6">
        <v>24</v>
      </c>
      <c r="I6">
        <v>3</v>
      </c>
      <c r="J6">
        <v>28</v>
      </c>
      <c r="K6">
        <v>1</v>
      </c>
      <c r="L6">
        <v>7</v>
      </c>
      <c r="M6">
        <v>20</v>
      </c>
      <c r="N6">
        <v>50</v>
      </c>
      <c r="O6">
        <f t="shared" si="0"/>
        <v>21000</v>
      </c>
      <c r="Q6">
        <v>21</v>
      </c>
    </row>
    <row r="7" spans="1:32" ht="13.5" thickBot="1">
      <c r="A7">
        <v>44519</v>
      </c>
      <c r="B7">
        <v>7</v>
      </c>
      <c r="C7">
        <v>14</v>
      </c>
      <c r="D7">
        <v>6</v>
      </c>
      <c r="E7">
        <v>3</v>
      </c>
      <c r="F7">
        <v>12</v>
      </c>
      <c r="H7">
        <v>18</v>
      </c>
      <c r="I7">
        <v>3</v>
      </c>
      <c r="J7">
        <v>38</v>
      </c>
      <c r="K7">
        <v>3</v>
      </c>
      <c r="L7">
        <v>3</v>
      </c>
      <c r="M7">
        <v>14</v>
      </c>
      <c r="N7">
        <v>33</v>
      </c>
      <c r="O7">
        <f t="shared" si="0"/>
        <v>30000</v>
      </c>
      <c r="Q7">
        <v>30</v>
      </c>
      <c r="S7" s="5" t="s">
        <v>8</v>
      </c>
      <c r="T7" s="5" t="s">
        <v>9</v>
      </c>
      <c r="U7" s="5" t="s">
        <v>10</v>
      </c>
      <c r="V7" s="5" t="s">
        <v>11</v>
      </c>
      <c r="W7" s="5" t="s">
        <v>12</v>
      </c>
      <c r="X7" s="5" t="s">
        <v>13</v>
      </c>
      <c r="Y7" s="5" t="s">
        <v>14</v>
      </c>
      <c r="Z7" s="5" t="s">
        <v>15</v>
      </c>
      <c r="AA7" s="5" t="s">
        <v>16</v>
      </c>
      <c r="AB7" s="5" t="s">
        <v>17</v>
      </c>
      <c r="AC7" s="5" t="s">
        <v>18</v>
      </c>
      <c r="AD7" s="5" t="s">
        <v>19</v>
      </c>
      <c r="AE7" s="5" t="s">
        <v>20</v>
      </c>
      <c r="AF7" s="5" t="s">
        <v>192</v>
      </c>
    </row>
    <row r="8" spans="1:32" ht="13.5" thickBot="1">
      <c r="A8">
        <v>59966</v>
      </c>
      <c r="B8">
        <v>1</v>
      </c>
      <c r="C8">
        <v>17</v>
      </c>
      <c r="D8">
        <v>6</v>
      </c>
      <c r="E8">
        <v>3</v>
      </c>
      <c r="F8">
        <v>13</v>
      </c>
      <c r="H8">
        <v>2</v>
      </c>
      <c r="I8">
        <v>3</v>
      </c>
      <c r="J8">
        <v>26</v>
      </c>
      <c r="K8">
        <v>3</v>
      </c>
      <c r="L8">
        <v>1</v>
      </c>
      <c r="M8">
        <v>4</v>
      </c>
      <c r="N8">
        <v>20</v>
      </c>
      <c r="O8">
        <f t="shared" si="0"/>
        <v>23000</v>
      </c>
      <c r="Q8">
        <v>23</v>
      </c>
      <c r="S8" s="6" t="s">
        <v>22</v>
      </c>
      <c r="T8" s="7">
        <v>22</v>
      </c>
      <c r="U8" s="7">
        <v>50</v>
      </c>
      <c r="V8" s="7">
        <v>1</v>
      </c>
      <c r="W8" s="7">
        <v>3</v>
      </c>
      <c r="X8" s="7">
        <v>3</v>
      </c>
      <c r="Y8" s="7">
        <v>15</v>
      </c>
      <c r="Z8" s="7">
        <v>3</v>
      </c>
      <c r="AA8" s="7">
        <v>10</v>
      </c>
      <c r="AB8" s="7">
        <v>1</v>
      </c>
      <c r="AC8" s="7">
        <v>7</v>
      </c>
      <c r="AD8" s="7">
        <v>18</v>
      </c>
      <c r="AE8" s="7">
        <v>48</v>
      </c>
      <c r="AF8" s="7">
        <v>33000</v>
      </c>
    </row>
    <row r="9" spans="1:32" ht="13.5" thickBot="1">
      <c r="A9">
        <v>74116</v>
      </c>
      <c r="B9">
        <v>6</v>
      </c>
      <c r="C9">
        <v>49</v>
      </c>
      <c r="D9">
        <v>2</v>
      </c>
      <c r="E9">
        <v>3</v>
      </c>
      <c r="F9">
        <v>7</v>
      </c>
      <c r="H9">
        <v>13</v>
      </c>
      <c r="I9">
        <v>2</v>
      </c>
      <c r="J9">
        <v>11</v>
      </c>
      <c r="K9">
        <v>1</v>
      </c>
      <c r="L9">
        <v>7</v>
      </c>
      <c r="M9">
        <v>34</v>
      </c>
      <c r="N9">
        <v>47</v>
      </c>
      <c r="O9">
        <f t="shared" si="0"/>
        <v>36000</v>
      </c>
      <c r="Q9">
        <v>36</v>
      </c>
      <c r="S9" s="6" t="s">
        <v>23</v>
      </c>
      <c r="T9" s="7">
        <v>50</v>
      </c>
      <c r="U9" s="7">
        <v>30</v>
      </c>
      <c r="V9" s="7">
        <v>6</v>
      </c>
      <c r="W9" s="7">
        <v>1</v>
      </c>
      <c r="X9" s="7">
        <v>13</v>
      </c>
      <c r="Y9" s="7">
        <v>22</v>
      </c>
      <c r="Z9" s="7">
        <v>3</v>
      </c>
      <c r="AA9" s="7">
        <v>34</v>
      </c>
      <c r="AB9" s="7">
        <v>1</v>
      </c>
      <c r="AC9" s="7">
        <v>1</v>
      </c>
      <c r="AD9" s="7">
        <v>7</v>
      </c>
      <c r="AE9" s="7">
        <v>14</v>
      </c>
      <c r="AF9" s="7">
        <v>2000</v>
      </c>
    </row>
    <row r="10" spans="1:32" ht="13.5" thickBot="1">
      <c r="A10">
        <v>86886</v>
      </c>
      <c r="B10">
        <v>43</v>
      </c>
      <c r="C10">
        <v>40</v>
      </c>
      <c r="D10">
        <v>7</v>
      </c>
      <c r="E10">
        <v>1</v>
      </c>
      <c r="F10">
        <v>5</v>
      </c>
      <c r="H10">
        <v>7</v>
      </c>
      <c r="I10">
        <v>3</v>
      </c>
      <c r="J10">
        <v>8</v>
      </c>
      <c r="K10">
        <v>1</v>
      </c>
      <c r="L10">
        <v>6</v>
      </c>
      <c r="M10">
        <v>22</v>
      </c>
      <c r="N10">
        <v>18</v>
      </c>
      <c r="O10">
        <f t="shared" si="0"/>
        <v>9000</v>
      </c>
      <c r="Q10">
        <v>9</v>
      </c>
      <c r="S10" s="6" t="s">
        <v>24</v>
      </c>
      <c r="T10" s="7">
        <v>50</v>
      </c>
      <c r="U10" s="7">
        <v>30</v>
      </c>
      <c r="V10" s="7">
        <v>6</v>
      </c>
      <c r="W10" s="7">
        <v>1</v>
      </c>
      <c r="X10" s="7">
        <v>13</v>
      </c>
      <c r="Y10" s="7">
        <v>22</v>
      </c>
      <c r="Z10" s="7">
        <v>3</v>
      </c>
      <c r="AA10" s="7">
        <v>34</v>
      </c>
      <c r="AB10" s="7">
        <v>1</v>
      </c>
      <c r="AC10" s="7">
        <v>1</v>
      </c>
      <c r="AD10" s="7">
        <v>7</v>
      </c>
      <c r="AE10" s="7">
        <v>14</v>
      </c>
      <c r="AF10" s="7">
        <v>2000</v>
      </c>
    </row>
    <row r="11" spans="1:32" ht="13.5" thickBot="1">
      <c r="A11">
        <v>91700</v>
      </c>
      <c r="B11">
        <v>13</v>
      </c>
      <c r="C11">
        <v>45</v>
      </c>
      <c r="D11">
        <v>2</v>
      </c>
      <c r="E11">
        <v>3</v>
      </c>
      <c r="F11">
        <v>7</v>
      </c>
      <c r="H11">
        <v>19</v>
      </c>
      <c r="I11">
        <v>2</v>
      </c>
      <c r="J11">
        <v>14</v>
      </c>
      <c r="K11">
        <v>1</v>
      </c>
      <c r="L11">
        <v>7</v>
      </c>
      <c r="M11">
        <v>46</v>
      </c>
      <c r="N11">
        <v>36</v>
      </c>
      <c r="O11">
        <f t="shared" si="0"/>
        <v>38000</v>
      </c>
      <c r="Q11">
        <v>38</v>
      </c>
      <c r="S11" s="6" t="s">
        <v>25</v>
      </c>
      <c r="T11" s="7">
        <v>22</v>
      </c>
      <c r="U11" s="7">
        <v>50</v>
      </c>
      <c r="V11" s="7">
        <v>1</v>
      </c>
      <c r="W11" s="7">
        <v>3</v>
      </c>
      <c r="X11" s="7">
        <v>3</v>
      </c>
      <c r="Y11" s="7">
        <v>15</v>
      </c>
      <c r="Z11" s="7">
        <v>3</v>
      </c>
      <c r="AA11" s="7">
        <v>10</v>
      </c>
      <c r="AB11" s="7">
        <v>1</v>
      </c>
      <c r="AC11" s="7">
        <v>7</v>
      </c>
      <c r="AD11" s="7">
        <v>18</v>
      </c>
      <c r="AE11" s="7">
        <v>48</v>
      </c>
      <c r="AF11" s="7">
        <v>33000</v>
      </c>
    </row>
    <row r="12" spans="1:32" ht="13.5" thickBot="1">
      <c r="A12">
        <v>105473</v>
      </c>
      <c r="B12">
        <v>9</v>
      </c>
      <c r="C12">
        <v>51</v>
      </c>
      <c r="D12">
        <v>2</v>
      </c>
      <c r="E12">
        <v>3</v>
      </c>
      <c r="F12">
        <v>7</v>
      </c>
      <c r="H12">
        <v>28</v>
      </c>
      <c r="I12">
        <v>2</v>
      </c>
      <c r="J12">
        <v>16</v>
      </c>
      <c r="K12">
        <v>1</v>
      </c>
      <c r="L12">
        <v>7</v>
      </c>
      <c r="M12">
        <v>48</v>
      </c>
      <c r="N12">
        <v>55</v>
      </c>
      <c r="O12">
        <f t="shared" si="0"/>
        <v>35000</v>
      </c>
      <c r="Q12">
        <v>35</v>
      </c>
      <c r="S12" s="6" t="s">
        <v>26</v>
      </c>
      <c r="T12" s="7">
        <v>14</v>
      </c>
      <c r="U12" s="7">
        <v>8</v>
      </c>
      <c r="V12" s="7">
        <v>2</v>
      </c>
      <c r="W12" s="7">
        <v>3</v>
      </c>
      <c r="X12" s="7">
        <v>7</v>
      </c>
      <c r="Y12" s="7">
        <v>24</v>
      </c>
      <c r="Z12" s="7">
        <v>3</v>
      </c>
      <c r="AA12" s="7">
        <v>28</v>
      </c>
      <c r="AB12" s="7">
        <v>1</v>
      </c>
      <c r="AC12" s="7">
        <v>7</v>
      </c>
      <c r="AD12" s="7">
        <v>20</v>
      </c>
      <c r="AE12" s="7">
        <v>50</v>
      </c>
      <c r="AF12" s="7">
        <v>21000</v>
      </c>
    </row>
    <row r="13" spans="1:32" ht="13.5" thickBot="1">
      <c r="A13">
        <v>121976</v>
      </c>
      <c r="B13">
        <v>17</v>
      </c>
      <c r="C13">
        <v>42</v>
      </c>
      <c r="D13">
        <v>2</v>
      </c>
      <c r="E13">
        <v>3</v>
      </c>
      <c r="F13">
        <v>5</v>
      </c>
      <c r="H13">
        <v>23</v>
      </c>
      <c r="I13">
        <v>3</v>
      </c>
      <c r="J13">
        <v>32</v>
      </c>
      <c r="K13">
        <v>3</v>
      </c>
      <c r="L13">
        <v>1</v>
      </c>
      <c r="M13">
        <v>12</v>
      </c>
      <c r="N13">
        <v>2</v>
      </c>
      <c r="O13">
        <f t="shared" si="0"/>
        <v>20000</v>
      </c>
      <c r="Q13">
        <v>20</v>
      </c>
      <c r="S13" s="6" t="s">
        <v>27</v>
      </c>
      <c r="T13" s="7">
        <v>7</v>
      </c>
      <c r="U13" s="7">
        <v>14</v>
      </c>
      <c r="V13" s="7">
        <v>6</v>
      </c>
      <c r="W13" s="7">
        <v>3</v>
      </c>
      <c r="X13" s="7">
        <v>12</v>
      </c>
      <c r="Y13" s="7">
        <v>18</v>
      </c>
      <c r="Z13" s="7">
        <v>3</v>
      </c>
      <c r="AA13" s="7">
        <v>38</v>
      </c>
      <c r="AB13" s="7">
        <v>3</v>
      </c>
      <c r="AC13" s="7">
        <v>3</v>
      </c>
      <c r="AD13" s="7">
        <v>14</v>
      </c>
      <c r="AE13" s="7">
        <v>33</v>
      </c>
      <c r="AF13" s="7">
        <v>30000</v>
      </c>
    </row>
    <row r="14" spans="1:32" ht="13.5" thickBot="1">
      <c r="A14">
        <v>142658</v>
      </c>
      <c r="B14">
        <v>45</v>
      </c>
      <c r="C14">
        <v>23</v>
      </c>
      <c r="D14">
        <v>7</v>
      </c>
      <c r="E14">
        <v>1</v>
      </c>
      <c r="F14">
        <v>9</v>
      </c>
      <c r="H14">
        <v>3</v>
      </c>
      <c r="I14">
        <v>3</v>
      </c>
      <c r="J14">
        <v>31</v>
      </c>
      <c r="K14">
        <v>1</v>
      </c>
      <c r="L14">
        <v>6</v>
      </c>
      <c r="M14">
        <v>10</v>
      </c>
      <c r="N14">
        <v>2</v>
      </c>
      <c r="O14">
        <f t="shared" si="0"/>
        <v>17000</v>
      </c>
      <c r="Q14">
        <v>17</v>
      </c>
      <c r="S14" s="6" t="s">
        <v>28</v>
      </c>
      <c r="T14" s="7">
        <v>1</v>
      </c>
      <c r="U14" s="7">
        <v>17</v>
      </c>
      <c r="V14" s="7">
        <v>6</v>
      </c>
      <c r="W14" s="7">
        <v>3</v>
      </c>
      <c r="X14" s="7">
        <v>13</v>
      </c>
      <c r="Y14" s="7">
        <v>2</v>
      </c>
      <c r="Z14" s="7">
        <v>3</v>
      </c>
      <c r="AA14" s="7">
        <v>26</v>
      </c>
      <c r="AB14" s="7">
        <v>3</v>
      </c>
      <c r="AC14" s="7">
        <v>1</v>
      </c>
      <c r="AD14" s="7">
        <v>4</v>
      </c>
      <c r="AE14" s="7">
        <v>20</v>
      </c>
      <c r="AF14" s="7">
        <v>23000</v>
      </c>
    </row>
    <row r="15" spans="1:32" ht="13.5" thickBot="1">
      <c r="A15">
        <v>149481</v>
      </c>
      <c r="B15">
        <v>45</v>
      </c>
      <c r="C15">
        <v>23</v>
      </c>
      <c r="D15">
        <v>7</v>
      </c>
      <c r="E15">
        <v>1</v>
      </c>
      <c r="F15">
        <v>9</v>
      </c>
      <c r="H15">
        <v>3</v>
      </c>
      <c r="I15">
        <v>3</v>
      </c>
      <c r="J15">
        <v>31</v>
      </c>
      <c r="K15">
        <v>1</v>
      </c>
      <c r="L15">
        <v>6</v>
      </c>
      <c r="M15">
        <v>10</v>
      </c>
      <c r="N15">
        <v>2</v>
      </c>
      <c r="O15">
        <f t="shared" si="0"/>
        <v>17000</v>
      </c>
      <c r="Q15">
        <v>17</v>
      </c>
      <c r="S15" s="6" t="s">
        <v>29</v>
      </c>
      <c r="T15" s="7">
        <v>6</v>
      </c>
      <c r="U15" s="7">
        <v>49</v>
      </c>
      <c r="V15" s="7">
        <v>2</v>
      </c>
      <c r="W15" s="7">
        <v>3</v>
      </c>
      <c r="X15" s="7">
        <v>7</v>
      </c>
      <c r="Y15" s="7">
        <v>13</v>
      </c>
      <c r="Z15" s="7">
        <v>2</v>
      </c>
      <c r="AA15" s="7">
        <v>11</v>
      </c>
      <c r="AB15" s="7">
        <v>1</v>
      </c>
      <c r="AC15" s="7">
        <v>7</v>
      </c>
      <c r="AD15" s="7">
        <v>34</v>
      </c>
      <c r="AE15" s="7">
        <v>47</v>
      </c>
      <c r="AF15" s="7">
        <v>36000</v>
      </c>
    </row>
    <row r="16" spans="1:32" ht="13.5" thickBot="1">
      <c r="A16">
        <v>159342</v>
      </c>
      <c r="B16">
        <v>2</v>
      </c>
      <c r="C16">
        <v>34</v>
      </c>
      <c r="D16">
        <v>7</v>
      </c>
      <c r="E16">
        <v>3</v>
      </c>
      <c r="F16">
        <v>9</v>
      </c>
      <c r="H16">
        <v>1</v>
      </c>
      <c r="I16">
        <v>3</v>
      </c>
      <c r="J16">
        <v>17</v>
      </c>
      <c r="K16">
        <v>3</v>
      </c>
      <c r="L16">
        <v>3</v>
      </c>
      <c r="M16">
        <v>39</v>
      </c>
      <c r="N16">
        <v>17</v>
      </c>
      <c r="O16">
        <f t="shared" si="0"/>
        <v>18000</v>
      </c>
      <c r="Q16">
        <v>18</v>
      </c>
      <c r="S16" s="6" t="s">
        <v>30</v>
      </c>
      <c r="T16" s="7">
        <v>43</v>
      </c>
      <c r="U16" s="7">
        <v>40</v>
      </c>
      <c r="V16" s="7">
        <v>7</v>
      </c>
      <c r="W16" s="7">
        <v>1</v>
      </c>
      <c r="X16" s="7">
        <v>5</v>
      </c>
      <c r="Y16" s="7">
        <v>7</v>
      </c>
      <c r="Z16" s="7">
        <v>3</v>
      </c>
      <c r="AA16" s="7">
        <v>8</v>
      </c>
      <c r="AB16" s="7">
        <v>1</v>
      </c>
      <c r="AC16" s="7">
        <v>6</v>
      </c>
      <c r="AD16" s="7">
        <v>22</v>
      </c>
      <c r="AE16" s="7">
        <v>18</v>
      </c>
      <c r="AF16" s="7">
        <v>9000</v>
      </c>
    </row>
    <row r="17" spans="1:32" ht="13.5" thickBot="1">
      <c r="A17">
        <v>182181</v>
      </c>
      <c r="B17">
        <v>41</v>
      </c>
      <c r="C17">
        <v>32</v>
      </c>
      <c r="D17">
        <v>6</v>
      </c>
      <c r="E17">
        <v>1</v>
      </c>
      <c r="F17">
        <v>13</v>
      </c>
      <c r="H17">
        <v>27</v>
      </c>
      <c r="I17">
        <v>3</v>
      </c>
      <c r="J17">
        <v>6</v>
      </c>
      <c r="K17">
        <v>1</v>
      </c>
      <c r="L17">
        <v>5</v>
      </c>
      <c r="M17">
        <v>17</v>
      </c>
      <c r="N17">
        <v>9</v>
      </c>
      <c r="O17">
        <f t="shared" si="0"/>
        <v>3000</v>
      </c>
      <c r="Q17">
        <v>3</v>
      </c>
      <c r="S17" s="6" t="s">
        <v>31</v>
      </c>
      <c r="T17" s="7">
        <v>13</v>
      </c>
      <c r="U17" s="7">
        <v>45</v>
      </c>
      <c r="V17" s="7">
        <v>2</v>
      </c>
      <c r="W17" s="7">
        <v>3</v>
      </c>
      <c r="X17" s="7">
        <v>7</v>
      </c>
      <c r="Y17" s="7">
        <v>19</v>
      </c>
      <c r="Z17" s="7">
        <v>2</v>
      </c>
      <c r="AA17" s="7">
        <v>14</v>
      </c>
      <c r="AB17" s="7">
        <v>1</v>
      </c>
      <c r="AC17" s="7">
        <v>7</v>
      </c>
      <c r="AD17" s="7">
        <v>46</v>
      </c>
      <c r="AE17" s="7">
        <v>36</v>
      </c>
      <c r="AF17" s="7">
        <v>38000</v>
      </c>
    </row>
    <row r="18" spans="1:32" ht="13.5" thickBot="1">
      <c r="A18">
        <v>189186</v>
      </c>
      <c r="B18">
        <v>8</v>
      </c>
      <c r="C18">
        <v>46</v>
      </c>
      <c r="D18">
        <v>2</v>
      </c>
      <c r="E18">
        <v>3</v>
      </c>
      <c r="F18">
        <v>7</v>
      </c>
      <c r="H18">
        <v>14</v>
      </c>
      <c r="I18">
        <v>2</v>
      </c>
      <c r="J18">
        <v>25</v>
      </c>
      <c r="K18">
        <v>1</v>
      </c>
      <c r="L18">
        <v>7</v>
      </c>
      <c r="M18">
        <v>47</v>
      </c>
      <c r="N18">
        <v>56</v>
      </c>
      <c r="O18">
        <f t="shared" si="0"/>
        <v>35000</v>
      </c>
      <c r="Q18">
        <v>35</v>
      </c>
      <c r="S18" s="6" t="s">
        <v>32</v>
      </c>
      <c r="T18" s="7">
        <v>9</v>
      </c>
      <c r="U18" s="7">
        <v>51</v>
      </c>
      <c r="V18" s="7">
        <v>2</v>
      </c>
      <c r="W18" s="7">
        <v>3</v>
      </c>
      <c r="X18" s="7">
        <v>7</v>
      </c>
      <c r="Y18" s="7">
        <v>28</v>
      </c>
      <c r="Z18" s="7">
        <v>2</v>
      </c>
      <c r="AA18" s="7">
        <v>16</v>
      </c>
      <c r="AB18" s="7">
        <v>1</v>
      </c>
      <c r="AC18" s="7">
        <v>7</v>
      </c>
      <c r="AD18" s="7">
        <v>48</v>
      </c>
      <c r="AE18" s="7">
        <v>55</v>
      </c>
      <c r="AF18" s="7">
        <v>35000</v>
      </c>
    </row>
    <row r="19" spans="1:32" ht="13.5" thickBot="1">
      <c r="A19">
        <v>192082</v>
      </c>
      <c r="B19">
        <v>3</v>
      </c>
      <c r="C19">
        <v>21</v>
      </c>
      <c r="D19">
        <v>6</v>
      </c>
      <c r="E19">
        <v>3</v>
      </c>
      <c r="F19">
        <v>13</v>
      </c>
      <c r="H19">
        <v>23</v>
      </c>
      <c r="I19">
        <v>3</v>
      </c>
      <c r="J19">
        <v>48</v>
      </c>
      <c r="K19">
        <v>3</v>
      </c>
      <c r="L19">
        <v>3</v>
      </c>
      <c r="M19">
        <v>3</v>
      </c>
      <c r="N19">
        <v>29</v>
      </c>
      <c r="O19">
        <f t="shared" si="0"/>
        <v>28000</v>
      </c>
      <c r="Q19">
        <v>28</v>
      </c>
      <c r="S19" s="6" t="s">
        <v>33</v>
      </c>
      <c r="T19" s="7">
        <v>17</v>
      </c>
      <c r="U19" s="7">
        <v>42</v>
      </c>
      <c r="V19" s="7">
        <v>2</v>
      </c>
      <c r="W19" s="7">
        <v>3</v>
      </c>
      <c r="X19" s="7">
        <v>5</v>
      </c>
      <c r="Y19" s="7">
        <v>23</v>
      </c>
      <c r="Z19" s="7">
        <v>3</v>
      </c>
      <c r="AA19" s="7">
        <v>32</v>
      </c>
      <c r="AB19" s="7">
        <v>3</v>
      </c>
      <c r="AC19" s="7">
        <v>1</v>
      </c>
      <c r="AD19" s="7">
        <v>12</v>
      </c>
      <c r="AE19" s="7">
        <v>2</v>
      </c>
      <c r="AF19" s="7">
        <v>20000</v>
      </c>
    </row>
    <row r="20" spans="1:32" ht="13.5" thickBot="1">
      <c r="A20">
        <v>193169</v>
      </c>
      <c r="B20">
        <v>43</v>
      </c>
      <c r="C20">
        <v>40</v>
      </c>
      <c r="D20">
        <v>7</v>
      </c>
      <c r="E20">
        <v>1</v>
      </c>
      <c r="F20">
        <v>5</v>
      </c>
      <c r="H20">
        <v>7</v>
      </c>
      <c r="I20">
        <v>3</v>
      </c>
      <c r="J20">
        <v>8</v>
      </c>
      <c r="K20">
        <v>1</v>
      </c>
      <c r="L20">
        <v>6</v>
      </c>
      <c r="M20">
        <v>22</v>
      </c>
      <c r="N20">
        <v>18</v>
      </c>
      <c r="O20">
        <f t="shared" si="0"/>
        <v>9000</v>
      </c>
      <c r="Q20">
        <v>9</v>
      </c>
      <c r="S20" s="6" t="s">
        <v>34</v>
      </c>
      <c r="T20" s="7">
        <v>45</v>
      </c>
      <c r="U20" s="7">
        <v>23</v>
      </c>
      <c r="V20" s="7">
        <v>7</v>
      </c>
      <c r="W20" s="7">
        <v>1</v>
      </c>
      <c r="X20" s="7">
        <v>9</v>
      </c>
      <c r="Y20" s="7">
        <v>3</v>
      </c>
      <c r="Z20" s="7">
        <v>3</v>
      </c>
      <c r="AA20" s="7">
        <v>31</v>
      </c>
      <c r="AB20" s="7">
        <v>1</v>
      </c>
      <c r="AC20" s="7">
        <v>6</v>
      </c>
      <c r="AD20" s="7">
        <v>10</v>
      </c>
      <c r="AE20" s="7">
        <v>2</v>
      </c>
      <c r="AF20" s="7">
        <v>17000</v>
      </c>
    </row>
    <row r="21" spans="1:32" ht="13.5" thickBot="1">
      <c r="A21">
        <v>194726</v>
      </c>
      <c r="B21">
        <v>3</v>
      </c>
      <c r="C21">
        <v>21</v>
      </c>
      <c r="D21">
        <v>6</v>
      </c>
      <c r="E21">
        <v>3</v>
      </c>
      <c r="F21">
        <v>13</v>
      </c>
      <c r="H21">
        <v>23</v>
      </c>
      <c r="I21">
        <v>3</v>
      </c>
      <c r="J21">
        <v>48</v>
      </c>
      <c r="K21">
        <v>3</v>
      </c>
      <c r="L21">
        <v>3</v>
      </c>
      <c r="M21">
        <v>3</v>
      </c>
      <c r="N21">
        <v>29</v>
      </c>
      <c r="O21">
        <f t="shared" si="0"/>
        <v>28000</v>
      </c>
      <c r="Q21">
        <v>28</v>
      </c>
      <c r="S21" s="6" t="s">
        <v>35</v>
      </c>
      <c r="T21" s="7">
        <v>45</v>
      </c>
      <c r="U21" s="7">
        <v>23</v>
      </c>
      <c r="V21" s="7">
        <v>7</v>
      </c>
      <c r="W21" s="7">
        <v>1</v>
      </c>
      <c r="X21" s="7">
        <v>9</v>
      </c>
      <c r="Y21" s="7">
        <v>3</v>
      </c>
      <c r="Z21" s="7">
        <v>3</v>
      </c>
      <c r="AA21" s="7">
        <v>31</v>
      </c>
      <c r="AB21" s="7">
        <v>1</v>
      </c>
      <c r="AC21" s="7">
        <v>6</v>
      </c>
      <c r="AD21" s="7">
        <v>10</v>
      </c>
      <c r="AE21" s="7">
        <v>2</v>
      </c>
      <c r="AF21" s="7">
        <v>17000</v>
      </c>
    </row>
    <row r="22" spans="1:32" ht="13.5" thickBot="1">
      <c r="A22">
        <v>211974</v>
      </c>
      <c r="B22">
        <v>44</v>
      </c>
      <c r="C22">
        <v>9</v>
      </c>
      <c r="D22">
        <v>7</v>
      </c>
      <c r="E22">
        <v>1</v>
      </c>
      <c r="F22">
        <v>1</v>
      </c>
      <c r="H22">
        <v>17</v>
      </c>
      <c r="I22">
        <v>3</v>
      </c>
      <c r="J22">
        <v>5</v>
      </c>
      <c r="K22">
        <v>1</v>
      </c>
      <c r="L22">
        <v>2</v>
      </c>
      <c r="M22">
        <v>16</v>
      </c>
      <c r="N22">
        <v>23</v>
      </c>
      <c r="O22">
        <f t="shared" si="0"/>
        <v>15000</v>
      </c>
      <c r="Q22">
        <v>15</v>
      </c>
      <c r="S22" s="6" t="s">
        <v>36</v>
      </c>
      <c r="T22" s="7">
        <v>2</v>
      </c>
      <c r="U22" s="7">
        <v>34</v>
      </c>
      <c r="V22" s="7">
        <v>7</v>
      </c>
      <c r="W22" s="7">
        <v>3</v>
      </c>
      <c r="X22" s="7">
        <v>9</v>
      </c>
      <c r="Y22" s="7">
        <v>1</v>
      </c>
      <c r="Z22" s="7">
        <v>3</v>
      </c>
      <c r="AA22" s="7">
        <v>17</v>
      </c>
      <c r="AB22" s="7">
        <v>3</v>
      </c>
      <c r="AC22" s="7">
        <v>3</v>
      </c>
      <c r="AD22" s="7">
        <v>39</v>
      </c>
      <c r="AE22" s="7">
        <v>17</v>
      </c>
      <c r="AF22" s="7">
        <v>18000</v>
      </c>
    </row>
    <row r="23" spans="1:32" ht="13.5" thickBot="1">
      <c r="A23">
        <v>212070</v>
      </c>
      <c r="B23">
        <v>44</v>
      </c>
      <c r="C23">
        <v>44</v>
      </c>
      <c r="D23">
        <v>7</v>
      </c>
      <c r="E23">
        <v>1</v>
      </c>
      <c r="F23">
        <v>1</v>
      </c>
      <c r="H23">
        <v>17</v>
      </c>
      <c r="I23">
        <v>3</v>
      </c>
      <c r="J23">
        <v>5</v>
      </c>
      <c r="K23">
        <v>1</v>
      </c>
      <c r="L23">
        <v>2</v>
      </c>
      <c r="M23">
        <v>16</v>
      </c>
      <c r="N23">
        <v>23</v>
      </c>
      <c r="O23">
        <f t="shared" si="0"/>
        <v>15000</v>
      </c>
      <c r="Q23">
        <v>15</v>
      </c>
      <c r="S23" s="6" t="s">
        <v>37</v>
      </c>
      <c r="T23" s="7">
        <v>41</v>
      </c>
      <c r="U23" s="7">
        <v>32</v>
      </c>
      <c r="V23" s="7">
        <v>6</v>
      </c>
      <c r="W23" s="7">
        <v>1</v>
      </c>
      <c r="X23" s="7">
        <v>13</v>
      </c>
      <c r="Y23" s="7">
        <v>27</v>
      </c>
      <c r="Z23" s="7">
        <v>3</v>
      </c>
      <c r="AA23" s="7">
        <v>6</v>
      </c>
      <c r="AB23" s="7">
        <v>1</v>
      </c>
      <c r="AC23" s="7">
        <v>5</v>
      </c>
      <c r="AD23" s="7">
        <v>17</v>
      </c>
      <c r="AE23" s="7">
        <v>9</v>
      </c>
      <c r="AF23" s="7">
        <v>3000</v>
      </c>
    </row>
    <row r="24" spans="1:32" ht="13.5" thickBot="1">
      <c r="A24">
        <v>258095</v>
      </c>
      <c r="B24">
        <v>33</v>
      </c>
      <c r="C24">
        <v>20</v>
      </c>
      <c r="D24">
        <v>7</v>
      </c>
      <c r="E24">
        <v>1</v>
      </c>
      <c r="F24">
        <v>2</v>
      </c>
      <c r="H24">
        <v>15</v>
      </c>
      <c r="I24">
        <v>3</v>
      </c>
      <c r="J24">
        <v>46</v>
      </c>
      <c r="K24">
        <v>1</v>
      </c>
      <c r="L24">
        <v>6</v>
      </c>
      <c r="M24">
        <v>1</v>
      </c>
      <c r="N24">
        <v>3</v>
      </c>
      <c r="O24">
        <f t="shared" si="0"/>
        <v>16000</v>
      </c>
      <c r="Q24">
        <v>16</v>
      </c>
      <c r="S24" s="6" t="s">
        <v>38</v>
      </c>
      <c r="T24" s="7">
        <v>8</v>
      </c>
      <c r="U24" s="7">
        <v>46</v>
      </c>
      <c r="V24" s="7">
        <v>2</v>
      </c>
      <c r="W24" s="7">
        <v>3</v>
      </c>
      <c r="X24" s="7">
        <v>7</v>
      </c>
      <c r="Y24" s="7">
        <v>14</v>
      </c>
      <c r="Z24" s="7">
        <v>2</v>
      </c>
      <c r="AA24" s="7">
        <v>25</v>
      </c>
      <c r="AB24" s="7">
        <v>1</v>
      </c>
      <c r="AC24" s="7">
        <v>7</v>
      </c>
      <c r="AD24" s="7">
        <v>47</v>
      </c>
      <c r="AE24" s="7">
        <v>56</v>
      </c>
      <c r="AF24" s="7">
        <v>35000</v>
      </c>
    </row>
    <row r="25" spans="1:32" ht="13.5" thickBot="1">
      <c r="A25">
        <v>258096</v>
      </c>
      <c r="B25">
        <v>33</v>
      </c>
      <c r="C25">
        <v>32</v>
      </c>
      <c r="D25">
        <v>7</v>
      </c>
      <c r="E25">
        <v>1</v>
      </c>
      <c r="F25">
        <v>2</v>
      </c>
      <c r="H25">
        <v>15</v>
      </c>
      <c r="I25">
        <v>3</v>
      </c>
      <c r="J25">
        <v>46</v>
      </c>
      <c r="K25">
        <v>1</v>
      </c>
      <c r="L25">
        <v>6</v>
      </c>
      <c r="M25">
        <v>1</v>
      </c>
      <c r="N25">
        <v>3</v>
      </c>
      <c r="O25">
        <f t="shared" si="0"/>
        <v>16000</v>
      </c>
      <c r="Q25">
        <v>16</v>
      </c>
      <c r="S25" s="6" t="s">
        <v>39</v>
      </c>
      <c r="T25" s="7">
        <v>3</v>
      </c>
      <c r="U25" s="7">
        <v>21</v>
      </c>
      <c r="V25" s="7">
        <v>6</v>
      </c>
      <c r="W25" s="7">
        <v>3</v>
      </c>
      <c r="X25" s="7">
        <v>13</v>
      </c>
      <c r="Y25" s="7">
        <v>23</v>
      </c>
      <c r="Z25" s="7">
        <v>3</v>
      </c>
      <c r="AA25" s="7">
        <v>48</v>
      </c>
      <c r="AB25" s="7">
        <v>3</v>
      </c>
      <c r="AC25" s="7">
        <v>3</v>
      </c>
      <c r="AD25" s="7">
        <v>3</v>
      </c>
      <c r="AE25" s="7">
        <v>29</v>
      </c>
      <c r="AF25" s="7">
        <v>28000</v>
      </c>
    </row>
    <row r="26" spans="1:32" ht="13.5" thickBot="1">
      <c r="A26">
        <v>304897</v>
      </c>
      <c r="B26">
        <v>45</v>
      </c>
      <c r="C26">
        <v>33</v>
      </c>
      <c r="D26">
        <v>7</v>
      </c>
      <c r="E26">
        <v>1</v>
      </c>
      <c r="F26">
        <v>4</v>
      </c>
      <c r="H26">
        <v>3</v>
      </c>
      <c r="I26">
        <v>3</v>
      </c>
      <c r="J26">
        <v>12</v>
      </c>
      <c r="K26">
        <v>1</v>
      </c>
      <c r="L26">
        <v>5</v>
      </c>
      <c r="M26">
        <v>5</v>
      </c>
      <c r="N26">
        <v>2</v>
      </c>
      <c r="O26">
        <f t="shared" si="0"/>
        <v>12000</v>
      </c>
      <c r="Q26">
        <v>12</v>
      </c>
      <c r="S26" s="6" t="s">
        <v>40</v>
      </c>
      <c r="T26" s="7">
        <v>43</v>
      </c>
      <c r="U26" s="7">
        <v>40</v>
      </c>
      <c r="V26" s="7">
        <v>7</v>
      </c>
      <c r="W26" s="7">
        <v>1</v>
      </c>
      <c r="X26" s="7">
        <v>5</v>
      </c>
      <c r="Y26" s="7">
        <v>7</v>
      </c>
      <c r="Z26" s="7">
        <v>3</v>
      </c>
      <c r="AA26" s="7">
        <v>8</v>
      </c>
      <c r="AB26" s="7">
        <v>1</v>
      </c>
      <c r="AC26" s="7">
        <v>6</v>
      </c>
      <c r="AD26" s="7">
        <v>22</v>
      </c>
      <c r="AE26" s="7">
        <v>18</v>
      </c>
      <c r="AF26" s="7">
        <v>9000</v>
      </c>
    </row>
    <row r="27" spans="1:32" ht="13.5" thickBot="1">
      <c r="A27">
        <v>325401</v>
      </c>
      <c r="B27">
        <v>43</v>
      </c>
      <c r="C27">
        <v>40</v>
      </c>
      <c r="D27">
        <v>7</v>
      </c>
      <c r="E27">
        <v>1</v>
      </c>
      <c r="F27">
        <v>5</v>
      </c>
      <c r="H27">
        <v>7</v>
      </c>
      <c r="I27">
        <v>3</v>
      </c>
      <c r="J27">
        <v>8</v>
      </c>
      <c r="K27">
        <v>1</v>
      </c>
      <c r="L27">
        <v>6</v>
      </c>
      <c r="M27">
        <v>22</v>
      </c>
      <c r="N27">
        <v>18</v>
      </c>
      <c r="O27">
        <f t="shared" si="0"/>
        <v>9000</v>
      </c>
      <c r="Q27">
        <v>9</v>
      </c>
      <c r="S27" s="6" t="s">
        <v>41</v>
      </c>
      <c r="T27" s="7">
        <v>3</v>
      </c>
      <c r="U27" s="7">
        <v>21</v>
      </c>
      <c r="V27" s="7">
        <v>6</v>
      </c>
      <c r="W27" s="7">
        <v>3</v>
      </c>
      <c r="X27" s="7">
        <v>13</v>
      </c>
      <c r="Y27" s="7">
        <v>23</v>
      </c>
      <c r="Z27" s="7">
        <v>3</v>
      </c>
      <c r="AA27" s="7">
        <v>48</v>
      </c>
      <c r="AB27" s="7">
        <v>3</v>
      </c>
      <c r="AC27" s="7">
        <v>3</v>
      </c>
      <c r="AD27" s="7">
        <v>3</v>
      </c>
      <c r="AE27" s="7">
        <v>29</v>
      </c>
      <c r="AF27" s="7">
        <v>28000</v>
      </c>
    </row>
    <row r="28" spans="1:32" ht="13.5" thickBot="1">
      <c r="A28">
        <v>335404</v>
      </c>
      <c r="B28">
        <v>7</v>
      </c>
      <c r="C28">
        <v>14</v>
      </c>
      <c r="D28">
        <v>6</v>
      </c>
      <c r="E28">
        <v>3</v>
      </c>
      <c r="F28">
        <v>12</v>
      </c>
      <c r="H28">
        <v>18</v>
      </c>
      <c r="I28">
        <v>3</v>
      </c>
      <c r="J28">
        <v>38</v>
      </c>
      <c r="K28">
        <v>3</v>
      </c>
      <c r="L28">
        <v>3</v>
      </c>
      <c r="M28">
        <v>14</v>
      </c>
      <c r="N28">
        <v>33</v>
      </c>
      <c r="O28">
        <f t="shared" si="0"/>
        <v>30000</v>
      </c>
      <c r="Q28">
        <v>30</v>
      </c>
      <c r="S28" s="6" t="s">
        <v>42</v>
      </c>
      <c r="T28" s="7">
        <v>44</v>
      </c>
      <c r="U28" s="7">
        <v>9</v>
      </c>
      <c r="V28" s="7">
        <v>7</v>
      </c>
      <c r="W28" s="7">
        <v>1</v>
      </c>
      <c r="X28" s="7">
        <v>1</v>
      </c>
      <c r="Y28" s="7">
        <v>17</v>
      </c>
      <c r="Z28" s="7">
        <v>3</v>
      </c>
      <c r="AA28" s="7">
        <v>5</v>
      </c>
      <c r="AB28" s="7">
        <v>1</v>
      </c>
      <c r="AC28" s="7">
        <v>2</v>
      </c>
      <c r="AD28" s="7">
        <v>16</v>
      </c>
      <c r="AE28" s="7">
        <v>23</v>
      </c>
      <c r="AF28" s="7">
        <v>15000</v>
      </c>
    </row>
    <row r="29" spans="1:32" ht="13.5" thickBot="1">
      <c r="A29">
        <v>354533</v>
      </c>
      <c r="B29">
        <v>3</v>
      </c>
      <c r="C29">
        <v>21</v>
      </c>
      <c r="D29">
        <v>6</v>
      </c>
      <c r="E29">
        <v>3</v>
      </c>
      <c r="F29">
        <v>13</v>
      </c>
      <c r="H29">
        <v>23</v>
      </c>
      <c r="I29">
        <v>3</v>
      </c>
      <c r="J29">
        <v>48</v>
      </c>
      <c r="K29">
        <v>3</v>
      </c>
      <c r="L29">
        <v>3</v>
      </c>
      <c r="M29">
        <v>3</v>
      </c>
      <c r="N29">
        <v>29</v>
      </c>
      <c r="O29">
        <f t="shared" si="0"/>
        <v>28000</v>
      </c>
      <c r="Q29">
        <v>28</v>
      </c>
      <c r="S29" s="6" t="s">
        <v>43</v>
      </c>
      <c r="T29" s="7">
        <v>44</v>
      </c>
      <c r="U29" s="7">
        <v>44</v>
      </c>
      <c r="V29" s="7">
        <v>7</v>
      </c>
      <c r="W29" s="7">
        <v>1</v>
      </c>
      <c r="X29" s="7">
        <v>1</v>
      </c>
      <c r="Y29" s="7">
        <v>17</v>
      </c>
      <c r="Z29" s="7">
        <v>3</v>
      </c>
      <c r="AA29" s="7">
        <v>5</v>
      </c>
      <c r="AB29" s="7">
        <v>1</v>
      </c>
      <c r="AC29" s="7">
        <v>2</v>
      </c>
      <c r="AD29" s="7">
        <v>16</v>
      </c>
      <c r="AE29" s="7">
        <v>23</v>
      </c>
      <c r="AF29" s="7">
        <v>15000</v>
      </c>
    </row>
    <row r="30" spans="1:32" ht="13.5" thickBot="1">
      <c r="A30">
        <v>362208</v>
      </c>
      <c r="B30">
        <v>11</v>
      </c>
      <c r="C30">
        <v>9</v>
      </c>
      <c r="D30">
        <v>2</v>
      </c>
      <c r="E30">
        <v>3</v>
      </c>
      <c r="F30">
        <v>7</v>
      </c>
      <c r="H30">
        <v>15</v>
      </c>
      <c r="I30">
        <v>2</v>
      </c>
      <c r="J30">
        <v>36</v>
      </c>
      <c r="K30">
        <v>1</v>
      </c>
      <c r="L30">
        <v>7</v>
      </c>
      <c r="M30">
        <v>46</v>
      </c>
      <c r="N30">
        <v>35</v>
      </c>
      <c r="O30">
        <f t="shared" si="0"/>
        <v>38000</v>
      </c>
      <c r="Q30">
        <v>38</v>
      </c>
      <c r="S30" s="6" t="s">
        <v>44</v>
      </c>
      <c r="T30" s="7">
        <v>33</v>
      </c>
      <c r="U30" s="7">
        <v>20</v>
      </c>
      <c r="V30" s="7">
        <v>7</v>
      </c>
      <c r="W30" s="7">
        <v>1</v>
      </c>
      <c r="X30" s="7">
        <v>2</v>
      </c>
      <c r="Y30" s="7">
        <v>15</v>
      </c>
      <c r="Z30" s="7">
        <v>3</v>
      </c>
      <c r="AA30" s="7">
        <v>46</v>
      </c>
      <c r="AB30" s="7">
        <v>1</v>
      </c>
      <c r="AC30" s="7">
        <v>6</v>
      </c>
      <c r="AD30" s="7">
        <v>1</v>
      </c>
      <c r="AE30" s="7">
        <v>3</v>
      </c>
      <c r="AF30" s="7">
        <v>16000</v>
      </c>
    </row>
    <row r="31" spans="1:32" ht="13.5" thickBot="1">
      <c r="A31">
        <v>367851</v>
      </c>
      <c r="B31">
        <v>4</v>
      </c>
      <c r="C31">
        <v>39</v>
      </c>
      <c r="D31">
        <v>7</v>
      </c>
      <c r="E31">
        <v>3</v>
      </c>
      <c r="F31">
        <v>9</v>
      </c>
      <c r="H31">
        <v>27</v>
      </c>
      <c r="I31">
        <v>3</v>
      </c>
      <c r="J31">
        <v>17</v>
      </c>
      <c r="K31">
        <v>3</v>
      </c>
      <c r="L31">
        <v>3</v>
      </c>
      <c r="M31">
        <v>39</v>
      </c>
      <c r="N31">
        <v>16</v>
      </c>
      <c r="O31">
        <f t="shared" si="0"/>
        <v>18000</v>
      </c>
      <c r="Q31">
        <v>18</v>
      </c>
      <c r="S31" s="6" t="s">
        <v>45</v>
      </c>
      <c r="T31" s="7">
        <v>33</v>
      </c>
      <c r="U31" s="7">
        <v>32</v>
      </c>
      <c r="V31" s="7">
        <v>7</v>
      </c>
      <c r="W31" s="7">
        <v>1</v>
      </c>
      <c r="X31" s="7">
        <v>2</v>
      </c>
      <c r="Y31" s="7">
        <v>15</v>
      </c>
      <c r="Z31" s="7">
        <v>3</v>
      </c>
      <c r="AA31" s="7">
        <v>46</v>
      </c>
      <c r="AB31" s="7">
        <v>1</v>
      </c>
      <c r="AC31" s="7">
        <v>6</v>
      </c>
      <c r="AD31" s="7">
        <v>1</v>
      </c>
      <c r="AE31" s="7">
        <v>3</v>
      </c>
      <c r="AF31" s="7">
        <v>16000</v>
      </c>
    </row>
    <row r="32" spans="1:32" ht="13.5" thickBot="1">
      <c r="A32">
        <v>375061</v>
      </c>
      <c r="B32">
        <v>27</v>
      </c>
      <c r="C32">
        <v>18</v>
      </c>
      <c r="D32">
        <v>4</v>
      </c>
      <c r="E32">
        <v>3</v>
      </c>
      <c r="F32">
        <v>10</v>
      </c>
      <c r="H32">
        <v>16</v>
      </c>
      <c r="I32">
        <v>3</v>
      </c>
      <c r="J32">
        <v>42</v>
      </c>
      <c r="K32">
        <v>1</v>
      </c>
      <c r="L32">
        <v>8</v>
      </c>
      <c r="M32">
        <v>41</v>
      </c>
      <c r="N32">
        <v>51</v>
      </c>
      <c r="O32">
        <f t="shared" si="0"/>
        <v>39000</v>
      </c>
      <c r="Q32">
        <v>39</v>
      </c>
      <c r="S32" s="6" t="s">
        <v>46</v>
      </c>
      <c r="T32" s="7">
        <v>45</v>
      </c>
      <c r="U32" s="7">
        <v>33</v>
      </c>
      <c r="V32" s="7">
        <v>7</v>
      </c>
      <c r="W32" s="7">
        <v>1</v>
      </c>
      <c r="X32" s="7">
        <v>4</v>
      </c>
      <c r="Y32" s="7">
        <v>3</v>
      </c>
      <c r="Z32" s="7">
        <v>3</v>
      </c>
      <c r="AA32" s="7">
        <v>12</v>
      </c>
      <c r="AB32" s="7">
        <v>1</v>
      </c>
      <c r="AC32" s="7">
        <v>5</v>
      </c>
      <c r="AD32" s="7">
        <v>5</v>
      </c>
      <c r="AE32" s="7">
        <v>2</v>
      </c>
      <c r="AF32" s="7">
        <v>12000</v>
      </c>
    </row>
    <row r="33" spans="1:32" ht="13.5" thickBot="1">
      <c r="A33">
        <v>375869</v>
      </c>
      <c r="B33">
        <v>3</v>
      </c>
      <c r="C33">
        <v>21</v>
      </c>
      <c r="D33">
        <v>6</v>
      </c>
      <c r="E33">
        <v>3</v>
      </c>
      <c r="F33">
        <v>13</v>
      </c>
      <c r="H33">
        <v>23</v>
      </c>
      <c r="I33">
        <v>3</v>
      </c>
      <c r="J33">
        <v>48</v>
      </c>
      <c r="K33">
        <v>3</v>
      </c>
      <c r="L33">
        <v>3</v>
      </c>
      <c r="M33">
        <v>3</v>
      </c>
      <c r="N33">
        <v>29</v>
      </c>
      <c r="O33">
        <f t="shared" si="0"/>
        <v>28000</v>
      </c>
      <c r="Q33">
        <v>28</v>
      </c>
      <c r="S33" s="6" t="s">
        <v>47</v>
      </c>
      <c r="T33" s="7">
        <v>43</v>
      </c>
      <c r="U33" s="7">
        <v>40</v>
      </c>
      <c r="V33" s="7">
        <v>7</v>
      </c>
      <c r="W33" s="7">
        <v>1</v>
      </c>
      <c r="X33" s="7">
        <v>5</v>
      </c>
      <c r="Y33" s="7">
        <v>7</v>
      </c>
      <c r="Z33" s="7">
        <v>3</v>
      </c>
      <c r="AA33" s="7">
        <v>8</v>
      </c>
      <c r="AB33" s="7">
        <v>1</v>
      </c>
      <c r="AC33" s="7">
        <v>6</v>
      </c>
      <c r="AD33" s="7">
        <v>22</v>
      </c>
      <c r="AE33" s="7">
        <v>18</v>
      </c>
      <c r="AF33" s="7">
        <v>9000</v>
      </c>
    </row>
    <row r="34" spans="1:32" ht="13.5" thickBot="1">
      <c r="A34">
        <v>380362</v>
      </c>
      <c r="B34">
        <v>15</v>
      </c>
      <c r="C34">
        <v>4</v>
      </c>
      <c r="D34">
        <v>2</v>
      </c>
      <c r="E34">
        <v>2</v>
      </c>
      <c r="F34">
        <v>7</v>
      </c>
      <c r="H34">
        <v>10</v>
      </c>
      <c r="I34">
        <v>1</v>
      </c>
      <c r="J34">
        <v>9</v>
      </c>
      <c r="K34">
        <v>1</v>
      </c>
      <c r="L34">
        <v>7</v>
      </c>
      <c r="M34">
        <v>27</v>
      </c>
      <c r="N34">
        <v>45</v>
      </c>
      <c r="O34">
        <f t="shared" si="0"/>
        <v>27000</v>
      </c>
      <c r="Q34">
        <v>27</v>
      </c>
      <c r="S34" s="6" t="s">
        <v>48</v>
      </c>
      <c r="T34" s="7">
        <v>7</v>
      </c>
      <c r="U34" s="7">
        <v>14</v>
      </c>
      <c r="V34" s="7">
        <v>6</v>
      </c>
      <c r="W34" s="7">
        <v>3</v>
      </c>
      <c r="X34" s="7">
        <v>12</v>
      </c>
      <c r="Y34" s="7">
        <v>18</v>
      </c>
      <c r="Z34" s="7">
        <v>3</v>
      </c>
      <c r="AA34" s="7">
        <v>38</v>
      </c>
      <c r="AB34" s="7">
        <v>3</v>
      </c>
      <c r="AC34" s="7">
        <v>3</v>
      </c>
      <c r="AD34" s="7">
        <v>14</v>
      </c>
      <c r="AE34" s="7">
        <v>33</v>
      </c>
      <c r="AF34" s="7">
        <v>30000</v>
      </c>
    </row>
    <row r="35" spans="1:32" ht="13.5" thickBot="1">
      <c r="A35">
        <v>380742</v>
      </c>
      <c r="B35">
        <v>20</v>
      </c>
      <c r="C35">
        <v>32</v>
      </c>
      <c r="D35">
        <v>6</v>
      </c>
      <c r="E35">
        <v>3</v>
      </c>
      <c r="F35">
        <v>13</v>
      </c>
      <c r="H35">
        <v>13</v>
      </c>
      <c r="I35">
        <v>3</v>
      </c>
      <c r="J35">
        <v>44</v>
      </c>
      <c r="K35">
        <v>3</v>
      </c>
      <c r="L35">
        <v>1</v>
      </c>
      <c r="M35">
        <v>31</v>
      </c>
      <c r="N35">
        <v>1</v>
      </c>
      <c r="O35">
        <f t="shared" si="0"/>
        <v>32000</v>
      </c>
      <c r="Q35">
        <v>32</v>
      </c>
      <c r="S35" s="6" t="s">
        <v>49</v>
      </c>
      <c r="T35" s="7">
        <v>3</v>
      </c>
      <c r="U35" s="7">
        <v>21</v>
      </c>
      <c r="V35" s="7">
        <v>6</v>
      </c>
      <c r="W35" s="7">
        <v>3</v>
      </c>
      <c r="X35" s="7">
        <v>13</v>
      </c>
      <c r="Y35" s="7">
        <v>23</v>
      </c>
      <c r="Z35" s="7">
        <v>3</v>
      </c>
      <c r="AA35" s="7">
        <v>48</v>
      </c>
      <c r="AB35" s="7">
        <v>3</v>
      </c>
      <c r="AC35" s="7">
        <v>3</v>
      </c>
      <c r="AD35" s="7">
        <v>3</v>
      </c>
      <c r="AE35" s="7">
        <v>29</v>
      </c>
      <c r="AF35" s="7">
        <v>28000</v>
      </c>
    </row>
    <row r="36" spans="1:32" ht="13.5" thickBot="1">
      <c r="A36">
        <v>382959</v>
      </c>
      <c r="B36">
        <v>3</v>
      </c>
      <c r="C36">
        <v>21</v>
      </c>
      <c r="D36">
        <v>6</v>
      </c>
      <c r="E36">
        <v>3</v>
      </c>
      <c r="F36">
        <v>13</v>
      </c>
      <c r="H36">
        <v>23</v>
      </c>
      <c r="I36">
        <v>3</v>
      </c>
      <c r="J36">
        <v>48</v>
      </c>
      <c r="K36">
        <v>3</v>
      </c>
      <c r="L36">
        <v>3</v>
      </c>
      <c r="M36">
        <v>3</v>
      </c>
      <c r="N36">
        <v>29</v>
      </c>
      <c r="O36">
        <f t="shared" si="0"/>
        <v>28000</v>
      </c>
      <c r="Q36">
        <v>28</v>
      </c>
      <c r="S36" s="6" t="s">
        <v>50</v>
      </c>
      <c r="T36" s="7">
        <v>11</v>
      </c>
      <c r="U36" s="7">
        <v>9</v>
      </c>
      <c r="V36" s="7">
        <v>2</v>
      </c>
      <c r="W36" s="7">
        <v>3</v>
      </c>
      <c r="X36" s="7">
        <v>7</v>
      </c>
      <c r="Y36" s="7">
        <v>15</v>
      </c>
      <c r="Z36" s="7">
        <v>2</v>
      </c>
      <c r="AA36" s="7">
        <v>36</v>
      </c>
      <c r="AB36" s="7">
        <v>1</v>
      </c>
      <c r="AC36" s="7">
        <v>7</v>
      </c>
      <c r="AD36" s="7">
        <v>46</v>
      </c>
      <c r="AE36" s="7">
        <v>35</v>
      </c>
      <c r="AF36" s="7">
        <v>38000</v>
      </c>
    </row>
    <row r="37" spans="1:32" ht="13.5" thickBot="1">
      <c r="A37">
        <v>387577</v>
      </c>
      <c r="B37">
        <v>32</v>
      </c>
      <c r="C37">
        <v>35</v>
      </c>
      <c r="D37">
        <v>2</v>
      </c>
      <c r="E37">
        <v>2</v>
      </c>
      <c r="F37">
        <v>7</v>
      </c>
      <c r="H37">
        <v>24</v>
      </c>
      <c r="I37">
        <v>3</v>
      </c>
      <c r="J37">
        <v>13</v>
      </c>
      <c r="K37">
        <v>1</v>
      </c>
      <c r="L37">
        <v>7</v>
      </c>
      <c r="M37">
        <v>27</v>
      </c>
      <c r="N37">
        <v>46</v>
      </c>
      <c r="O37">
        <f t="shared" si="0"/>
        <v>27000</v>
      </c>
      <c r="Q37">
        <v>27</v>
      </c>
      <c r="S37" s="6" t="s">
        <v>51</v>
      </c>
      <c r="T37" s="7">
        <v>4</v>
      </c>
      <c r="U37" s="7">
        <v>39</v>
      </c>
      <c r="V37" s="7">
        <v>7</v>
      </c>
      <c r="W37" s="7">
        <v>3</v>
      </c>
      <c r="X37" s="7">
        <v>9</v>
      </c>
      <c r="Y37" s="7">
        <v>27</v>
      </c>
      <c r="Z37" s="7">
        <v>3</v>
      </c>
      <c r="AA37" s="7">
        <v>17</v>
      </c>
      <c r="AB37" s="7">
        <v>3</v>
      </c>
      <c r="AC37" s="7">
        <v>3</v>
      </c>
      <c r="AD37" s="7">
        <v>39</v>
      </c>
      <c r="AE37" s="7">
        <v>16</v>
      </c>
      <c r="AF37" s="7">
        <v>18000</v>
      </c>
    </row>
    <row r="38" spans="1:32" ht="13.5" thickBot="1">
      <c r="A38">
        <v>400053</v>
      </c>
      <c r="B38">
        <v>48</v>
      </c>
      <c r="C38">
        <v>52</v>
      </c>
      <c r="D38">
        <v>2</v>
      </c>
      <c r="E38">
        <v>2</v>
      </c>
      <c r="F38">
        <v>7</v>
      </c>
      <c r="H38">
        <v>1</v>
      </c>
      <c r="I38">
        <v>1</v>
      </c>
      <c r="J38">
        <v>3</v>
      </c>
      <c r="K38">
        <v>1</v>
      </c>
      <c r="L38">
        <v>7</v>
      </c>
      <c r="M38">
        <v>27</v>
      </c>
      <c r="N38">
        <v>41</v>
      </c>
      <c r="O38">
        <f t="shared" si="0"/>
        <v>27000</v>
      </c>
      <c r="Q38">
        <v>27</v>
      </c>
      <c r="S38" s="6" t="s">
        <v>52</v>
      </c>
      <c r="T38" s="7">
        <v>27</v>
      </c>
      <c r="U38" s="7">
        <v>18</v>
      </c>
      <c r="V38" s="7">
        <v>4</v>
      </c>
      <c r="W38" s="7">
        <v>3</v>
      </c>
      <c r="X38" s="7">
        <v>10</v>
      </c>
      <c r="Y38" s="7">
        <v>16</v>
      </c>
      <c r="Z38" s="7">
        <v>3</v>
      </c>
      <c r="AA38" s="7">
        <v>42</v>
      </c>
      <c r="AB38" s="7">
        <v>1</v>
      </c>
      <c r="AC38" s="7">
        <v>8</v>
      </c>
      <c r="AD38" s="7">
        <v>41</v>
      </c>
      <c r="AE38" s="7">
        <v>51</v>
      </c>
      <c r="AF38" s="7">
        <v>39000</v>
      </c>
    </row>
    <row r="39" spans="1:32" ht="13.5" thickBot="1">
      <c r="A39">
        <v>416662</v>
      </c>
      <c r="B39">
        <v>28</v>
      </c>
      <c r="C39">
        <v>21</v>
      </c>
      <c r="D39">
        <v>3</v>
      </c>
      <c r="E39">
        <v>1</v>
      </c>
      <c r="F39">
        <v>8</v>
      </c>
      <c r="H39">
        <v>13</v>
      </c>
      <c r="I39">
        <v>3</v>
      </c>
      <c r="J39">
        <v>33</v>
      </c>
      <c r="K39">
        <v>1</v>
      </c>
      <c r="L39">
        <v>3</v>
      </c>
      <c r="M39">
        <v>26</v>
      </c>
      <c r="N39">
        <v>39</v>
      </c>
      <c r="O39">
        <f t="shared" si="0"/>
        <v>1000</v>
      </c>
      <c r="Q39">
        <v>1</v>
      </c>
      <c r="S39" s="6" t="s">
        <v>53</v>
      </c>
      <c r="T39" s="7">
        <v>3</v>
      </c>
      <c r="U39" s="7">
        <v>21</v>
      </c>
      <c r="V39" s="7">
        <v>6</v>
      </c>
      <c r="W39" s="7">
        <v>3</v>
      </c>
      <c r="X39" s="7">
        <v>13</v>
      </c>
      <c r="Y39" s="7">
        <v>23</v>
      </c>
      <c r="Z39" s="7">
        <v>3</v>
      </c>
      <c r="AA39" s="7">
        <v>48</v>
      </c>
      <c r="AB39" s="7">
        <v>3</v>
      </c>
      <c r="AC39" s="7">
        <v>3</v>
      </c>
      <c r="AD39" s="7">
        <v>3</v>
      </c>
      <c r="AE39" s="7">
        <v>29</v>
      </c>
      <c r="AF39" s="7">
        <v>28000</v>
      </c>
    </row>
    <row r="40" spans="1:32" ht="13.5" thickBot="1">
      <c r="A40">
        <v>420518</v>
      </c>
      <c r="B40">
        <v>26</v>
      </c>
      <c r="C40">
        <v>21</v>
      </c>
      <c r="D40">
        <v>6</v>
      </c>
      <c r="E40">
        <v>3</v>
      </c>
      <c r="F40">
        <v>13</v>
      </c>
      <c r="H40">
        <v>19</v>
      </c>
      <c r="I40">
        <v>3</v>
      </c>
      <c r="J40">
        <v>48</v>
      </c>
      <c r="K40">
        <v>3</v>
      </c>
      <c r="L40">
        <v>3</v>
      </c>
      <c r="M40">
        <v>3</v>
      </c>
      <c r="N40">
        <v>29</v>
      </c>
      <c r="O40">
        <f t="shared" si="0"/>
        <v>28000</v>
      </c>
      <c r="Q40">
        <v>28</v>
      </c>
      <c r="S40" s="6" t="s">
        <v>54</v>
      </c>
      <c r="T40" s="7">
        <v>15</v>
      </c>
      <c r="U40" s="7">
        <v>4</v>
      </c>
      <c r="V40" s="7">
        <v>2</v>
      </c>
      <c r="W40" s="7">
        <v>2</v>
      </c>
      <c r="X40" s="7">
        <v>7</v>
      </c>
      <c r="Y40" s="7">
        <v>10</v>
      </c>
      <c r="Z40" s="7">
        <v>1</v>
      </c>
      <c r="AA40" s="7">
        <v>9</v>
      </c>
      <c r="AB40" s="7">
        <v>1</v>
      </c>
      <c r="AC40" s="7">
        <v>7</v>
      </c>
      <c r="AD40" s="7">
        <v>27</v>
      </c>
      <c r="AE40" s="7">
        <v>45</v>
      </c>
      <c r="AF40" s="7">
        <v>27000</v>
      </c>
    </row>
    <row r="41" spans="1:32" ht="13.5" thickBot="1">
      <c r="A41">
        <v>421139</v>
      </c>
      <c r="B41">
        <v>43</v>
      </c>
      <c r="C41">
        <v>40</v>
      </c>
      <c r="D41">
        <v>7</v>
      </c>
      <c r="E41">
        <v>1</v>
      </c>
      <c r="F41">
        <v>5</v>
      </c>
      <c r="H41">
        <v>7</v>
      </c>
      <c r="I41">
        <v>3</v>
      </c>
      <c r="J41">
        <v>8</v>
      </c>
      <c r="K41">
        <v>1</v>
      </c>
      <c r="L41">
        <v>6</v>
      </c>
      <c r="M41">
        <v>22</v>
      </c>
      <c r="N41">
        <v>19</v>
      </c>
      <c r="O41">
        <f t="shared" si="0"/>
        <v>9000</v>
      </c>
      <c r="Q41">
        <v>9</v>
      </c>
      <c r="S41" s="6" t="s">
        <v>55</v>
      </c>
      <c r="T41" s="7">
        <v>20</v>
      </c>
      <c r="U41" s="7">
        <v>32</v>
      </c>
      <c r="V41" s="7">
        <v>6</v>
      </c>
      <c r="W41" s="7">
        <v>3</v>
      </c>
      <c r="X41" s="7">
        <v>13</v>
      </c>
      <c r="Y41" s="7">
        <v>13</v>
      </c>
      <c r="Z41" s="7">
        <v>3</v>
      </c>
      <c r="AA41" s="7">
        <v>44</v>
      </c>
      <c r="AB41" s="7">
        <v>3</v>
      </c>
      <c r="AC41" s="7">
        <v>1</v>
      </c>
      <c r="AD41" s="7">
        <v>31</v>
      </c>
      <c r="AE41" s="7">
        <v>1</v>
      </c>
      <c r="AF41" s="7">
        <v>32000</v>
      </c>
    </row>
    <row r="42" spans="1:32" ht="13.5" thickBot="1">
      <c r="A42">
        <v>429949</v>
      </c>
      <c r="B42">
        <v>52</v>
      </c>
      <c r="C42">
        <v>29</v>
      </c>
      <c r="D42">
        <v>6</v>
      </c>
      <c r="E42">
        <v>1</v>
      </c>
      <c r="F42">
        <v>13</v>
      </c>
      <c r="H42">
        <v>12</v>
      </c>
      <c r="I42">
        <v>3</v>
      </c>
      <c r="J42">
        <v>43</v>
      </c>
      <c r="K42">
        <v>1</v>
      </c>
      <c r="L42">
        <v>5</v>
      </c>
      <c r="M42">
        <v>13</v>
      </c>
      <c r="N42">
        <v>4</v>
      </c>
      <c r="O42">
        <f t="shared" si="0"/>
        <v>3000</v>
      </c>
      <c r="Q42">
        <v>3</v>
      </c>
      <c r="S42" s="6" t="s">
        <v>56</v>
      </c>
      <c r="T42" s="7">
        <v>3</v>
      </c>
      <c r="U42" s="7">
        <v>21</v>
      </c>
      <c r="V42" s="7">
        <v>6</v>
      </c>
      <c r="W42" s="7">
        <v>3</v>
      </c>
      <c r="X42" s="7">
        <v>13</v>
      </c>
      <c r="Y42" s="7">
        <v>23</v>
      </c>
      <c r="Z42" s="7">
        <v>3</v>
      </c>
      <c r="AA42" s="7">
        <v>48</v>
      </c>
      <c r="AB42" s="7">
        <v>3</v>
      </c>
      <c r="AC42" s="7">
        <v>3</v>
      </c>
      <c r="AD42" s="7">
        <v>3</v>
      </c>
      <c r="AE42" s="7">
        <v>29</v>
      </c>
      <c r="AF42" s="7">
        <v>28000</v>
      </c>
    </row>
    <row r="43" spans="1:32" ht="13.5" thickBot="1">
      <c r="A43">
        <v>429982</v>
      </c>
      <c r="B43">
        <v>52</v>
      </c>
      <c r="C43">
        <v>38</v>
      </c>
      <c r="D43">
        <v>6</v>
      </c>
      <c r="E43">
        <v>1</v>
      </c>
      <c r="F43">
        <v>13</v>
      </c>
      <c r="H43">
        <v>12</v>
      </c>
      <c r="I43">
        <v>3</v>
      </c>
      <c r="J43">
        <v>37</v>
      </c>
      <c r="K43">
        <v>1</v>
      </c>
      <c r="L43">
        <v>6</v>
      </c>
      <c r="M43">
        <v>32</v>
      </c>
      <c r="N43">
        <v>5</v>
      </c>
      <c r="O43">
        <f t="shared" si="0"/>
        <v>5000</v>
      </c>
      <c r="Q43">
        <v>5</v>
      </c>
      <c r="S43" s="6" t="s">
        <v>57</v>
      </c>
      <c r="T43" s="7">
        <v>32</v>
      </c>
      <c r="U43" s="7">
        <v>35</v>
      </c>
      <c r="V43" s="7">
        <v>2</v>
      </c>
      <c r="W43" s="7">
        <v>2</v>
      </c>
      <c r="X43" s="7">
        <v>7</v>
      </c>
      <c r="Y43" s="7">
        <v>24</v>
      </c>
      <c r="Z43" s="7">
        <v>3</v>
      </c>
      <c r="AA43" s="7">
        <v>13</v>
      </c>
      <c r="AB43" s="7">
        <v>1</v>
      </c>
      <c r="AC43" s="7">
        <v>7</v>
      </c>
      <c r="AD43" s="7">
        <v>27</v>
      </c>
      <c r="AE43" s="7">
        <v>46</v>
      </c>
      <c r="AF43" s="7">
        <v>27000</v>
      </c>
    </row>
    <row r="44" spans="1:32" ht="13.5" thickBot="1">
      <c r="A44">
        <v>445038</v>
      </c>
      <c r="B44">
        <v>27</v>
      </c>
      <c r="C44">
        <v>12</v>
      </c>
      <c r="D44">
        <v>4</v>
      </c>
      <c r="E44">
        <v>3</v>
      </c>
      <c r="F44">
        <v>10</v>
      </c>
      <c r="H44">
        <v>16</v>
      </c>
      <c r="I44">
        <v>3</v>
      </c>
      <c r="J44">
        <v>18</v>
      </c>
      <c r="K44">
        <v>1</v>
      </c>
      <c r="L44">
        <v>7</v>
      </c>
      <c r="M44">
        <v>23</v>
      </c>
      <c r="N44">
        <v>15</v>
      </c>
      <c r="O44">
        <f t="shared" si="0"/>
        <v>26000</v>
      </c>
      <c r="Q44">
        <v>26</v>
      </c>
      <c r="S44" s="6" t="s">
        <v>58</v>
      </c>
      <c r="T44" s="7">
        <v>48</v>
      </c>
      <c r="U44" s="7">
        <v>52</v>
      </c>
      <c r="V44" s="7">
        <v>2</v>
      </c>
      <c r="W44" s="7">
        <v>2</v>
      </c>
      <c r="X44" s="7">
        <v>7</v>
      </c>
      <c r="Y44" s="7">
        <v>1</v>
      </c>
      <c r="Z44" s="7">
        <v>1</v>
      </c>
      <c r="AA44" s="7">
        <v>3</v>
      </c>
      <c r="AB44" s="7">
        <v>1</v>
      </c>
      <c r="AC44" s="7">
        <v>7</v>
      </c>
      <c r="AD44" s="7">
        <v>27</v>
      </c>
      <c r="AE44" s="7">
        <v>41</v>
      </c>
      <c r="AF44" s="7">
        <v>27000</v>
      </c>
    </row>
    <row r="45" spans="1:32" ht="13.5" thickBot="1">
      <c r="A45">
        <v>446113</v>
      </c>
      <c r="B45">
        <v>18</v>
      </c>
      <c r="C45">
        <v>28</v>
      </c>
      <c r="D45">
        <v>6</v>
      </c>
      <c r="E45">
        <v>3</v>
      </c>
      <c r="F45">
        <v>11</v>
      </c>
      <c r="H45">
        <v>9</v>
      </c>
      <c r="I45">
        <v>3</v>
      </c>
      <c r="J45">
        <v>20</v>
      </c>
      <c r="K45">
        <v>3</v>
      </c>
      <c r="L45">
        <v>3</v>
      </c>
      <c r="M45">
        <v>8</v>
      </c>
      <c r="N45">
        <v>40</v>
      </c>
      <c r="O45">
        <f t="shared" si="0"/>
        <v>34000</v>
      </c>
      <c r="Q45">
        <v>34</v>
      </c>
      <c r="S45" s="6" t="s">
        <v>59</v>
      </c>
      <c r="T45" s="7">
        <v>28</v>
      </c>
      <c r="U45" s="7">
        <v>21</v>
      </c>
      <c r="V45" s="7">
        <v>3</v>
      </c>
      <c r="W45" s="7">
        <v>1</v>
      </c>
      <c r="X45" s="7">
        <v>8</v>
      </c>
      <c r="Y45" s="7">
        <v>13</v>
      </c>
      <c r="Z45" s="7">
        <v>3</v>
      </c>
      <c r="AA45" s="7">
        <v>33</v>
      </c>
      <c r="AB45" s="7">
        <v>1</v>
      </c>
      <c r="AC45" s="7">
        <v>3</v>
      </c>
      <c r="AD45" s="7">
        <v>26</v>
      </c>
      <c r="AE45" s="7">
        <v>39</v>
      </c>
      <c r="AF45" s="7">
        <v>1000</v>
      </c>
    </row>
    <row r="46" spans="1:32" ht="13.5" thickBot="1">
      <c r="A46">
        <v>446115</v>
      </c>
      <c r="B46">
        <v>18</v>
      </c>
      <c r="C46">
        <v>28</v>
      </c>
      <c r="D46">
        <v>6</v>
      </c>
      <c r="E46">
        <v>3</v>
      </c>
      <c r="F46">
        <v>5</v>
      </c>
      <c r="H46">
        <v>9</v>
      </c>
      <c r="I46">
        <v>3</v>
      </c>
      <c r="J46">
        <v>40</v>
      </c>
      <c r="K46">
        <v>3</v>
      </c>
      <c r="L46">
        <v>3</v>
      </c>
      <c r="M46">
        <v>19</v>
      </c>
      <c r="N46">
        <v>21</v>
      </c>
      <c r="O46">
        <f t="shared" si="0"/>
        <v>25000</v>
      </c>
      <c r="Q46">
        <v>25</v>
      </c>
      <c r="S46" s="6" t="s">
        <v>60</v>
      </c>
      <c r="T46" s="7">
        <v>26</v>
      </c>
      <c r="U46" s="7">
        <v>21</v>
      </c>
      <c r="V46" s="7">
        <v>6</v>
      </c>
      <c r="W46" s="7">
        <v>3</v>
      </c>
      <c r="X46" s="7">
        <v>13</v>
      </c>
      <c r="Y46" s="7">
        <v>19</v>
      </c>
      <c r="Z46" s="7">
        <v>3</v>
      </c>
      <c r="AA46" s="7">
        <v>48</v>
      </c>
      <c r="AB46" s="7">
        <v>3</v>
      </c>
      <c r="AC46" s="7">
        <v>3</v>
      </c>
      <c r="AD46" s="7">
        <v>3</v>
      </c>
      <c r="AE46" s="7">
        <v>29</v>
      </c>
      <c r="AF46" s="7">
        <v>28000</v>
      </c>
    </row>
    <row r="47" spans="1:32" ht="13.5" thickBot="1">
      <c r="A47">
        <v>446117</v>
      </c>
      <c r="B47">
        <v>18</v>
      </c>
      <c r="C47">
        <v>28</v>
      </c>
      <c r="D47">
        <v>6</v>
      </c>
      <c r="E47">
        <v>3</v>
      </c>
      <c r="F47">
        <v>11</v>
      </c>
      <c r="H47">
        <v>9</v>
      </c>
      <c r="I47">
        <v>3</v>
      </c>
      <c r="J47">
        <v>20</v>
      </c>
      <c r="K47">
        <v>3</v>
      </c>
      <c r="L47">
        <v>3</v>
      </c>
      <c r="M47">
        <v>8</v>
      </c>
      <c r="N47">
        <v>40</v>
      </c>
      <c r="O47">
        <f t="shared" si="0"/>
        <v>34000</v>
      </c>
      <c r="Q47">
        <v>34</v>
      </c>
      <c r="S47" s="6" t="s">
        <v>61</v>
      </c>
      <c r="T47" s="7">
        <v>43</v>
      </c>
      <c r="U47" s="7">
        <v>40</v>
      </c>
      <c r="V47" s="7">
        <v>7</v>
      </c>
      <c r="W47" s="7">
        <v>1</v>
      </c>
      <c r="X47" s="7">
        <v>5</v>
      </c>
      <c r="Y47" s="7">
        <v>7</v>
      </c>
      <c r="Z47" s="7">
        <v>3</v>
      </c>
      <c r="AA47" s="7">
        <v>8</v>
      </c>
      <c r="AB47" s="7">
        <v>1</v>
      </c>
      <c r="AC47" s="7">
        <v>6</v>
      </c>
      <c r="AD47" s="7">
        <v>22</v>
      </c>
      <c r="AE47" s="7">
        <v>19</v>
      </c>
      <c r="AF47" s="7">
        <v>9000</v>
      </c>
    </row>
    <row r="48" spans="1:32" ht="13.5" thickBot="1">
      <c r="A48">
        <v>454026</v>
      </c>
      <c r="B48">
        <v>3</v>
      </c>
      <c r="C48">
        <v>21</v>
      </c>
      <c r="D48">
        <v>6</v>
      </c>
      <c r="E48">
        <v>3</v>
      </c>
      <c r="F48">
        <v>13</v>
      </c>
      <c r="H48">
        <v>23</v>
      </c>
      <c r="I48">
        <v>3</v>
      </c>
      <c r="J48">
        <v>48</v>
      </c>
      <c r="K48">
        <v>3</v>
      </c>
      <c r="L48">
        <v>3</v>
      </c>
      <c r="M48">
        <v>3</v>
      </c>
      <c r="N48">
        <v>29</v>
      </c>
      <c r="O48">
        <f t="shared" si="0"/>
        <v>28000</v>
      </c>
      <c r="Q48">
        <v>28</v>
      </c>
      <c r="S48" s="6" t="s">
        <v>62</v>
      </c>
      <c r="T48" s="7">
        <v>52</v>
      </c>
      <c r="U48" s="7">
        <v>29</v>
      </c>
      <c r="V48" s="7">
        <v>6</v>
      </c>
      <c r="W48" s="7">
        <v>1</v>
      </c>
      <c r="X48" s="7">
        <v>13</v>
      </c>
      <c r="Y48" s="7">
        <v>12</v>
      </c>
      <c r="Z48" s="7">
        <v>3</v>
      </c>
      <c r="AA48" s="7">
        <v>43</v>
      </c>
      <c r="AB48" s="7">
        <v>1</v>
      </c>
      <c r="AC48" s="7">
        <v>5</v>
      </c>
      <c r="AD48" s="7">
        <v>13</v>
      </c>
      <c r="AE48" s="7">
        <v>4</v>
      </c>
      <c r="AF48" s="7">
        <v>3000</v>
      </c>
    </row>
    <row r="49" spans="1:32" ht="13.5" thickBot="1">
      <c r="A49">
        <v>481247</v>
      </c>
      <c r="B49">
        <v>7</v>
      </c>
      <c r="C49">
        <v>16</v>
      </c>
      <c r="D49">
        <v>6</v>
      </c>
      <c r="E49">
        <v>3</v>
      </c>
      <c r="F49">
        <v>12</v>
      </c>
      <c r="H49">
        <v>18</v>
      </c>
      <c r="I49">
        <v>3</v>
      </c>
      <c r="J49">
        <v>38</v>
      </c>
      <c r="K49">
        <v>3</v>
      </c>
      <c r="L49">
        <v>3</v>
      </c>
      <c r="M49">
        <v>14</v>
      </c>
      <c r="N49">
        <v>33</v>
      </c>
      <c r="O49">
        <f t="shared" si="0"/>
        <v>30000</v>
      </c>
      <c r="Q49">
        <v>30</v>
      </c>
      <c r="S49" s="6" t="s">
        <v>63</v>
      </c>
      <c r="T49" s="7">
        <v>52</v>
      </c>
      <c r="U49" s="7">
        <v>38</v>
      </c>
      <c r="V49" s="7">
        <v>6</v>
      </c>
      <c r="W49" s="7">
        <v>1</v>
      </c>
      <c r="X49" s="7">
        <v>13</v>
      </c>
      <c r="Y49" s="7">
        <v>12</v>
      </c>
      <c r="Z49" s="7">
        <v>3</v>
      </c>
      <c r="AA49" s="7">
        <v>37</v>
      </c>
      <c r="AB49" s="7">
        <v>1</v>
      </c>
      <c r="AC49" s="7">
        <v>6</v>
      </c>
      <c r="AD49" s="7">
        <v>32</v>
      </c>
      <c r="AE49" s="7">
        <v>5</v>
      </c>
      <c r="AF49" s="7">
        <v>5000</v>
      </c>
    </row>
    <row r="50" spans="1:32" ht="13.5" thickBot="1">
      <c r="A50">
        <v>481334</v>
      </c>
      <c r="B50">
        <v>10</v>
      </c>
      <c r="C50">
        <v>7</v>
      </c>
      <c r="D50">
        <v>2</v>
      </c>
      <c r="E50">
        <v>3</v>
      </c>
      <c r="F50">
        <v>9</v>
      </c>
      <c r="H50">
        <v>25</v>
      </c>
      <c r="I50">
        <v>3</v>
      </c>
      <c r="J50">
        <v>24</v>
      </c>
      <c r="K50">
        <v>2</v>
      </c>
      <c r="L50">
        <v>1</v>
      </c>
      <c r="M50">
        <v>6</v>
      </c>
      <c r="N50">
        <v>13</v>
      </c>
      <c r="O50">
        <f t="shared" si="0"/>
        <v>22000</v>
      </c>
      <c r="Q50">
        <v>22</v>
      </c>
      <c r="S50" s="6" t="s">
        <v>64</v>
      </c>
      <c r="T50" s="7">
        <v>27</v>
      </c>
      <c r="U50" s="7">
        <v>12</v>
      </c>
      <c r="V50" s="7">
        <v>4</v>
      </c>
      <c r="W50" s="7">
        <v>3</v>
      </c>
      <c r="X50" s="7">
        <v>10</v>
      </c>
      <c r="Y50" s="7">
        <v>16</v>
      </c>
      <c r="Z50" s="7">
        <v>3</v>
      </c>
      <c r="AA50" s="7">
        <v>18</v>
      </c>
      <c r="AB50" s="7">
        <v>1</v>
      </c>
      <c r="AC50" s="7">
        <v>7</v>
      </c>
      <c r="AD50" s="7">
        <v>23</v>
      </c>
      <c r="AE50" s="7">
        <v>15</v>
      </c>
      <c r="AF50" s="7">
        <v>26000</v>
      </c>
    </row>
    <row r="51" spans="1:32" ht="13.5" thickBot="1">
      <c r="A51">
        <v>488413</v>
      </c>
      <c r="B51">
        <v>3</v>
      </c>
      <c r="C51">
        <v>21</v>
      </c>
      <c r="D51">
        <v>6</v>
      </c>
      <c r="E51">
        <v>3</v>
      </c>
      <c r="F51">
        <v>13</v>
      </c>
      <c r="H51">
        <v>23</v>
      </c>
      <c r="I51">
        <v>3</v>
      </c>
      <c r="J51">
        <v>48</v>
      </c>
      <c r="K51">
        <v>3</v>
      </c>
      <c r="L51">
        <v>3</v>
      </c>
      <c r="M51">
        <v>3</v>
      </c>
      <c r="N51">
        <v>29</v>
      </c>
      <c r="O51">
        <f t="shared" si="0"/>
        <v>28000</v>
      </c>
      <c r="Q51">
        <v>28</v>
      </c>
      <c r="S51" s="6" t="s">
        <v>65</v>
      </c>
      <c r="T51" s="7">
        <v>18</v>
      </c>
      <c r="U51" s="7">
        <v>28</v>
      </c>
      <c r="V51" s="7">
        <v>6</v>
      </c>
      <c r="W51" s="7">
        <v>3</v>
      </c>
      <c r="X51" s="7">
        <v>11</v>
      </c>
      <c r="Y51" s="7">
        <v>9</v>
      </c>
      <c r="Z51" s="7">
        <v>3</v>
      </c>
      <c r="AA51" s="7">
        <v>20</v>
      </c>
      <c r="AB51" s="7">
        <v>3</v>
      </c>
      <c r="AC51" s="7">
        <v>3</v>
      </c>
      <c r="AD51" s="7">
        <v>8</v>
      </c>
      <c r="AE51" s="7">
        <v>40</v>
      </c>
      <c r="AF51" s="7">
        <v>34000</v>
      </c>
    </row>
    <row r="52" spans="1:32" ht="13.5" thickBot="1">
      <c r="A52">
        <v>496829</v>
      </c>
      <c r="B52">
        <v>12</v>
      </c>
      <c r="C52">
        <v>48</v>
      </c>
      <c r="D52">
        <v>2</v>
      </c>
      <c r="E52">
        <v>2</v>
      </c>
      <c r="F52">
        <v>7</v>
      </c>
      <c r="H52">
        <v>21</v>
      </c>
      <c r="I52">
        <v>1</v>
      </c>
      <c r="J52">
        <v>2</v>
      </c>
      <c r="K52">
        <v>1</v>
      </c>
      <c r="L52">
        <v>7</v>
      </c>
      <c r="M52">
        <v>27</v>
      </c>
      <c r="N52">
        <v>43</v>
      </c>
      <c r="O52">
        <f t="shared" si="0"/>
        <v>27000</v>
      </c>
      <c r="Q52">
        <v>27</v>
      </c>
      <c r="S52" s="6" t="s">
        <v>66</v>
      </c>
      <c r="T52" s="7">
        <v>18</v>
      </c>
      <c r="U52" s="7">
        <v>28</v>
      </c>
      <c r="V52" s="7">
        <v>6</v>
      </c>
      <c r="W52" s="7">
        <v>3</v>
      </c>
      <c r="X52" s="7">
        <v>5</v>
      </c>
      <c r="Y52" s="7">
        <v>9</v>
      </c>
      <c r="Z52" s="7">
        <v>3</v>
      </c>
      <c r="AA52" s="7">
        <v>40</v>
      </c>
      <c r="AB52" s="7">
        <v>3</v>
      </c>
      <c r="AC52" s="7">
        <v>3</v>
      </c>
      <c r="AD52" s="7">
        <v>19</v>
      </c>
      <c r="AE52" s="7">
        <v>21</v>
      </c>
      <c r="AF52" s="7">
        <v>25000</v>
      </c>
    </row>
    <row r="53" spans="1:32" ht="13.5" thickBot="1">
      <c r="A53">
        <v>501539</v>
      </c>
      <c r="B53">
        <v>35</v>
      </c>
      <c r="C53">
        <v>32</v>
      </c>
      <c r="D53">
        <v>6</v>
      </c>
      <c r="E53">
        <v>1</v>
      </c>
      <c r="F53">
        <v>13</v>
      </c>
      <c r="H53">
        <v>30</v>
      </c>
      <c r="I53">
        <v>3</v>
      </c>
      <c r="J53">
        <v>27</v>
      </c>
      <c r="K53">
        <v>1</v>
      </c>
      <c r="L53">
        <v>1</v>
      </c>
      <c r="M53">
        <v>33</v>
      </c>
      <c r="N53">
        <v>12</v>
      </c>
      <c r="O53">
        <f t="shared" si="0"/>
        <v>3000</v>
      </c>
      <c r="Q53">
        <v>3</v>
      </c>
      <c r="S53" s="6" t="s">
        <v>67</v>
      </c>
      <c r="T53" s="7">
        <v>18</v>
      </c>
      <c r="U53" s="7">
        <v>28</v>
      </c>
      <c r="V53" s="7">
        <v>6</v>
      </c>
      <c r="W53" s="7">
        <v>3</v>
      </c>
      <c r="X53" s="7">
        <v>11</v>
      </c>
      <c r="Y53" s="7">
        <v>9</v>
      </c>
      <c r="Z53" s="7">
        <v>3</v>
      </c>
      <c r="AA53" s="7">
        <v>20</v>
      </c>
      <c r="AB53" s="7">
        <v>3</v>
      </c>
      <c r="AC53" s="7">
        <v>3</v>
      </c>
      <c r="AD53" s="7">
        <v>8</v>
      </c>
      <c r="AE53" s="7">
        <v>40</v>
      </c>
      <c r="AF53" s="7">
        <v>34000</v>
      </c>
    </row>
    <row r="54" spans="1:32" ht="13.5" thickBot="1">
      <c r="A54">
        <v>517321</v>
      </c>
      <c r="B54">
        <v>18</v>
      </c>
      <c r="C54">
        <v>22</v>
      </c>
      <c r="D54">
        <v>6</v>
      </c>
      <c r="E54">
        <v>3</v>
      </c>
      <c r="F54">
        <v>6</v>
      </c>
      <c r="H54">
        <v>16</v>
      </c>
      <c r="I54">
        <v>3</v>
      </c>
      <c r="J54">
        <v>41</v>
      </c>
      <c r="K54">
        <v>2</v>
      </c>
      <c r="L54">
        <v>3</v>
      </c>
      <c r="M54">
        <v>28</v>
      </c>
      <c r="N54">
        <v>49</v>
      </c>
      <c r="O54">
        <f t="shared" si="0"/>
        <v>37000</v>
      </c>
      <c r="Q54">
        <v>37</v>
      </c>
      <c r="S54" s="6" t="s">
        <v>68</v>
      </c>
      <c r="T54" s="7">
        <v>3</v>
      </c>
      <c r="U54" s="7">
        <v>21</v>
      </c>
      <c r="V54" s="7">
        <v>6</v>
      </c>
      <c r="W54" s="7">
        <v>3</v>
      </c>
      <c r="X54" s="7">
        <v>13</v>
      </c>
      <c r="Y54" s="7">
        <v>23</v>
      </c>
      <c r="Z54" s="7">
        <v>3</v>
      </c>
      <c r="AA54" s="7">
        <v>48</v>
      </c>
      <c r="AB54" s="7">
        <v>3</v>
      </c>
      <c r="AC54" s="7">
        <v>3</v>
      </c>
      <c r="AD54" s="7">
        <v>3</v>
      </c>
      <c r="AE54" s="7">
        <v>29</v>
      </c>
      <c r="AF54" s="7">
        <v>28000</v>
      </c>
    </row>
    <row r="55" spans="1:32" ht="13.5" thickBot="1">
      <c r="A55">
        <v>517322</v>
      </c>
      <c r="B55">
        <v>18</v>
      </c>
      <c r="C55">
        <v>22</v>
      </c>
      <c r="D55">
        <v>6</v>
      </c>
      <c r="E55">
        <v>3</v>
      </c>
      <c r="F55">
        <v>6</v>
      </c>
      <c r="H55">
        <v>16</v>
      </c>
      <c r="I55">
        <v>3</v>
      </c>
      <c r="J55">
        <v>41</v>
      </c>
      <c r="K55">
        <v>2</v>
      </c>
      <c r="L55">
        <v>3</v>
      </c>
      <c r="M55">
        <v>28</v>
      </c>
      <c r="N55">
        <v>49</v>
      </c>
      <c r="O55">
        <f t="shared" si="0"/>
        <v>37000</v>
      </c>
      <c r="Q55">
        <v>37</v>
      </c>
      <c r="S55" s="6" t="s">
        <v>69</v>
      </c>
      <c r="T55" s="7">
        <v>7</v>
      </c>
      <c r="U55" s="7">
        <v>16</v>
      </c>
      <c r="V55" s="7">
        <v>6</v>
      </c>
      <c r="W55" s="7">
        <v>3</v>
      </c>
      <c r="X55" s="7">
        <v>12</v>
      </c>
      <c r="Y55" s="7">
        <v>18</v>
      </c>
      <c r="Z55" s="7">
        <v>3</v>
      </c>
      <c r="AA55" s="7">
        <v>38</v>
      </c>
      <c r="AB55" s="7">
        <v>3</v>
      </c>
      <c r="AC55" s="7">
        <v>3</v>
      </c>
      <c r="AD55" s="7">
        <v>14</v>
      </c>
      <c r="AE55" s="7">
        <v>33</v>
      </c>
      <c r="AF55" s="7">
        <v>30000</v>
      </c>
    </row>
    <row r="56" spans="1:32" ht="13.5" thickBot="1">
      <c r="A56">
        <v>529400</v>
      </c>
      <c r="B56">
        <v>31</v>
      </c>
      <c r="C56">
        <v>31</v>
      </c>
      <c r="D56">
        <v>6</v>
      </c>
      <c r="E56">
        <v>1</v>
      </c>
      <c r="F56">
        <v>13</v>
      </c>
      <c r="H56">
        <v>8</v>
      </c>
      <c r="I56">
        <v>3</v>
      </c>
      <c r="J56">
        <v>15</v>
      </c>
      <c r="K56">
        <v>1</v>
      </c>
      <c r="L56">
        <v>5</v>
      </c>
      <c r="M56">
        <v>9</v>
      </c>
      <c r="N56">
        <v>8</v>
      </c>
      <c r="O56">
        <f t="shared" si="0"/>
        <v>10000</v>
      </c>
      <c r="Q56">
        <v>10</v>
      </c>
      <c r="S56" s="6" t="s">
        <v>70</v>
      </c>
      <c r="T56" s="7">
        <v>10</v>
      </c>
      <c r="U56" s="7">
        <v>7</v>
      </c>
      <c r="V56" s="7">
        <v>2</v>
      </c>
      <c r="W56" s="7">
        <v>3</v>
      </c>
      <c r="X56" s="7">
        <v>9</v>
      </c>
      <c r="Y56" s="7">
        <v>25</v>
      </c>
      <c r="Z56" s="7">
        <v>3</v>
      </c>
      <c r="AA56" s="7">
        <v>24</v>
      </c>
      <c r="AB56" s="7">
        <v>2</v>
      </c>
      <c r="AC56" s="7">
        <v>1</v>
      </c>
      <c r="AD56" s="7">
        <v>6</v>
      </c>
      <c r="AE56" s="7">
        <v>13</v>
      </c>
      <c r="AF56" s="7">
        <v>22000</v>
      </c>
    </row>
    <row r="57" spans="1:32" ht="13.5" thickBot="1">
      <c r="A57">
        <v>557511</v>
      </c>
      <c r="B57">
        <v>30</v>
      </c>
      <c r="C57">
        <v>36</v>
      </c>
      <c r="D57">
        <v>6</v>
      </c>
      <c r="E57">
        <v>1</v>
      </c>
      <c r="F57">
        <v>13</v>
      </c>
      <c r="H57">
        <v>15</v>
      </c>
      <c r="I57">
        <v>3</v>
      </c>
      <c r="J57">
        <v>54</v>
      </c>
      <c r="K57">
        <v>1</v>
      </c>
      <c r="L57">
        <v>1</v>
      </c>
      <c r="M57">
        <v>25</v>
      </c>
      <c r="N57">
        <v>11</v>
      </c>
      <c r="O57">
        <f t="shared" si="0"/>
        <v>3000</v>
      </c>
      <c r="Q57">
        <v>3</v>
      </c>
      <c r="S57" s="6" t="s">
        <v>71</v>
      </c>
      <c r="T57" s="7">
        <v>3</v>
      </c>
      <c r="U57" s="7">
        <v>21</v>
      </c>
      <c r="V57" s="7">
        <v>6</v>
      </c>
      <c r="W57" s="7">
        <v>3</v>
      </c>
      <c r="X57" s="7">
        <v>13</v>
      </c>
      <c r="Y57" s="7">
        <v>23</v>
      </c>
      <c r="Z57" s="7">
        <v>3</v>
      </c>
      <c r="AA57" s="7">
        <v>48</v>
      </c>
      <c r="AB57" s="7">
        <v>3</v>
      </c>
      <c r="AC57" s="7">
        <v>3</v>
      </c>
      <c r="AD57" s="7">
        <v>3</v>
      </c>
      <c r="AE57" s="7">
        <v>29</v>
      </c>
      <c r="AF57" s="7">
        <v>28000</v>
      </c>
    </row>
    <row r="58" spans="1:32" ht="13.5" thickBot="1">
      <c r="A58">
        <v>558445</v>
      </c>
      <c r="B58">
        <v>21</v>
      </c>
      <c r="C58">
        <v>32</v>
      </c>
      <c r="D58">
        <v>7</v>
      </c>
      <c r="E58">
        <v>3</v>
      </c>
      <c r="F58">
        <v>5</v>
      </c>
      <c r="H58">
        <v>21</v>
      </c>
      <c r="I58">
        <v>3</v>
      </c>
      <c r="J58">
        <v>7</v>
      </c>
      <c r="K58">
        <v>3</v>
      </c>
      <c r="L58">
        <v>3</v>
      </c>
      <c r="M58">
        <v>22</v>
      </c>
      <c r="N58">
        <v>18</v>
      </c>
      <c r="O58">
        <f t="shared" si="0"/>
        <v>18000</v>
      </c>
      <c r="Q58">
        <v>18</v>
      </c>
      <c r="S58" s="6" t="s">
        <v>72</v>
      </c>
      <c r="T58" s="7">
        <v>12</v>
      </c>
      <c r="U58" s="7">
        <v>48</v>
      </c>
      <c r="V58" s="7">
        <v>2</v>
      </c>
      <c r="W58" s="7">
        <v>2</v>
      </c>
      <c r="X58" s="7">
        <v>7</v>
      </c>
      <c r="Y58" s="7">
        <v>21</v>
      </c>
      <c r="Z58" s="7">
        <v>1</v>
      </c>
      <c r="AA58" s="7">
        <v>2</v>
      </c>
      <c r="AB58" s="7">
        <v>1</v>
      </c>
      <c r="AC58" s="7">
        <v>7</v>
      </c>
      <c r="AD58" s="7">
        <v>27</v>
      </c>
      <c r="AE58" s="7">
        <v>43</v>
      </c>
      <c r="AF58" s="7">
        <v>27000</v>
      </c>
    </row>
    <row r="59" spans="1:32" ht="13.5" thickBot="1">
      <c r="A59">
        <v>559031</v>
      </c>
      <c r="B59">
        <v>10</v>
      </c>
      <c r="C59">
        <v>7</v>
      </c>
      <c r="D59">
        <v>2</v>
      </c>
      <c r="E59">
        <v>3</v>
      </c>
      <c r="F59">
        <v>9</v>
      </c>
      <c r="H59">
        <v>25</v>
      </c>
      <c r="I59">
        <v>3</v>
      </c>
      <c r="J59">
        <v>24</v>
      </c>
      <c r="K59">
        <v>2</v>
      </c>
      <c r="L59">
        <v>1</v>
      </c>
      <c r="M59">
        <v>6</v>
      </c>
      <c r="N59">
        <v>13</v>
      </c>
      <c r="O59">
        <f t="shared" si="0"/>
        <v>22000</v>
      </c>
      <c r="Q59">
        <v>22</v>
      </c>
      <c r="S59" s="6" t="s">
        <v>73</v>
      </c>
      <c r="T59" s="7">
        <v>35</v>
      </c>
      <c r="U59" s="7">
        <v>32</v>
      </c>
      <c r="V59" s="7">
        <v>6</v>
      </c>
      <c r="W59" s="7">
        <v>1</v>
      </c>
      <c r="X59" s="7">
        <v>13</v>
      </c>
      <c r="Y59" s="7">
        <v>30</v>
      </c>
      <c r="Z59" s="7">
        <v>3</v>
      </c>
      <c r="AA59" s="7">
        <v>27</v>
      </c>
      <c r="AB59" s="7">
        <v>1</v>
      </c>
      <c r="AC59" s="7">
        <v>1</v>
      </c>
      <c r="AD59" s="7">
        <v>33</v>
      </c>
      <c r="AE59" s="7">
        <v>12</v>
      </c>
      <c r="AF59" s="7">
        <v>3000</v>
      </c>
    </row>
    <row r="60" spans="1:32" ht="13.5" thickBot="1">
      <c r="A60">
        <v>559032</v>
      </c>
      <c r="B60">
        <v>51</v>
      </c>
      <c r="C60">
        <v>24</v>
      </c>
      <c r="D60">
        <v>6</v>
      </c>
      <c r="E60">
        <v>1</v>
      </c>
      <c r="F60">
        <v>13</v>
      </c>
      <c r="H60">
        <v>29</v>
      </c>
      <c r="I60">
        <v>3</v>
      </c>
      <c r="J60">
        <v>39</v>
      </c>
      <c r="K60">
        <v>1</v>
      </c>
      <c r="L60">
        <v>3</v>
      </c>
      <c r="M60">
        <v>2</v>
      </c>
      <c r="N60">
        <v>30</v>
      </c>
      <c r="O60">
        <f t="shared" si="0"/>
        <v>11000</v>
      </c>
      <c r="Q60">
        <v>11</v>
      </c>
      <c r="S60" s="6" t="s">
        <v>74</v>
      </c>
      <c r="T60" s="7">
        <v>18</v>
      </c>
      <c r="U60" s="7">
        <v>22</v>
      </c>
      <c r="V60" s="7">
        <v>6</v>
      </c>
      <c r="W60" s="7">
        <v>3</v>
      </c>
      <c r="X60" s="7">
        <v>6</v>
      </c>
      <c r="Y60" s="7">
        <v>16</v>
      </c>
      <c r="Z60" s="7">
        <v>3</v>
      </c>
      <c r="AA60" s="7">
        <v>41</v>
      </c>
      <c r="AB60" s="7">
        <v>2</v>
      </c>
      <c r="AC60" s="7">
        <v>3</v>
      </c>
      <c r="AD60" s="7">
        <v>28</v>
      </c>
      <c r="AE60" s="7">
        <v>49</v>
      </c>
      <c r="AF60" s="7">
        <v>37000</v>
      </c>
    </row>
    <row r="61" spans="1:32" ht="13.5" thickBot="1">
      <c r="A61">
        <v>559137</v>
      </c>
      <c r="B61">
        <v>23</v>
      </c>
      <c r="C61">
        <v>41</v>
      </c>
      <c r="D61">
        <v>6</v>
      </c>
      <c r="E61">
        <v>3</v>
      </c>
      <c r="F61">
        <v>13</v>
      </c>
      <c r="H61">
        <v>19</v>
      </c>
      <c r="I61">
        <v>3</v>
      </c>
      <c r="J61">
        <v>21</v>
      </c>
      <c r="K61">
        <v>3</v>
      </c>
      <c r="L61">
        <v>3</v>
      </c>
      <c r="M61">
        <v>36</v>
      </c>
      <c r="N61">
        <v>53</v>
      </c>
      <c r="O61">
        <f t="shared" si="0"/>
        <v>29000</v>
      </c>
      <c r="Q61">
        <v>29</v>
      </c>
      <c r="S61" s="6" t="s">
        <v>75</v>
      </c>
      <c r="T61" s="7">
        <v>18</v>
      </c>
      <c r="U61" s="7">
        <v>22</v>
      </c>
      <c r="V61" s="7">
        <v>6</v>
      </c>
      <c r="W61" s="7">
        <v>3</v>
      </c>
      <c r="X61" s="7">
        <v>6</v>
      </c>
      <c r="Y61" s="7">
        <v>16</v>
      </c>
      <c r="Z61" s="7">
        <v>3</v>
      </c>
      <c r="AA61" s="7">
        <v>41</v>
      </c>
      <c r="AB61" s="7">
        <v>2</v>
      </c>
      <c r="AC61" s="7">
        <v>3</v>
      </c>
      <c r="AD61" s="7">
        <v>28</v>
      </c>
      <c r="AE61" s="7">
        <v>49</v>
      </c>
      <c r="AF61" s="7">
        <v>37000</v>
      </c>
    </row>
    <row r="62" spans="1:32" ht="13.5" thickBot="1">
      <c r="A62">
        <v>577600</v>
      </c>
      <c r="B62">
        <v>34</v>
      </c>
      <c r="C62">
        <v>51</v>
      </c>
      <c r="D62">
        <v>2</v>
      </c>
      <c r="E62">
        <v>1</v>
      </c>
      <c r="F62">
        <v>7</v>
      </c>
      <c r="H62">
        <v>2</v>
      </c>
      <c r="I62">
        <v>2</v>
      </c>
      <c r="J62">
        <v>29</v>
      </c>
      <c r="K62">
        <v>1</v>
      </c>
      <c r="L62">
        <v>7</v>
      </c>
      <c r="M62">
        <v>45</v>
      </c>
      <c r="N62">
        <v>38</v>
      </c>
      <c r="O62">
        <f t="shared" si="0"/>
        <v>6000</v>
      </c>
      <c r="Q62">
        <v>6</v>
      </c>
      <c r="S62" s="6" t="s">
        <v>76</v>
      </c>
      <c r="T62" s="7">
        <v>31</v>
      </c>
      <c r="U62" s="7">
        <v>31</v>
      </c>
      <c r="V62" s="7">
        <v>6</v>
      </c>
      <c r="W62" s="7">
        <v>1</v>
      </c>
      <c r="X62" s="7">
        <v>13</v>
      </c>
      <c r="Y62" s="7">
        <v>8</v>
      </c>
      <c r="Z62" s="7">
        <v>3</v>
      </c>
      <c r="AA62" s="7">
        <v>15</v>
      </c>
      <c r="AB62" s="7">
        <v>1</v>
      </c>
      <c r="AC62" s="7">
        <v>5</v>
      </c>
      <c r="AD62" s="7">
        <v>9</v>
      </c>
      <c r="AE62" s="7">
        <v>8</v>
      </c>
      <c r="AF62" s="7">
        <v>10000</v>
      </c>
    </row>
    <row r="63" spans="1:32" ht="13.5" thickBot="1">
      <c r="A63">
        <v>585056</v>
      </c>
      <c r="B63">
        <v>1</v>
      </c>
      <c r="C63">
        <v>15</v>
      </c>
      <c r="D63">
        <v>6</v>
      </c>
      <c r="E63">
        <v>3</v>
      </c>
      <c r="F63">
        <v>13</v>
      </c>
      <c r="H63">
        <v>2</v>
      </c>
      <c r="I63">
        <v>3</v>
      </c>
      <c r="J63">
        <v>26</v>
      </c>
      <c r="K63">
        <v>3</v>
      </c>
      <c r="L63">
        <v>1</v>
      </c>
      <c r="M63">
        <v>4</v>
      </c>
      <c r="N63">
        <v>20</v>
      </c>
      <c r="O63">
        <f t="shared" si="0"/>
        <v>23000</v>
      </c>
      <c r="Q63">
        <v>23</v>
      </c>
      <c r="S63" s="6" t="s">
        <v>77</v>
      </c>
      <c r="T63" s="7">
        <v>30</v>
      </c>
      <c r="U63" s="7">
        <v>36</v>
      </c>
      <c r="V63" s="7">
        <v>6</v>
      </c>
      <c r="W63" s="7">
        <v>1</v>
      </c>
      <c r="X63" s="7">
        <v>13</v>
      </c>
      <c r="Y63" s="7">
        <v>15</v>
      </c>
      <c r="Z63" s="7">
        <v>3</v>
      </c>
      <c r="AA63" s="7">
        <v>54</v>
      </c>
      <c r="AB63" s="7">
        <v>1</v>
      </c>
      <c r="AC63" s="7">
        <v>1</v>
      </c>
      <c r="AD63" s="7">
        <v>25</v>
      </c>
      <c r="AE63" s="7">
        <v>11</v>
      </c>
      <c r="AF63" s="7">
        <v>3000</v>
      </c>
    </row>
    <row r="64" spans="1:32" ht="13.5" thickBot="1">
      <c r="A64">
        <v>590771</v>
      </c>
      <c r="B64">
        <v>30</v>
      </c>
      <c r="C64">
        <v>37</v>
      </c>
      <c r="D64">
        <v>6</v>
      </c>
      <c r="E64">
        <v>1</v>
      </c>
      <c r="F64">
        <v>13</v>
      </c>
      <c r="H64">
        <v>15</v>
      </c>
      <c r="I64">
        <v>3</v>
      </c>
      <c r="J64">
        <v>55</v>
      </c>
      <c r="K64">
        <v>1</v>
      </c>
      <c r="L64">
        <v>1</v>
      </c>
      <c r="M64">
        <v>25</v>
      </c>
      <c r="N64">
        <v>11</v>
      </c>
      <c r="O64">
        <f t="shared" si="0"/>
        <v>3000</v>
      </c>
      <c r="Q64">
        <v>3</v>
      </c>
      <c r="S64" s="6" t="s">
        <v>78</v>
      </c>
      <c r="T64" s="7">
        <v>21</v>
      </c>
      <c r="U64" s="7">
        <v>32</v>
      </c>
      <c r="V64" s="7">
        <v>7</v>
      </c>
      <c r="W64" s="7">
        <v>3</v>
      </c>
      <c r="X64" s="7">
        <v>5</v>
      </c>
      <c r="Y64" s="7">
        <v>21</v>
      </c>
      <c r="Z64" s="7">
        <v>3</v>
      </c>
      <c r="AA64" s="7">
        <v>7</v>
      </c>
      <c r="AB64" s="7">
        <v>3</v>
      </c>
      <c r="AC64" s="7">
        <v>3</v>
      </c>
      <c r="AD64" s="7">
        <v>22</v>
      </c>
      <c r="AE64" s="7">
        <v>18</v>
      </c>
      <c r="AF64" s="7">
        <v>18000</v>
      </c>
    </row>
    <row r="65" spans="1:32" ht="13.5" thickBot="1">
      <c r="A65">
        <v>621720</v>
      </c>
      <c r="B65">
        <v>31</v>
      </c>
      <c r="C65">
        <v>31</v>
      </c>
      <c r="D65">
        <v>6</v>
      </c>
      <c r="E65">
        <v>1</v>
      </c>
      <c r="F65">
        <v>13</v>
      </c>
      <c r="H65">
        <v>8</v>
      </c>
      <c r="I65">
        <v>3</v>
      </c>
      <c r="J65">
        <v>15</v>
      </c>
      <c r="K65">
        <v>1</v>
      </c>
      <c r="L65">
        <v>5</v>
      </c>
      <c r="M65">
        <v>9</v>
      </c>
      <c r="N65">
        <v>8</v>
      </c>
      <c r="O65">
        <f t="shared" si="0"/>
        <v>10000</v>
      </c>
      <c r="Q65">
        <v>10</v>
      </c>
      <c r="S65" s="6" t="s">
        <v>79</v>
      </c>
      <c r="T65" s="7">
        <v>10</v>
      </c>
      <c r="U65" s="7">
        <v>7</v>
      </c>
      <c r="V65" s="7">
        <v>2</v>
      </c>
      <c r="W65" s="7">
        <v>3</v>
      </c>
      <c r="X65" s="7">
        <v>9</v>
      </c>
      <c r="Y65" s="7">
        <v>25</v>
      </c>
      <c r="Z65" s="7">
        <v>3</v>
      </c>
      <c r="AA65" s="7">
        <v>24</v>
      </c>
      <c r="AB65" s="7">
        <v>2</v>
      </c>
      <c r="AC65" s="7">
        <v>1</v>
      </c>
      <c r="AD65" s="7">
        <v>6</v>
      </c>
      <c r="AE65" s="7">
        <v>13</v>
      </c>
      <c r="AF65" s="7">
        <v>22000</v>
      </c>
    </row>
    <row r="66" spans="1:32" ht="13.5" thickBot="1">
      <c r="A66">
        <v>622662</v>
      </c>
      <c r="B66">
        <v>16</v>
      </c>
      <c r="C66">
        <v>1</v>
      </c>
      <c r="D66">
        <v>2</v>
      </c>
      <c r="E66">
        <v>3</v>
      </c>
      <c r="F66">
        <v>7</v>
      </c>
      <c r="H66">
        <v>20</v>
      </c>
      <c r="I66">
        <v>3</v>
      </c>
      <c r="J66">
        <v>19</v>
      </c>
      <c r="K66">
        <v>1</v>
      </c>
      <c r="L66">
        <v>7</v>
      </c>
      <c r="M66">
        <v>40</v>
      </c>
      <c r="N66">
        <v>34</v>
      </c>
      <c r="O66">
        <f t="shared" si="0"/>
        <v>19000</v>
      </c>
      <c r="Q66">
        <v>19</v>
      </c>
      <c r="S66" s="6" t="s">
        <v>80</v>
      </c>
      <c r="T66" s="7">
        <v>51</v>
      </c>
      <c r="U66" s="7">
        <v>24</v>
      </c>
      <c r="V66" s="7">
        <v>6</v>
      </c>
      <c r="W66" s="7">
        <v>1</v>
      </c>
      <c r="X66" s="7">
        <v>13</v>
      </c>
      <c r="Y66" s="7">
        <v>29</v>
      </c>
      <c r="Z66" s="7">
        <v>3</v>
      </c>
      <c r="AA66" s="7">
        <v>39</v>
      </c>
      <c r="AB66" s="7">
        <v>1</v>
      </c>
      <c r="AC66" s="7">
        <v>3</v>
      </c>
      <c r="AD66" s="7">
        <v>2</v>
      </c>
      <c r="AE66" s="7">
        <v>30</v>
      </c>
      <c r="AF66" s="7">
        <v>11000</v>
      </c>
    </row>
    <row r="67" spans="1:32" ht="13.5" thickBot="1">
      <c r="A67">
        <v>640120</v>
      </c>
      <c r="B67">
        <v>38</v>
      </c>
      <c r="C67">
        <v>13</v>
      </c>
      <c r="D67">
        <v>6</v>
      </c>
      <c r="E67">
        <v>1</v>
      </c>
      <c r="F67">
        <v>13</v>
      </c>
      <c r="H67">
        <v>10</v>
      </c>
      <c r="I67">
        <v>3</v>
      </c>
      <c r="J67">
        <v>49</v>
      </c>
      <c r="K67">
        <v>1</v>
      </c>
      <c r="L67">
        <v>6</v>
      </c>
      <c r="M67">
        <v>3</v>
      </c>
      <c r="N67">
        <v>28</v>
      </c>
      <c r="O67">
        <f aca="true" t="shared" si="1" ref="O67:O95">Q67*1000</f>
        <v>7000</v>
      </c>
      <c r="Q67">
        <v>7</v>
      </c>
      <c r="S67" s="6" t="s">
        <v>81</v>
      </c>
      <c r="T67" s="7">
        <v>23</v>
      </c>
      <c r="U67" s="7">
        <v>41</v>
      </c>
      <c r="V67" s="7">
        <v>6</v>
      </c>
      <c r="W67" s="7">
        <v>3</v>
      </c>
      <c r="X67" s="7">
        <v>13</v>
      </c>
      <c r="Y67" s="7">
        <v>19</v>
      </c>
      <c r="Z67" s="7">
        <v>3</v>
      </c>
      <c r="AA67" s="7">
        <v>21</v>
      </c>
      <c r="AB67" s="7">
        <v>3</v>
      </c>
      <c r="AC67" s="7">
        <v>3</v>
      </c>
      <c r="AD67" s="7">
        <v>36</v>
      </c>
      <c r="AE67" s="7">
        <v>53</v>
      </c>
      <c r="AF67" s="7">
        <v>29000</v>
      </c>
    </row>
    <row r="68" spans="1:32" ht="13.5" thickBot="1">
      <c r="A68">
        <v>661474</v>
      </c>
      <c r="B68">
        <v>5</v>
      </c>
      <c r="C68">
        <v>47</v>
      </c>
      <c r="D68">
        <v>2</v>
      </c>
      <c r="E68">
        <v>3</v>
      </c>
      <c r="F68">
        <v>7</v>
      </c>
      <c r="H68">
        <v>4</v>
      </c>
      <c r="I68">
        <v>3</v>
      </c>
      <c r="J68">
        <v>50</v>
      </c>
      <c r="K68">
        <v>1</v>
      </c>
      <c r="L68">
        <v>7</v>
      </c>
      <c r="M68">
        <v>42</v>
      </c>
      <c r="N68">
        <v>7</v>
      </c>
      <c r="O68">
        <f t="shared" si="1"/>
        <v>38000</v>
      </c>
      <c r="Q68">
        <v>38</v>
      </c>
      <c r="S68" s="6" t="s">
        <v>82</v>
      </c>
      <c r="T68" s="7">
        <v>34</v>
      </c>
      <c r="U68" s="7">
        <v>51</v>
      </c>
      <c r="V68" s="7">
        <v>2</v>
      </c>
      <c r="W68" s="7">
        <v>1</v>
      </c>
      <c r="X68" s="7">
        <v>7</v>
      </c>
      <c r="Y68" s="7">
        <v>2</v>
      </c>
      <c r="Z68" s="7">
        <v>2</v>
      </c>
      <c r="AA68" s="7">
        <v>29</v>
      </c>
      <c r="AB68" s="7">
        <v>1</v>
      </c>
      <c r="AC68" s="7">
        <v>7</v>
      </c>
      <c r="AD68" s="7">
        <v>45</v>
      </c>
      <c r="AE68" s="7">
        <v>38</v>
      </c>
      <c r="AF68" s="7">
        <v>6000</v>
      </c>
    </row>
    <row r="69" spans="1:32" ht="13.5" thickBot="1">
      <c r="A69">
        <v>681791</v>
      </c>
      <c r="B69">
        <v>10</v>
      </c>
      <c r="C69">
        <v>7</v>
      </c>
      <c r="D69">
        <v>2</v>
      </c>
      <c r="E69">
        <v>3</v>
      </c>
      <c r="F69">
        <v>9</v>
      </c>
      <c r="H69">
        <v>25</v>
      </c>
      <c r="I69">
        <v>3</v>
      </c>
      <c r="J69">
        <v>24</v>
      </c>
      <c r="K69">
        <v>2</v>
      </c>
      <c r="L69">
        <v>1</v>
      </c>
      <c r="M69">
        <v>6</v>
      </c>
      <c r="N69">
        <v>13</v>
      </c>
      <c r="O69">
        <f t="shared" si="1"/>
        <v>22000</v>
      </c>
      <c r="Q69">
        <v>22</v>
      </c>
      <c r="S69" s="6" t="s">
        <v>83</v>
      </c>
      <c r="T69" s="7">
        <v>1</v>
      </c>
      <c r="U69" s="7">
        <v>15</v>
      </c>
      <c r="V69" s="7">
        <v>6</v>
      </c>
      <c r="W69" s="7">
        <v>3</v>
      </c>
      <c r="X69" s="7">
        <v>13</v>
      </c>
      <c r="Y69" s="7">
        <v>2</v>
      </c>
      <c r="Z69" s="7">
        <v>3</v>
      </c>
      <c r="AA69" s="7">
        <v>26</v>
      </c>
      <c r="AB69" s="7">
        <v>3</v>
      </c>
      <c r="AC69" s="7">
        <v>1</v>
      </c>
      <c r="AD69" s="7">
        <v>4</v>
      </c>
      <c r="AE69" s="7">
        <v>20</v>
      </c>
      <c r="AF69" s="7">
        <v>23000</v>
      </c>
    </row>
    <row r="70" spans="1:32" ht="13.5" thickBot="1">
      <c r="A70">
        <v>722244</v>
      </c>
      <c r="B70">
        <v>19</v>
      </c>
      <c r="C70">
        <v>43</v>
      </c>
      <c r="D70">
        <v>2</v>
      </c>
      <c r="E70">
        <v>3</v>
      </c>
      <c r="F70">
        <v>7</v>
      </c>
      <c r="H70">
        <v>14</v>
      </c>
      <c r="I70">
        <v>2</v>
      </c>
      <c r="J70">
        <v>47</v>
      </c>
      <c r="K70">
        <v>1</v>
      </c>
      <c r="L70">
        <v>7</v>
      </c>
      <c r="M70">
        <v>46</v>
      </c>
      <c r="N70">
        <v>37</v>
      </c>
      <c r="O70">
        <f t="shared" si="1"/>
        <v>38000</v>
      </c>
      <c r="Q70">
        <v>38</v>
      </c>
      <c r="S70" s="6" t="s">
        <v>84</v>
      </c>
      <c r="T70" s="7">
        <v>30</v>
      </c>
      <c r="U70" s="7">
        <v>37</v>
      </c>
      <c r="V70" s="7">
        <v>6</v>
      </c>
      <c r="W70" s="7">
        <v>1</v>
      </c>
      <c r="X70" s="7">
        <v>13</v>
      </c>
      <c r="Y70" s="7">
        <v>15</v>
      </c>
      <c r="Z70" s="7">
        <v>3</v>
      </c>
      <c r="AA70" s="7">
        <v>55</v>
      </c>
      <c r="AB70" s="7">
        <v>1</v>
      </c>
      <c r="AC70" s="7">
        <v>1</v>
      </c>
      <c r="AD70" s="7">
        <v>25</v>
      </c>
      <c r="AE70" s="7">
        <v>11</v>
      </c>
      <c r="AF70" s="7">
        <v>3000</v>
      </c>
    </row>
    <row r="71" spans="1:32" ht="13.5" thickBot="1">
      <c r="A71">
        <v>741025</v>
      </c>
      <c r="B71">
        <v>40</v>
      </c>
      <c r="C71">
        <v>2</v>
      </c>
      <c r="D71">
        <v>2</v>
      </c>
      <c r="E71">
        <v>1</v>
      </c>
      <c r="F71">
        <v>7</v>
      </c>
      <c r="H71">
        <v>19</v>
      </c>
      <c r="I71">
        <v>3</v>
      </c>
      <c r="J71">
        <v>51</v>
      </c>
      <c r="K71">
        <v>1</v>
      </c>
      <c r="L71">
        <v>7</v>
      </c>
      <c r="M71">
        <v>37</v>
      </c>
      <c r="N71">
        <v>31</v>
      </c>
      <c r="O71">
        <f t="shared" si="1"/>
        <v>14000</v>
      </c>
      <c r="Q71">
        <v>14</v>
      </c>
      <c r="S71" s="6" t="s">
        <v>85</v>
      </c>
      <c r="T71" s="7">
        <v>31</v>
      </c>
      <c r="U71" s="7">
        <v>31</v>
      </c>
      <c r="V71" s="7">
        <v>6</v>
      </c>
      <c r="W71" s="7">
        <v>1</v>
      </c>
      <c r="X71" s="7">
        <v>13</v>
      </c>
      <c r="Y71" s="7">
        <v>8</v>
      </c>
      <c r="Z71" s="7">
        <v>3</v>
      </c>
      <c r="AA71" s="7">
        <v>15</v>
      </c>
      <c r="AB71" s="7">
        <v>1</v>
      </c>
      <c r="AC71" s="7">
        <v>5</v>
      </c>
      <c r="AD71" s="7">
        <v>9</v>
      </c>
      <c r="AE71" s="7">
        <v>8</v>
      </c>
      <c r="AF71" s="7">
        <v>10000</v>
      </c>
    </row>
    <row r="72" spans="1:32" ht="13.5" thickBot="1">
      <c r="A72">
        <v>747622</v>
      </c>
      <c r="B72">
        <v>25</v>
      </c>
      <c r="C72">
        <v>25</v>
      </c>
      <c r="D72">
        <v>6</v>
      </c>
      <c r="E72">
        <v>3</v>
      </c>
      <c r="F72">
        <v>13</v>
      </c>
      <c r="H72">
        <v>31</v>
      </c>
      <c r="I72">
        <v>3</v>
      </c>
      <c r="J72">
        <v>56</v>
      </c>
      <c r="K72">
        <v>2</v>
      </c>
      <c r="L72">
        <v>1</v>
      </c>
      <c r="M72">
        <v>21</v>
      </c>
      <c r="N72">
        <v>57</v>
      </c>
      <c r="O72">
        <f t="shared" si="1"/>
        <v>31000</v>
      </c>
      <c r="Q72">
        <v>31</v>
      </c>
      <c r="S72" s="6" t="s">
        <v>86</v>
      </c>
      <c r="T72" s="7">
        <v>16</v>
      </c>
      <c r="U72" s="7">
        <v>1</v>
      </c>
      <c r="V72" s="7">
        <v>2</v>
      </c>
      <c r="W72" s="7">
        <v>3</v>
      </c>
      <c r="X72" s="7">
        <v>7</v>
      </c>
      <c r="Y72" s="7">
        <v>20</v>
      </c>
      <c r="Z72" s="7">
        <v>3</v>
      </c>
      <c r="AA72" s="7">
        <v>19</v>
      </c>
      <c r="AB72" s="7">
        <v>1</v>
      </c>
      <c r="AC72" s="7">
        <v>7</v>
      </c>
      <c r="AD72" s="7">
        <v>40</v>
      </c>
      <c r="AE72" s="7">
        <v>34</v>
      </c>
      <c r="AF72" s="7">
        <v>19000</v>
      </c>
    </row>
    <row r="73" spans="1:32" ht="13.5" thickBot="1">
      <c r="A73">
        <v>788867</v>
      </c>
      <c r="B73">
        <v>49</v>
      </c>
      <c r="C73">
        <v>32</v>
      </c>
      <c r="D73">
        <v>6</v>
      </c>
      <c r="E73">
        <v>1</v>
      </c>
      <c r="F73">
        <v>13</v>
      </c>
      <c r="H73">
        <v>26</v>
      </c>
      <c r="I73">
        <v>3</v>
      </c>
      <c r="J73">
        <v>53</v>
      </c>
      <c r="K73">
        <v>1</v>
      </c>
      <c r="L73">
        <v>5</v>
      </c>
      <c r="M73">
        <v>24</v>
      </c>
      <c r="N73">
        <v>10</v>
      </c>
      <c r="O73">
        <f t="shared" si="1"/>
        <v>3000</v>
      </c>
      <c r="Q73">
        <v>3</v>
      </c>
      <c r="S73" s="6" t="s">
        <v>87</v>
      </c>
      <c r="T73" s="7">
        <v>38</v>
      </c>
      <c r="U73" s="7">
        <v>13</v>
      </c>
      <c r="V73" s="7">
        <v>6</v>
      </c>
      <c r="W73" s="7">
        <v>1</v>
      </c>
      <c r="X73" s="7">
        <v>13</v>
      </c>
      <c r="Y73" s="7">
        <v>10</v>
      </c>
      <c r="Z73" s="7">
        <v>3</v>
      </c>
      <c r="AA73" s="7">
        <v>49</v>
      </c>
      <c r="AB73" s="7">
        <v>1</v>
      </c>
      <c r="AC73" s="7">
        <v>6</v>
      </c>
      <c r="AD73" s="7">
        <v>3</v>
      </c>
      <c r="AE73" s="7">
        <v>28</v>
      </c>
      <c r="AF73" s="7">
        <v>7000</v>
      </c>
    </row>
    <row r="74" spans="1:32" ht="13.5" thickBot="1">
      <c r="A74">
        <v>790142</v>
      </c>
      <c r="B74">
        <v>23</v>
      </c>
      <c r="C74">
        <v>41</v>
      </c>
      <c r="D74">
        <v>6</v>
      </c>
      <c r="E74">
        <v>3</v>
      </c>
      <c r="F74">
        <v>13</v>
      </c>
      <c r="H74">
        <v>19</v>
      </c>
      <c r="I74">
        <v>3</v>
      </c>
      <c r="J74">
        <v>21</v>
      </c>
      <c r="K74">
        <v>3</v>
      </c>
      <c r="L74">
        <v>3</v>
      </c>
      <c r="M74">
        <v>36</v>
      </c>
      <c r="N74">
        <v>52</v>
      </c>
      <c r="O74">
        <f t="shared" si="1"/>
        <v>29000</v>
      </c>
      <c r="Q74">
        <v>29</v>
      </c>
      <c r="S74" s="6" t="s">
        <v>88</v>
      </c>
      <c r="T74" s="7">
        <v>5</v>
      </c>
      <c r="U74" s="7">
        <v>47</v>
      </c>
      <c r="V74" s="7">
        <v>2</v>
      </c>
      <c r="W74" s="7">
        <v>3</v>
      </c>
      <c r="X74" s="7">
        <v>7</v>
      </c>
      <c r="Y74" s="7">
        <v>4</v>
      </c>
      <c r="Z74" s="7">
        <v>3</v>
      </c>
      <c r="AA74" s="7">
        <v>50</v>
      </c>
      <c r="AB74" s="7">
        <v>1</v>
      </c>
      <c r="AC74" s="7">
        <v>7</v>
      </c>
      <c r="AD74" s="7">
        <v>42</v>
      </c>
      <c r="AE74" s="7">
        <v>7</v>
      </c>
      <c r="AF74" s="7">
        <v>38000</v>
      </c>
    </row>
    <row r="75" spans="1:32" ht="13.5" thickBot="1">
      <c r="A75">
        <v>823089</v>
      </c>
      <c r="B75">
        <v>37</v>
      </c>
      <c r="C75">
        <v>5</v>
      </c>
      <c r="D75">
        <v>2</v>
      </c>
      <c r="E75">
        <v>1</v>
      </c>
      <c r="F75">
        <v>7</v>
      </c>
      <c r="H75">
        <v>17</v>
      </c>
      <c r="I75">
        <v>3</v>
      </c>
      <c r="J75">
        <v>22</v>
      </c>
      <c r="K75">
        <v>1</v>
      </c>
      <c r="L75">
        <v>7</v>
      </c>
      <c r="M75">
        <v>44</v>
      </c>
      <c r="N75">
        <v>6</v>
      </c>
      <c r="O75">
        <f t="shared" si="1"/>
        <v>6000</v>
      </c>
      <c r="Q75">
        <v>6</v>
      </c>
      <c r="S75" s="6" t="s">
        <v>89</v>
      </c>
      <c r="T75" s="7">
        <v>10</v>
      </c>
      <c r="U75" s="7">
        <v>7</v>
      </c>
      <c r="V75" s="7">
        <v>2</v>
      </c>
      <c r="W75" s="7">
        <v>3</v>
      </c>
      <c r="X75" s="7">
        <v>9</v>
      </c>
      <c r="Y75" s="7">
        <v>25</v>
      </c>
      <c r="Z75" s="7">
        <v>3</v>
      </c>
      <c r="AA75" s="7">
        <v>24</v>
      </c>
      <c r="AB75" s="7">
        <v>2</v>
      </c>
      <c r="AC75" s="7">
        <v>1</v>
      </c>
      <c r="AD75" s="7">
        <v>6</v>
      </c>
      <c r="AE75" s="7">
        <v>13</v>
      </c>
      <c r="AF75" s="7">
        <v>22000</v>
      </c>
    </row>
    <row r="76" spans="1:32" ht="13.5" thickBot="1">
      <c r="A76">
        <v>833795</v>
      </c>
      <c r="B76">
        <v>10</v>
      </c>
      <c r="C76">
        <v>7</v>
      </c>
      <c r="D76">
        <v>2</v>
      </c>
      <c r="E76">
        <v>3</v>
      </c>
      <c r="F76">
        <v>9</v>
      </c>
      <c r="H76">
        <v>25</v>
      </c>
      <c r="I76">
        <v>3</v>
      </c>
      <c r="J76">
        <v>24</v>
      </c>
      <c r="K76">
        <v>2</v>
      </c>
      <c r="L76">
        <v>1</v>
      </c>
      <c r="M76">
        <v>6</v>
      </c>
      <c r="N76">
        <v>13</v>
      </c>
      <c r="O76">
        <f t="shared" si="1"/>
        <v>22000</v>
      </c>
      <c r="Q76">
        <v>22</v>
      </c>
      <c r="S76" s="6" t="s">
        <v>90</v>
      </c>
      <c r="T76" s="7">
        <v>19</v>
      </c>
      <c r="U76" s="7">
        <v>43</v>
      </c>
      <c r="V76" s="7">
        <v>2</v>
      </c>
      <c r="W76" s="7">
        <v>3</v>
      </c>
      <c r="X76" s="7">
        <v>7</v>
      </c>
      <c r="Y76" s="7">
        <v>14</v>
      </c>
      <c r="Z76" s="7">
        <v>2</v>
      </c>
      <c r="AA76" s="7">
        <v>47</v>
      </c>
      <c r="AB76" s="7">
        <v>1</v>
      </c>
      <c r="AC76" s="7">
        <v>7</v>
      </c>
      <c r="AD76" s="7">
        <v>46</v>
      </c>
      <c r="AE76" s="7">
        <v>37</v>
      </c>
      <c r="AF76" s="7">
        <v>38000</v>
      </c>
    </row>
    <row r="77" spans="1:32" ht="13.5" thickBot="1">
      <c r="A77">
        <v>835686</v>
      </c>
      <c r="B77">
        <v>29</v>
      </c>
      <c r="C77">
        <v>53</v>
      </c>
      <c r="D77">
        <v>2</v>
      </c>
      <c r="E77">
        <v>2</v>
      </c>
      <c r="F77">
        <v>7</v>
      </c>
      <c r="H77">
        <v>22</v>
      </c>
      <c r="I77">
        <v>1</v>
      </c>
      <c r="J77">
        <v>35</v>
      </c>
      <c r="K77">
        <v>1</v>
      </c>
      <c r="L77">
        <v>7</v>
      </c>
      <c r="M77">
        <v>27</v>
      </c>
      <c r="N77">
        <v>44</v>
      </c>
      <c r="O77">
        <f t="shared" si="1"/>
        <v>27000</v>
      </c>
      <c r="Q77">
        <v>27</v>
      </c>
      <c r="S77" s="6" t="s">
        <v>91</v>
      </c>
      <c r="T77" s="7">
        <v>40</v>
      </c>
      <c r="U77" s="7">
        <v>2</v>
      </c>
      <c r="V77" s="7">
        <v>2</v>
      </c>
      <c r="W77" s="7">
        <v>1</v>
      </c>
      <c r="X77" s="7">
        <v>7</v>
      </c>
      <c r="Y77" s="7">
        <v>19</v>
      </c>
      <c r="Z77" s="7">
        <v>3</v>
      </c>
      <c r="AA77" s="7">
        <v>51</v>
      </c>
      <c r="AB77" s="7">
        <v>1</v>
      </c>
      <c r="AC77" s="7">
        <v>7</v>
      </c>
      <c r="AD77" s="7">
        <v>37</v>
      </c>
      <c r="AE77" s="7">
        <v>31</v>
      </c>
      <c r="AF77" s="7">
        <v>14000</v>
      </c>
    </row>
    <row r="78" spans="1:32" ht="13.5" thickBot="1">
      <c r="A78">
        <v>837533</v>
      </c>
      <c r="B78">
        <v>36</v>
      </c>
      <c r="C78">
        <v>10</v>
      </c>
      <c r="D78">
        <v>1</v>
      </c>
      <c r="E78">
        <v>1</v>
      </c>
      <c r="F78">
        <v>3</v>
      </c>
      <c r="H78">
        <v>18</v>
      </c>
      <c r="I78">
        <v>2</v>
      </c>
      <c r="J78">
        <v>23</v>
      </c>
      <c r="K78">
        <v>1</v>
      </c>
      <c r="L78">
        <v>7</v>
      </c>
      <c r="M78">
        <v>43</v>
      </c>
      <c r="N78">
        <v>54</v>
      </c>
      <c r="O78">
        <f t="shared" si="1"/>
        <v>4000</v>
      </c>
      <c r="Q78">
        <v>4</v>
      </c>
      <c r="S78" s="6" t="s">
        <v>92</v>
      </c>
      <c r="T78" s="7">
        <v>25</v>
      </c>
      <c r="U78" s="7">
        <v>25</v>
      </c>
      <c r="V78" s="7">
        <v>6</v>
      </c>
      <c r="W78" s="7">
        <v>3</v>
      </c>
      <c r="X78" s="7">
        <v>13</v>
      </c>
      <c r="Y78" s="7">
        <v>31</v>
      </c>
      <c r="Z78" s="7">
        <v>3</v>
      </c>
      <c r="AA78" s="7">
        <v>56</v>
      </c>
      <c r="AB78" s="7">
        <v>2</v>
      </c>
      <c r="AC78" s="7">
        <v>1</v>
      </c>
      <c r="AD78" s="7">
        <v>21</v>
      </c>
      <c r="AE78" s="7">
        <v>57</v>
      </c>
      <c r="AF78" s="7">
        <v>31000</v>
      </c>
    </row>
    <row r="79" spans="1:32" ht="13.5" thickBot="1">
      <c r="A79">
        <v>849078</v>
      </c>
      <c r="B79">
        <v>7</v>
      </c>
      <c r="C79">
        <v>16</v>
      </c>
      <c r="D79">
        <v>6</v>
      </c>
      <c r="E79">
        <v>3</v>
      </c>
      <c r="F79">
        <v>12</v>
      </c>
      <c r="H79">
        <v>18</v>
      </c>
      <c r="I79">
        <v>3</v>
      </c>
      <c r="J79">
        <v>38</v>
      </c>
      <c r="K79">
        <v>3</v>
      </c>
      <c r="L79">
        <v>3</v>
      </c>
      <c r="M79">
        <v>14</v>
      </c>
      <c r="N79">
        <v>33</v>
      </c>
      <c r="O79">
        <f t="shared" si="1"/>
        <v>30000</v>
      </c>
      <c r="Q79">
        <v>30</v>
      </c>
      <c r="S79" s="6" t="s">
        <v>93</v>
      </c>
      <c r="T79" s="7">
        <v>49</v>
      </c>
      <c r="U79" s="7">
        <v>32</v>
      </c>
      <c r="V79" s="7">
        <v>6</v>
      </c>
      <c r="W79" s="7">
        <v>1</v>
      </c>
      <c r="X79" s="7">
        <v>13</v>
      </c>
      <c r="Y79" s="7">
        <v>26</v>
      </c>
      <c r="Z79" s="7">
        <v>3</v>
      </c>
      <c r="AA79" s="7">
        <v>53</v>
      </c>
      <c r="AB79" s="7">
        <v>1</v>
      </c>
      <c r="AC79" s="7">
        <v>5</v>
      </c>
      <c r="AD79" s="7">
        <v>24</v>
      </c>
      <c r="AE79" s="7">
        <v>10</v>
      </c>
      <c r="AF79" s="7">
        <v>3000</v>
      </c>
    </row>
    <row r="80" spans="1:32" ht="13.5" thickBot="1">
      <c r="A80">
        <v>867787</v>
      </c>
      <c r="B80">
        <v>53</v>
      </c>
      <c r="C80">
        <v>3</v>
      </c>
      <c r="D80">
        <v>2</v>
      </c>
      <c r="E80">
        <v>2</v>
      </c>
      <c r="F80">
        <v>7</v>
      </c>
      <c r="H80">
        <v>29</v>
      </c>
      <c r="I80">
        <v>1</v>
      </c>
      <c r="J80">
        <v>4</v>
      </c>
      <c r="K80">
        <v>1</v>
      </c>
      <c r="L80">
        <v>4</v>
      </c>
      <c r="M80">
        <v>27</v>
      </c>
      <c r="N80">
        <v>42</v>
      </c>
      <c r="O80">
        <f t="shared" si="1"/>
        <v>27000</v>
      </c>
      <c r="Q80">
        <v>27</v>
      </c>
      <c r="S80" s="6" t="s">
        <v>94</v>
      </c>
      <c r="T80" s="7">
        <v>23</v>
      </c>
      <c r="U80" s="7">
        <v>41</v>
      </c>
      <c r="V80" s="7">
        <v>6</v>
      </c>
      <c r="W80" s="7">
        <v>3</v>
      </c>
      <c r="X80" s="7">
        <v>13</v>
      </c>
      <c r="Y80" s="7">
        <v>19</v>
      </c>
      <c r="Z80" s="7">
        <v>3</v>
      </c>
      <c r="AA80" s="7">
        <v>21</v>
      </c>
      <c r="AB80" s="7">
        <v>3</v>
      </c>
      <c r="AC80" s="7">
        <v>3</v>
      </c>
      <c r="AD80" s="7">
        <v>36</v>
      </c>
      <c r="AE80" s="7">
        <v>52</v>
      </c>
      <c r="AF80" s="7">
        <v>29000</v>
      </c>
    </row>
    <row r="81" spans="1:32" ht="13.5" thickBot="1">
      <c r="A81">
        <v>879597</v>
      </c>
      <c r="B81">
        <v>24</v>
      </c>
      <c r="C81">
        <v>11</v>
      </c>
      <c r="D81">
        <v>3</v>
      </c>
      <c r="E81">
        <v>3</v>
      </c>
      <c r="F81">
        <v>8</v>
      </c>
      <c r="H81">
        <v>11</v>
      </c>
      <c r="I81">
        <v>3</v>
      </c>
      <c r="J81">
        <v>57</v>
      </c>
      <c r="K81">
        <v>2</v>
      </c>
      <c r="L81">
        <v>3</v>
      </c>
      <c r="M81">
        <v>15</v>
      </c>
      <c r="N81">
        <v>32</v>
      </c>
      <c r="O81">
        <f t="shared" si="1"/>
        <v>24000</v>
      </c>
      <c r="Q81">
        <v>24</v>
      </c>
      <c r="S81" s="6" t="s">
        <v>95</v>
      </c>
      <c r="T81" s="7">
        <v>37</v>
      </c>
      <c r="U81" s="7">
        <v>5</v>
      </c>
      <c r="V81" s="7">
        <v>2</v>
      </c>
      <c r="W81" s="7">
        <v>1</v>
      </c>
      <c r="X81" s="7">
        <v>7</v>
      </c>
      <c r="Y81" s="7">
        <v>17</v>
      </c>
      <c r="Z81" s="7">
        <v>3</v>
      </c>
      <c r="AA81" s="7">
        <v>22</v>
      </c>
      <c r="AB81" s="7">
        <v>1</v>
      </c>
      <c r="AC81" s="7">
        <v>7</v>
      </c>
      <c r="AD81" s="7">
        <v>44</v>
      </c>
      <c r="AE81" s="7">
        <v>6</v>
      </c>
      <c r="AF81" s="7">
        <v>6000</v>
      </c>
    </row>
    <row r="82" spans="1:32" ht="13.5" thickBot="1">
      <c r="A82">
        <v>881074</v>
      </c>
      <c r="B82">
        <v>39</v>
      </c>
      <c r="C82">
        <v>6</v>
      </c>
      <c r="D82">
        <v>2</v>
      </c>
      <c r="E82">
        <v>1</v>
      </c>
      <c r="F82">
        <v>9</v>
      </c>
      <c r="H82">
        <v>5</v>
      </c>
      <c r="I82">
        <v>3</v>
      </c>
      <c r="J82">
        <v>30</v>
      </c>
      <c r="K82">
        <v>1</v>
      </c>
      <c r="L82">
        <v>6</v>
      </c>
      <c r="M82">
        <v>11</v>
      </c>
      <c r="N82">
        <v>2</v>
      </c>
      <c r="O82">
        <f t="shared" si="1"/>
        <v>17000</v>
      </c>
      <c r="Q82">
        <v>17</v>
      </c>
      <c r="S82" s="6" t="s">
        <v>96</v>
      </c>
      <c r="T82" s="7">
        <v>10</v>
      </c>
      <c r="U82" s="7">
        <v>7</v>
      </c>
      <c r="V82" s="7">
        <v>2</v>
      </c>
      <c r="W82" s="7">
        <v>3</v>
      </c>
      <c r="X82" s="7">
        <v>9</v>
      </c>
      <c r="Y82" s="7">
        <v>25</v>
      </c>
      <c r="Z82" s="7">
        <v>3</v>
      </c>
      <c r="AA82" s="7">
        <v>24</v>
      </c>
      <c r="AB82" s="7">
        <v>2</v>
      </c>
      <c r="AC82" s="7">
        <v>1</v>
      </c>
      <c r="AD82" s="7">
        <v>6</v>
      </c>
      <c r="AE82" s="7">
        <v>13</v>
      </c>
      <c r="AF82" s="7">
        <v>22000</v>
      </c>
    </row>
    <row r="83" spans="1:32" ht="13.5" thickBot="1">
      <c r="A83">
        <v>881093</v>
      </c>
      <c r="B83">
        <v>39</v>
      </c>
      <c r="C83">
        <v>6</v>
      </c>
      <c r="D83">
        <v>2</v>
      </c>
      <c r="E83">
        <v>1</v>
      </c>
      <c r="F83">
        <v>9</v>
      </c>
      <c r="H83">
        <v>5</v>
      </c>
      <c r="I83">
        <v>3</v>
      </c>
      <c r="J83">
        <v>30</v>
      </c>
      <c r="K83">
        <v>1</v>
      </c>
      <c r="L83">
        <v>6</v>
      </c>
      <c r="M83">
        <v>11</v>
      </c>
      <c r="N83">
        <v>2</v>
      </c>
      <c r="O83">
        <f t="shared" si="1"/>
        <v>17000</v>
      </c>
      <c r="Q83">
        <v>17</v>
      </c>
      <c r="S83" s="6" t="s">
        <v>97</v>
      </c>
      <c r="T83" s="7">
        <v>29</v>
      </c>
      <c r="U83" s="7">
        <v>53</v>
      </c>
      <c r="V83" s="7">
        <v>2</v>
      </c>
      <c r="W83" s="7">
        <v>2</v>
      </c>
      <c r="X83" s="7">
        <v>7</v>
      </c>
      <c r="Y83" s="7">
        <v>22</v>
      </c>
      <c r="Z83" s="7">
        <v>1</v>
      </c>
      <c r="AA83" s="7">
        <v>35</v>
      </c>
      <c r="AB83" s="7">
        <v>1</v>
      </c>
      <c r="AC83" s="7">
        <v>7</v>
      </c>
      <c r="AD83" s="7">
        <v>27</v>
      </c>
      <c r="AE83" s="7">
        <v>44</v>
      </c>
      <c r="AF83" s="7">
        <v>27000</v>
      </c>
    </row>
    <row r="84" spans="1:32" ht="13.5" thickBot="1">
      <c r="A84">
        <v>882576</v>
      </c>
      <c r="B84">
        <v>39</v>
      </c>
      <c r="C84">
        <v>6</v>
      </c>
      <c r="D84">
        <v>2</v>
      </c>
      <c r="E84">
        <v>1</v>
      </c>
      <c r="F84">
        <v>9</v>
      </c>
      <c r="H84">
        <v>5</v>
      </c>
      <c r="I84">
        <v>3</v>
      </c>
      <c r="J84">
        <v>30</v>
      </c>
      <c r="K84">
        <v>1</v>
      </c>
      <c r="L84">
        <v>6</v>
      </c>
      <c r="M84">
        <v>11</v>
      </c>
      <c r="N84">
        <v>2</v>
      </c>
      <c r="O84">
        <f t="shared" si="1"/>
        <v>17000</v>
      </c>
      <c r="Q84">
        <v>17</v>
      </c>
      <c r="S84" s="6" t="s">
        <v>98</v>
      </c>
      <c r="T84" s="7">
        <v>36</v>
      </c>
      <c r="U84" s="7">
        <v>10</v>
      </c>
      <c r="V84" s="7">
        <v>1</v>
      </c>
      <c r="W84" s="7">
        <v>1</v>
      </c>
      <c r="X84" s="7">
        <v>3</v>
      </c>
      <c r="Y84" s="7">
        <v>18</v>
      </c>
      <c r="Z84" s="7">
        <v>2</v>
      </c>
      <c r="AA84" s="7">
        <v>23</v>
      </c>
      <c r="AB84" s="7">
        <v>1</v>
      </c>
      <c r="AC84" s="7">
        <v>7</v>
      </c>
      <c r="AD84" s="7">
        <v>43</v>
      </c>
      <c r="AE84" s="7">
        <v>54</v>
      </c>
      <c r="AF84" s="7">
        <v>4000</v>
      </c>
    </row>
    <row r="85" spans="1:32" ht="13.5" thickBot="1">
      <c r="A85">
        <v>910625</v>
      </c>
      <c r="B85">
        <v>10</v>
      </c>
      <c r="C85">
        <v>7</v>
      </c>
      <c r="D85">
        <v>2</v>
      </c>
      <c r="E85">
        <v>3</v>
      </c>
      <c r="F85">
        <v>9</v>
      </c>
      <c r="H85">
        <v>25</v>
      </c>
      <c r="I85">
        <v>3</v>
      </c>
      <c r="J85">
        <v>24</v>
      </c>
      <c r="K85">
        <v>2</v>
      </c>
      <c r="L85">
        <v>1</v>
      </c>
      <c r="M85">
        <v>6</v>
      </c>
      <c r="N85">
        <v>13</v>
      </c>
      <c r="O85">
        <f t="shared" si="1"/>
        <v>22000</v>
      </c>
      <c r="Q85">
        <v>22</v>
      </c>
      <c r="S85" s="6" t="s">
        <v>99</v>
      </c>
      <c r="T85" s="7">
        <v>7</v>
      </c>
      <c r="U85" s="7">
        <v>16</v>
      </c>
      <c r="V85" s="7">
        <v>6</v>
      </c>
      <c r="W85" s="7">
        <v>3</v>
      </c>
      <c r="X85" s="7">
        <v>12</v>
      </c>
      <c r="Y85" s="7">
        <v>18</v>
      </c>
      <c r="Z85" s="7">
        <v>3</v>
      </c>
      <c r="AA85" s="7">
        <v>38</v>
      </c>
      <c r="AB85" s="7">
        <v>3</v>
      </c>
      <c r="AC85" s="7">
        <v>3</v>
      </c>
      <c r="AD85" s="7">
        <v>14</v>
      </c>
      <c r="AE85" s="7">
        <v>33</v>
      </c>
      <c r="AF85" s="7">
        <v>30000</v>
      </c>
    </row>
    <row r="86" spans="1:32" ht="13.5" thickBot="1">
      <c r="A86">
        <v>916242</v>
      </c>
      <c r="B86">
        <v>47</v>
      </c>
      <c r="C86">
        <v>26</v>
      </c>
      <c r="D86">
        <v>5</v>
      </c>
      <c r="E86">
        <v>1</v>
      </c>
      <c r="F86">
        <v>5</v>
      </c>
      <c r="H86">
        <v>18</v>
      </c>
      <c r="I86">
        <v>3</v>
      </c>
      <c r="J86">
        <v>52</v>
      </c>
      <c r="K86">
        <v>1</v>
      </c>
      <c r="L86">
        <v>3</v>
      </c>
      <c r="M86">
        <v>35</v>
      </c>
      <c r="N86">
        <v>24</v>
      </c>
      <c r="O86">
        <f t="shared" si="1"/>
        <v>13000</v>
      </c>
      <c r="Q86">
        <v>13</v>
      </c>
      <c r="S86" s="6" t="s">
        <v>100</v>
      </c>
      <c r="T86" s="7">
        <v>53</v>
      </c>
      <c r="U86" s="7">
        <v>3</v>
      </c>
      <c r="V86" s="7">
        <v>2</v>
      </c>
      <c r="W86" s="7">
        <v>2</v>
      </c>
      <c r="X86" s="7">
        <v>7</v>
      </c>
      <c r="Y86" s="7">
        <v>29</v>
      </c>
      <c r="Z86" s="7">
        <v>1</v>
      </c>
      <c r="AA86" s="7">
        <v>4</v>
      </c>
      <c r="AB86" s="7">
        <v>1</v>
      </c>
      <c r="AC86" s="7">
        <v>4</v>
      </c>
      <c r="AD86" s="7">
        <v>27</v>
      </c>
      <c r="AE86" s="7">
        <v>42</v>
      </c>
      <c r="AF86" s="7">
        <v>27000</v>
      </c>
    </row>
    <row r="87" spans="1:32" ht="13.5" thickBot="1">
      <c r="A87">
        <v>926467</v>
      </c>
      <c r="B87">
        <v>50</v>
      </c>
      <c r="C87">
        <v>19</v>
      </c>
      <c r="D87">
        <v>5</v>
      </c>
      <c r="E87">
        <v>1</v>
      </c>
      <c r="F87">
        <v>5</v>
      </c>
      <c r="H87">
        <v>22</v>
      </c>
      <c r="I87">
        <v>2</v>
      </c>
      <c r="J87">
        <v>1</v>
      </c>
      <c r="K87">
        <v>1</v>
      </c>
      <c r="L87">
        <v>7</v>
      </c>
      <c r="M87">
        <v>38</v>
      </c>
      <c r="N87">
        <v>22</v>
      </c>
      <c r="O87">
        <f t="shared" si="1"/>
        <v>8000</v>
      </c>
      <c r="Q87">
        <v>8</v>
      </c>
      <c r="S87" s="6" t="s">
        <v>101</v>
      </c>
      <c r="T87" s="7">
        <v>24</v>
      </c>
      <c r="U87" s="7">
        <v>11</v>
      </c>
      <c r="V87" s="7">
        <v>3</v>
      </c>
      <c r="W87" s="7">
        <v>3</v>
      </c>
      <c r="X87" s="7">
        <v>8</v>
      </c>
      <c r="Y87" s="7">
        <v>11</v>
      </c>
      <c r="Z87" s="7">
        <v>3</v>
      </c>
      <c r="AA87" s="7">
        <v>57</v>
      </c>
      <c r="AB87" s="7">
        <v>2</v>
      </c>
      <c r="AC87" s="7">
        <v>3</v>
      </c>
      <c r="AD87" s="7">
        <v>15</v>
      </c>
      <c r="AE87" s="7">
        <v>32</v>
      </c>
      <c r="AF87" s="7">
        <v>24000</v>
      </c>
    </row>
    <row r="88" spans="1:32" ht="13.5" thickBot="1">
      <c r="A88">
        <v>977884</v>
      </c>
      <c r="B88">
        <v>46</v>
      </c>
      <c r="C88">
        <v>27</v>
      </c>
      <c r="D88">
        <v>7</v>
      </c>
      <c r="E88">
        <v>1</v>
      </c>
      <c r="F88">
        <v>9</v>
      </c>
      <c r="H88">
        <v>6</v>
      </c>
      <c r="I88">
        <v>3</v>
      </c>
      <c r="J88">
        <v>45</v>
      </c>
      <c r="K88">
        <v>1</v>
      </c>
      <c r="L88">
        <v>6</v>
      </c>
      <c r="M88">
        <v>30</v>
      </c>
      <c r="N88">
        <v>26</v>
      </c>
      <c r="O88">
        <f t="shared" si="1"/>
        <v>9000</v>
      </c>
      <c r="Q88">
        <v>9</v>
      </c>
      <c r="S88" s="6" t="s">
        <v>102</v>
      </c>
      <c r="T88" s="7">
        <v>39</v>
      </c>
      <c r="U88" s="7">
        <v>6</v>
      </c>
      <c r="V88" s="7">
        <v>2</v>
      </c>
      <c r="W88" s="7">
        <v>1</v>
      </c>
      <c r="X88" s="7">
        <v>9</v>
      </c>
      <c r="Y88" s="7">
        <v>5</v>
      </c>
      <c r="Z88" s="7">
        <v>3</v>
      </c>
      <c r="AA88" s="7">
        <v>30</v>
      </c>
      <c r="AB88" s="7">
        <v>1</v>
      </c>
      <c r="AC88" s="7">
        <v>6</v>
      </c>
      <c r="AD88" s="7">
        <v>11</v>
      </c>
      <c r="AE88" s="7">
        <v>2</v>
      </c>
      <c r="AF88" s="7">
        <v>17000</v>
      </c>
    </row>
    <row r="89" spans="1:32" ht="13.5" thickBot="1">
      <c r="A89">
        <v>977922</v>
      </c>
      <c r="B89">
        <v>46</v>
      </c>
      <c r="C89">
        <v>27</v>
      </c>
      <c r="D89">
        <v>7</v>
      </c>
      <c r="E89">
        <v>1</v>
      </c>
      <c r="F89">
        <v>9</v>
      </c>
      <c r="H89">
        <v>6</v>
      </c>
      <c r="I89">
        <v>3</v>
      </c>
      <c r="J89">
        <v>45</v>
      </c>
      <c r="K89">
        <v>1</v>
      </c>
      <c r="L89">
        <v>6</v>
      </c>
      <c r="M89">
        <v>30</v>
      </c>
      <c r="N89">
        <v>26</v>
      </c>
      <c r="O89">
        <f t="shared" si="1"/>
        <v>9000</v>
      </c>
      <c r="Q89">
        <v>9</v>
      </c>
      <c r="S89" s="6" t="s">
        <v>103</v>
      </c>
      <c r="T89" s="7">
        <v>39</v>
      </c>
      <c r="U89" s="7">
        <v>6</v>
      </c>
      <c r="V89" s="7">
        <v>2</v>
      </c>
      <c r="W89" s="7">
        <v>1</v>
      </c>
      <c r="X89" s="7">
        <v>9</v>
      </c>
      <c r="Y89" s="7">
        <v>5</v>
      </c>
      <c r="Z89" s="7">
        <v>3</v>
      </c>
      <c r="AA89" s="7">
        <v>30</v>
      </c>
      <c r="AB89" s="7">
        <v>1</v>
      </c>
      <c r="AC89" s="7">
        <v>6</v>
      </c>
      <c r="AD89" s="7">
        <v>11</v>
      </c>
      <c r="AE89" s="7">
        <v>2</v>
      </c>
      <c r="AF89" s="7">
        <v>17000</v>
      </c>
    </row>
    <row r="90" spans="1:32" ht="13.5" thickBot="1">
      <c r="A90">
        <v>977934</v>
      </c>
      <c r="B90">
        <v>46</v>
      </c>
      <c r="C90">
        <v>27</v>
      </c>
      <c r="D90">
        <v>7</v>
      </c>
      <c r="E90">
        <v>1</v>
      </c>
      <c r="F90">
        <v>9</v>
      </c>
      <c r="H90">
        <v>6</v>
      </c>
      <c r="I90">
        <v>3</v>
      </c>
      <c r="J90">
        <v>45</v>
      </c>
      <c r="K90">
        <v>1</v>
      </c>
      <c r="L90">
        <v>6</v>
      </c>
      <c r="M90">
        <v>30</v>
      </c>
      <c r="N90">
        <v>27</v>
      </c>
      <c r="O90">
        <f t="shared" si="1"/>
        <v>9000</v>
      </c>
      <c r="Q90">
        <v>9</v>
      </c>
      <c r="S90" s="6" t="s">
        <v>104</v>
      </c>
      <c r="T90" s="7">
        <v>39</v>
      </c>
      <c r="U90" s="7">
        <v>6</v>
      </c>
      <c r="V90" s="7">
        <v>2</v>
      </c>
      <c r="W90" s="7">
        <v>1</v>
      </c>
      <c r="X90" s="7">
        <v>9</v>
      </c>
      <c r="Y90" s="7">
        <v>5</v>
      </c>
      <c r="Z90" s="7">
        <v>3</v>
      </c>
      <c r="AA90" s="7">
        <v>30</v>
      </c>
      <c r="AB90" s="7">
        <v>1</v>
      </c>
      <c r="AC90" s="7">
        <v>6</v>
      </c>
      <c r="AD90" s="7">
        <v>11</v>
      </c>
      <c r="AE90" s="7">
        <v>2</v>
      </c>
      <c r="AF90" s="7">
        <v>17000</v>
      </c>
    </row>
    <row r="91" spans="1:32" ht="13.5" thickBot="1">
      <c r="A91">
        <v>987785</v>
      </c>
      <c r="B91">
        <v>1</v>
      </c>
      <c r="C91">
        <v>15</v>
      </c>
      <c r="D91">
        <v>6</v>
      </c>
      <c r="E91">
        <v>3</v>
      </c>
      <c r="F91">
        <v>13</v>
      </c>
      <c r="H91">
        <v>2</v>
      </c>
      <c r="I91">
        <v>3</v>
      </c>
      <c r="J91">
        <v>26</v>
      </c>
      <c r="K91">
        <v>3</v>
      </c>
      <c r="L91">
        <v>1</v>
      </c>
      <c r="M91">
        <v>4</v>
      </c>
      <c r="N91">
        <v>20</v>
      </c>
      <c r="O91">
        <f t="shared" si="1"/>
        <v>23000</v>
      </c>
      <c r="Q91">
        <v>23</v>
      </c>
      <c r="S91" s="6" t="s">
        <v>105</v>
      </c>
      <c r="T91" s="7">
        <v>10</v>
      </c>
      <c r="U91" s="7">
        <v>7</v>
      </c>
      <c r="V91" s="7">
        <v>2</v>
      </c>
      <c r="W91" s="7">
        <v>3</v>
      </c>
      <c r="X91" s="7">
        <v>9</v>
      </c>
      <c r="Y91" s="7">
        <v>25</v>
      </c>
      <c r="Z91" s="7">
        <v>3</v>
      </c>
      <c r="AA91" s="7">
        <v>24</v>
      </c>
      <c r="AB91" s="7">
        <v>2</v>
      </c>
      <c r="AC91" s="7">
        <v>1</v>
      </c>
      <c r="AD91" s="7">
        <v>6</v>
      </c>
      <c r="AE91" s="7">
        <v>13</v>
      </c>
      <c r="AF91" s="7">
        <v>22000</v>
      </c>
    </row>
    <row r="92" spans="1:32" ht="13.5" thickBot="1">
      <c r="A92">
        <v>988020</v>
      </c>
      <c r="B92">
        <v>3</v>
      </c>
      <c r="C92">
        <v>21</v>
      </c>
      <c r="D92">
        <v>6</v>
      </c>
      <c r="E92">
        <v>3</v>
      </c>
      <c r="F92">
        <v>13</v>
      </c>
      <c r="H92">
        <v>23</v>
      </c>
      <c r="I92">
        <v>3</v>
      </c>
      <c r="J92">
        <v>48</v>
      </c>
      <c r="K92">
        <v>3</v>
      </c>
      <c r="L92">
        <v>3</v>
      </c>
      <c r="M92">
        <v>3</v>
      </c>
      <c r="N92">
        <v>29</v>
      </c>
      <c r="O92">
        <f t="shared" si="1"/>
        <v>28000</v>
      </c>
      <c r="Q92">
        <v>28</v>
      </c>
      <c r="S92" s="6" t="s">
        <v>106</v>
      </c>
      <c r="T92" s="7">
        <v>47</v>
      </c>
      <c r="U92" s="7">
        <v>26</v>
      </c>
      <c r="V92" s="7">
        <v>5</v>
      </c>
      <c r="W92" s="7">
        <v>1</v>
      </c>
      <c r="X92" s="7">
        <v>5</v>
      </c>
      <c r="Y92" s="7">
        <v>18</v>
      </c>
      <c r="Z92" s="7">
        <v>3</v>
      </c>
      <c r="AA92" s="7">
        <v>52</v>
      </c>
      <c r="AB92" s="7">
        <v>1</v>
      </c>
      <c r="AC92" s="7">
        <v>3</v>
      </c>
      <c r="AD92" s="7">
        <v>35</v>
      </c>
      <c r="AE92" s="7">
        <v>24</v>
      </c>
      <c r="AF92" s="7">
        <v>13000</v>
      </c>
    </row>
    <row r="93" spans="1:32" ht="13.5" thickBot="1">
      <c r="A93">
        <v>988062</v>
      </c>
      <c r="B93">
        <v>3</v>
      </c>
      <c r="C93">
        <v>21</v>
      </c>
      <c r="D93">
        <v>6</v>
      </c>
      <c r="E93">
        <v>3</v>
      </c>
      <c r="F93">
        <v>13</v>
      </c>
      <c r="H93">
        <v>23</v>
      </c>
      <c r="I93">
        <v>3</v>
      </c>
      <c r="J93">
        <v>48</v>
      </c>
      <c r="K93">
        <v>3</v>
      </c>
      <c r="L93">
        <v>3</v>
      </c>
      <c r="M93">
        <v>3</v>
      </c>
      <c r="N93">
        <v>29</v>
      </c>
      <c r="O93">
        <f t="shared" si="1"/>
        <v>28000</v>
      </c>
      <c r="Q93">
        <v>28</v>
      </c>
      <c r="S93" s="6" t="s">
        <v>107</v>
      </c>
      <c r="T93" s="7">
        <v>50</v>
      </c>
      <c r="U93" s="7">
        <v>19</v>
      </c>
      <c r="V93" s="7">
        <v>5</v>
      </c>
      <c r="W93" s="7">
        <v>1</v>
      </c>
      <c r="X93" s="7">
        <v>5</v>
      </c>
      <c r="Y93" s="7">
        <v>22</v>
      </c>
      <c r="Z93" s="7">
        <v>2</v>
      </c>
      <c r="AA93" s="7">
        <v>1</v>
      </c>
      <c r="AB93" s="7">
        <v>1</v>
      </c>
      <c r="AC93" s="7">
        <v>7</v>
      </c>
      <c r="AD93" s="7">
        <v>38</v>
      </c>
      <c r="AE93" s="7">
        <v>22</v>
      </c>
      <c r="AF93" s="7">
        <v>8000</v>
      </c>
    </row>
    <row r="94" spans="1:32" ht="13.5" thickBot="1">
      <c r="A94">
        <v>990282</v>
      </c>
      <c r="B94">
        <v>47</v>
      </c>
      <c r="C94">
        <v>26</v>
      </c>
      <c r="D94">
        <v>5</v>
      </c>
      <c r="E94">
        <v>1</v>
      </c>
      <c r="F94">
        <v>5</v>
      </c>
      <c r="H94">
        <v>18</v>
      </c>
      <c r="I94">
        <v>3</v>
      </c>
      <c r="J94">
        <v>52</v>
      </c>
      <c r="K94">
        <v>1</v>
      </c>
      <c r="L94">
        <v>3</v>
      </c>
      <c r="M94">
        <v>35</v>
      </c>
      <c r="N94">
        <v>24</v>
      </c>
      <c r="O94">
        <f t="shared" si="1"/>
        <v>13000</v>
      </c>
      <c r="Q94">
        <v>13</v>
      </c>
      <c r="S94" s="6" t="s">
        <v>108</v>
      </c>
      <c r="T94" s="7">
        <v>46</v>
      </c>
      <c r="U94" s="7">
        <v>27</v>
      </c>
      <c r="V94" s="7">
        <v>7</v>
      </c>
      <c r="W94" s="7">
        <v>1</v>
      </c>
      <c r="X94" s="7">
        <v>9</v>
      </c>
      <c r="Y94" s="7">
        <v>6</v>
      </c>
      <c r="Z94" s="7">
        <v>3</v>
      </c>
      <c r="AA94" s="7">
        <v>45</v>
      </c>
      <c r="AB94" s="7">
        <v>1</v>
      </c>
      <c r="AC94" s="7">
        <v>6</v>
      </c>
      <c r="AD94" s="7">
        <v>30</v>
      </c>
      <c r="AE94" s="7">
        <v>26</v>
      </c>
      <c r="AF94" s="7">
        <v>9000</v>
      </c>
    </row>
    <row r="95" spans="1:32" ht="13.5" thickBot="1">
      <c r="A95">
        <v>1007917</v>
      </c>
      <c r="B95">
        <v>42</v>
      </c>
      <c r="C95">
        <v>27</v>
      </c>
      <c r="D95">
        <v>7</v>
      </c>
      <c r="E95">
        <v>1</v>
      </c>
      <c r="F95">
        <v>9</v>
      </c>
      <c r="H95">
        <v>29</v>
      </c>
      <c r="I95">
        <v>3</v>
      </c>
      <c r="J95">
        <v>45</v>
      </c>
      <c r="K95">
        <v>1</v>
      </c>
      <c r="L95">
        <v>3</v>
      </c>
      <c r="M95">
        <v>29</v>
      </c>
      <c r="N95">
        <v>25</v>
      </c>
      <c r="O95">
        <f t="shared" si="1"/>
        <v>9000</v>
      </c>
      <c r="Q95">
        <v>9</v>
      </c>
      <c r="S95" s="6" t="s">
        <v>109</v>
      </c>
      <c r="T95" s="7">
        <v>46</v>
      </c>
      <c r="U95" s="7">
        <v>27</v>
      </c>
      <c r="V95" s="7">
        <v>7</v>
      </c>
      <c r="W95" s="7">
        <v>1</v>
      </c>
      <c r="X95" s="7">
        <v>9</v>
      </c>
      <c r="Y95" s="7">
        <v>6</v>
      </c>
      <c r="Z95" s="7">
        <v>3</v>
      </c>
      <c r="AA95" s="7">
        <v>45</v>
      </c>
      <c r="AB95" s="7">
        <v>1</v>
      </c>
      <c r="AC95" s="7">
        <v>6</v>
      </c>
      <c r="AD95" s="7">
        <v>30</v>
      </c>
      <c r="AE95" s="7">
        <v>26</v>
      </c>
      <c r="AF95" s="7">
        <v>9000</v>
      </c>
    </row>
    <row r="96" spans="19:32" ht="13.5" thickBot="1">
      <c r="S96" s="6" t="s">
        <v>110</v>
      </c>
      <c r="T96" s="7">
        <v>46</v>
      </c>
      <c r="U96" s="7">
        <v>27</v>
      </c>
      <c r="V96" s="7">
        <v>7</v>
      </c>
      <c r="W96" s="7">
        <v>1</v>
      </c>
      <c r="X96" s="7">
        <v>9</v>
      </c>
      <c r="Y96" s="7">
        <v>6</v>
      </c>
      <c r="Z96" s="7">
        <v>3</v>
      </c>
      <c r="AA96" s="7">
        <v>45</v>
      </c>
      <c r="AB96" s="7">
        <v>1</v>
      </c>
      <c r="AC96" s="7">
        <v>6</v>
      </c>
      <c r="AD96" s="7">
        <v>30</v>
      </c>
      <c r="AE96" s="7">
        <v>27</v>
      </c>
      <c r="AF96" s="7">
        <v>9000</v>
      </c>
    </row>
    <row r="97" spans="19:32" ht="13.5" thickBot="1">
      <c r="S97" s="6" t="s">
        <v>111</v>
      </c>
      <c r="T97" s="7">
        <v>1</v>
      </c>
      <c r="U97" s="7">
        <v>15</v>
      </c>
      <c r="V97" s="7">
        <v>6</v>
      </c>
      <c r="W97" s="7">
        <v>3</v>
      </c>
      <c r="X97" s="7">
        <v>13</v>
      </c>
      <c r="Y97" s="7">
        <v>2</v>
      </c>
      <c r="Z97" s="7">
        <v>3</v>
      </c>
      <c r="AA97" s="7">
        <v>26</v>
      </c>
      <c r="AB97" s="7">
        <v>3</v>
      </c>
      <c r="AC97" s="7">
        <v>1</v>
      </c>
      <c r="AD97" s="7">
        <v>4</v>
      </c>
      <c r="AE97" s="7">
        <v>20</v>
      </c>
      <c r="AF97" s="7">
        <v>23000</v>
      </c>
    </row>
    <row r="98" spans="19:32" ht="13.5" thickBot="1">
      <c r="S98" s="6" t="s">
        <v>112</v>
      </c>
      <c r="T98" s="7">
        <v>3</v>
      </c>
      <c r="U98" s="7">
        <v>21</v>
      </c>
      <c r="V98" s="7">
        <v>6</v>
      </c>
      <c r="W98" s="7">
        <v>3</v>
      </c>
      <c r="X98" s="7">
        <v>13</v>
      </c>
      <c r="Y98" s="7">
        <v>23</v>
      </c>
      <c r="Z98" s="7">
        <v>3</v>
      </c>
      <c r="AA98" s="7">
        <v>48</v>
      </c>
      <c r="AB98" s="7">
        <v>3</v>
      </c>
      <c r="AC98" s="7">
        <v>3</v>
      </c>
      <c r="AD98" s="7">
        <v>3</v>
      </c>
      <c r="AE98" s="7">
        <v>29</v>
      </c>
      <c r="AF98" s="7">
        <v>28000</v>
      </c>
    </row>
    <row r="99" spans="19:32" ht="13.5" thickBot="1">
      <c r="S99" s="6" t="s">
        <v>113</v>
      </c>
      <c r="T99" s="7">
        <v>3</v>
      </c>
      <c r="U99" s="7">
        <v>21</v>
      </c>
      <c r="V99" s="7">
        <v>6</v>
      </c>
      <c r="W99" s="7">
        <v>3</v>
      </c>
      <c r="X99" s="7">
        <v>13</v>
      </c>
      <c r="Y99" s="7">
        <v>23</v>
      </c>
      <c r="Z99" s="7">
        <v>3</v>
      </c>
      <c r="AA99" s="7">
        <v>48</v>
      </c>
      <c r="AB99" s="7">
        <v>3</v>
      </c>
      <c r="AC99" s="7">
        <v>3</v>
      </c>
      <c r="AD99" s="7">
        <v>3</v>
      </c>
      <c r="AE99" s="7">
        <v>29</v>
      </c>
      <c r="AF99" s="7">
        <v>28000</v>
      </c>
    </row>
    <row r="100" spans="19:32" ht="13.5" thickBot="1">
      <c r="S100" s="6" t="s">
        <v>114</v>
      </c>
      <c r="T100" s="7">
        <v>47</v>
      </c>
      <c r="U100" s="7">
        <v>26</v>
      </c>
      <c r="V100" s="7">
        <v>5</v>
      </c>
      <c r="W100" s="7">
        <v>1</v>
      </c>
      <c r="X100" s="7">
        <v>5</v>
      </c>
      <c r="Y100" s="7">
        <v>18</v>
      </c>
      <c r="Z100" s="7">
        <v>3</v>
      </c>
      <c r="AA100" s="7">
        <v>52</v>
      </c>
      <c r="AB100" s="7">
        <v>1</v>
      </c>
      <c r="AC100" s="7">
        <v>3</v>
      </c>
      <c r="AD100" s="7">
        <v>35</v>
      </c>
      <c r="AE100" s="7">
        <v>24</v>
      </c>
      <c r="AF100" s="7">
        <v>13000</v>
      </c>
    </row>
    <row r="101" spans="19:32" ht="13.5" thickBot="1">
      <c r="S101" s="6" t="s">
        <v>115</v>
      </c>
      <c r="T101" s="7">
        <v>42</v>
      </c>
      <c r="U101" s="7">
        <v>27</v>
      </c>
      <c r="V101" s="7">
        <v>7</v>
      </c>
      <c r="W101" s="7">
        <v>1</v>
      </c>
      <c r="X101" s="7">
        <v>9</v>
      </c>
      <c r="Y101" s="7">
        <v>29</v>
      </c>
      <c r="Z101" s="7">
        <v>3</v>
      </c>
      <c r="AA101" s="7">
        <v>45</v>
      </c>
      <c r="AB101" s="7">
        <v>1</v>
      </c>
      <c r="AC101" s="7">
        <v>3</v>
      </c>
      <c r="AD101" s="7">
        <v>29</v>
      </c>
      <c r="AE101" s="7">
        <v>25</v>
      </c>
      <c r="AF101" s="7">
        <v>9000</v>
      </c>
    </row>
    <row r="102" ht="13.5" thickBot="1"/>
    <row r="103" spans="19:31" ht="13.5" thickBot="1">
      <c r="S103" s="5" t="s">
        <v>116</v>
      </c>
      <c r="T103" s="5" t="s">
        <v>9</v>
      </c>
      <c r="U103" s="5" t="s">
        <v>10</v>
      </c>
      <c r="V103" s="5" t="s">
        <v>11</v>
      </c>
      <c r="W103" s="5" t="s">
        <v>12</v>
      </c>
      <c r="X103" s="5" t="s">
        <v>13</v>
      </c>
      <c r="Y103" s="5" t="s">
        <v>14</v>
      </c>
      <c r="Z103" s="5" t="s">
        <v>15</v>
      </c>
      <c r="AA103" s="5" t="s">
        <v>16</v>
      </c>
      <c r="AB103" s="5" t="s">
        <v>17</v>
      </c>
      <c r="AC103" s="5" t="s">
        <v>18</v>
      </c>
      <c r="AD103" s="5" t="s">
        <v>19</v>
      </c>
      <c r="AE103" s="5" t="s">
        <v>20</v>
      </c>
    </row>
    <row r="104" spans="19:31" ht="32.25" thickBot="1">
      <c r="S104" s="5" t="s">
        <v>117</v>
      </c>
      <c r="T104" s="7" t="s">
        <v>269</v>
      </c>
      <c r="U104" s="7" t="s">
        <v>364</v>
      </c>
      <c r="V104" s="7" t="s">
        <v>269</v>
      </c>
      <c r="W104" s="7" t="s">
        <v>269</v>
      </c>
      <c r="X104" s="7" t="s">
        <v>269</v>
      </c>
      <c r="Y104" s="7" t="s">
        <v>269</v>
      </c>
      <c r="Z104" s="7" t="s">
        <v>269</v>
      </c>
      <c r="AA104" s="7" t="s">
        <v>352</v>
      </c>
      <c r="AB104" s="7" t="s">
        <v>269</v>
      </c>
      <c r="AC104" s="7" t="s">
        <v>269</v>
      </c>
      <c r="AD104" s="7" t="s">
        <v>365</v>
      </c>
      <c r="AE104" s="7" t="s">
        <v>366</v>
      </c>
    </row>
    <row r="105" spans="19:31" ht="32.25" thickBot="1">
      <c r="S105" s="5" t="s">
        <v>119</v>
      </c>
      <c r="T105" s="7" t="s">
        <v>269</v>
      </c>
      <c r="U105" s="7" t="s">
        <v>367</v>
      </c>
      <c r="V105" s="7" t="s">
        <v>269</v>
      </c>
      <c r="W105" s="7" t="s">
        <v>269</v>
      </c>
      <c r="X105" s="7" t="s">
        <v>269</v>
      </c>
      <c r="Y105" s="7" t="s">
        <v>269</v>
      </c>
      <c r="Z105" s="7" t="s">
        <v>269</v>
      </c>
      <c r="AA105" s="7" t="s">
        <v>368</v>
      </c>
      <c r="AB105" s="7" t="s">
        <v>269</v>
      </c>
      <c r="AC105" s="7" t="s">
        <v>269</v>
      </c>
      <c r="AD105" s="7" t="s">
        <v>357</v>
      </c>
      <c r="AE105" s="7" t="s">
        <v>269</v>
      </c>
    </row>
    <row r="106" spans="19:31" ht="32.25" thickBot="1">
      <c r="S106" s="5" t="s">
        <v>120</v>
      </c>
      <c r="T106" s="7" t="s">
        <v>369</v>
      </c>
      <c r="U106" s="7" t="s">
        <v>368</v>
      </c>
      <c r="V106" s="7" t="s">
        <v>270</v>
      </c>
      <c r="W106" s="7" t="s">
        <v>269</v>
      </c>
      <c r="X106" s="7" t="s">
        <v>269</v>
      </c>
      <c r="Y106" s="7" t="s">
        <v>269</v>
      </c>
      <c r="Z106" s="7" t="s">
        <v>269</v>
      </c>
      <c r="AA106" s="7" t="s">
        <v>368</v>
      </c>
      <c r="AB106" s="7" t="s">
        <v>269</v>
      </c>
      <c r="AC106" s="7" t="s">
        <v>269</v>
      </c>
      <c r="AD106" s="7" t="s">
        <v>269</v>
      </c>
      <c r="AE106" s="7" t="s">
        <v>269</v>
      </c>
    </row>
    <row r="107" spans="19:31" ht="32.25" thickBot="1">
      <c r="S107" s="5" t="s">
        <v>121</v>
      </c>
      <c r="T107" s="7" t="s">
        <v>269</v>
      </c>
      <c r="U107" s="7" t="s">
        <v>370</v>
      </c>
      <c r="V107" s="7" t="s">
        <v>371</v>
      </c>
      <c r="W107" s="7" t="s">
        <v>269</v>
      </c>
      <c r="X107" s="7" t="s">
        <v>362</v>
      </c>
      <c r="Y107" s="7" t="s">
        <v>372</v>
      </c>
      <c r="Z107" s="7" t="s">
        <v>269</v>
      </c>
      <c r="AA107" s="7" t="s">
        <v>269</v>
      </c>
      <c r="AB107" s="7" t="s">
        <v>269</v>
      </c>
      <c r="AC107" s="7" t="s">
        <v>269</v>
      </c>
      <c r="AD107" s="7" t="s">
        <v>269</v>
      </c>
      <c r="AE107" s="7" t="s">
        <v>353</v>
      </c>
    </row>
    <row r="108" spans="19:31" ht="32.25" thickBot="1">
      <c r="S108" s="5" t="s">
        <v>122</v>
      </c>
      <c r="T108" s="7" t="s">
        <v>269</v>
      </c>
      <c r="U108" s="7" t="s">
        <v>352</v>
      </c>
      <c r="V108" s="7" t="s">
        <v>269</v>
      </c>
      <c r="W108" s="7" t="s">
        <v>269</v>
      </c>
      <c r="X108" s="7" t="s">
        <v>269</v>
      </c>
      <c r="Y108" s="7" t="s">
        <v>373</v>
      </c>
      <c r="Z108" s="7" t="s">
        <v>269</v>
      </c>
      <c r="AA108" s="7" t="s">
        <v>269</v>
      </c>
      <c r="AB108" s="7" t="s">
        <v>269</v>
      </c>
      <c r="AC108" s="7" t="s">
        <v>269</v>
      </c>
      <c r="AD108" s="7" t="s">
        <v>269</v>
      </c>
      <c r="AE108" s="7" t="s">
        <v>351</v>
      </c>
    </row>
    <row r="109" spans="19:31" ht="32.25" thickBot="1">
      <c r="S109" s="5" t="s">
        <v>123</v>
      </c>
      <c r="T109" s="7" t="s">
        <v>374</v>
      </c>
      <c r="U109" s="7" t="s">
        <v>269</v>
      </c>
      <c r="V109" s="7" t="s">
        <v>269</v>
      </c>
      <c r="W109" s="7" t="s">
        <v>269</v>
      </c>
      <c r="X109" s="7" t="s">
        <v>375</v>
      </c>
      <c r="Y109" s="7" t="s">
        <v>269</v>
      </c>
      <c r="Z109" s="7" t="s">
        <v>269</v>
      </c>
      <c r="AA109" s="7" t="s">
        <v>353</v>
      </c>
      <c r="AB109" s="7" t="s">
        <v>269</v>
      </c>
      <c r="AC109" s="7" t="s">
        <v>269</v>
      </c>
      <c r="AD109" s="7" t="s">
        <v>376</v>
      </c>
      <c r="AE109" s="7" t="s">
        <v>269</v>
      </c>
    </row>
    <row r="110" spans="19:31" ht="32.25" thickBot="1">
      <c r="S110" s="5" t="s">
        <v>124</v>
      </c>
      <c r="T110" s="7" t="s">
        <v>377</v>
      </c>
      <c r="U110" s="7" t="s">
        <v>269</v>
      </c>
      <c r="V110" s="7" t="s">
        <v>269</v>
      </c>
      <c r="W110" s="7" t="s">
        <v>269</v>
      </c>
      <c r="X110" s="7" t="s">
        <v>269</v>
      </c>
      <c r="Y110" s="7" t="s">
        <v>269</v>
      </c>
      <c r="Z110" s="7" t="s">
        <v>269</v>
      </c>
      <c r="AA110" s="7" t="s">
        <v>358</v>
      </c>
      <c r="AB110" s="7" t="s">
        <v>269</v>
      </c>
      <c r="AC110" s="7" t="s">
        <v>269</v>
      </c>
      <c r="AD110" s="7" t="s">
        <v>269</v>
      </c>
      <c r="AE110" s="7" t="s">
        <v>269</v>
      </c>
    </row>
    <row r="111" spans="19:31" ht="32.25" thickBot="1">
      <c r="S111" s="5" t="s">
        <v>125</v>
      </c>
      <c r="T111" s="7" t="s">
        <v>378</v>
      </c>
      <c r="U111" s="7" t="s">
        <v>379</v>
      </c>
      <c r="V111" s="7" t="s">
        <v>269</v>
      </c>
      <c r="W111" s="7" t="s">
        <v>269</v>
      </c>
      <c r="X111" s="7" t="s">
        <v>269</v>
      </c>
      <c r="Y111" s="7" t="s">
        <v>361</v>
      </c>
      <c r="Z111" s="7" t="s">
        <v>269</v>
      </c>
      <c r="AA111" s="7" t="s">
        <v>269</v>
      </c>
      <c r="AB111" s="7" t="s">
        <v>269</v>
      </c>
      <c r="AC111" s="7" t="s">
        <v>359</v>
      </c>
      <c r="AD111" s="7" t="s">
        <v>380</v>
      </c>
      <c r="AE111" s="7" t="s">
        <v>269</v>
      </c>
    </row>
    <row r="112" spans="19:31" ht="32.25" thickBot="1">
      <c r="S112" s="5" t="s">
        <v>126</v>
      </c>
      <c r="T112" s="7" t="s">
        <v>378</v>
      </c>
      <c r="U112" s="7" t="s">
        <v>381</v>
      </c>
      <c r="V112" s="7" t="s">
        <v>269</v>
      </c>
      <c r="W112" s="7" t="s">
        <v>269</v>
      </c>
      <c r="X112" s="7" t="s">
        <v>269</v>
      </c>
      <c r="Y112" s="7" t="s">
        <v>269</v>
      </c>
      <c r="Z112" s="7" t="s">
        <v>269</v>
      </c>
      <c r="AA112" s="7" t="s">
        <v>269</v>
      </c>
      <c r="AB112" s="7" t="s">
        <v>269</v>
      </c>
      <c r="AC112" s="7" t="s">
        <v>269</v>
      </c>
      <c r="AD112" s="7" t="s">
        <v>269</v>
      </c>
      <c r="AE112" s="7" t="s">
        <v>269</v>
      </c>
    </row>
    <row r="113" spans="19:31" ht="32.25" thickBot="1">
      <c r="S113" s="5" t="s">
        <v>127</v>
      </c>
      <c r="T113" s="7" t="s">
        <v>269</v>
      </c>
      <c r="U113" s="7" t="s">
        <v>354</v>
      </c>
      <c r="V113" s="7" t="s">
        <v>269</v>
      </c>
      <c r="W113" s="7" t="s">
        <v>269</v>
      </c>
      <c r="X113" s="7" t="s">
        <v>269</v>
      </c>
      <c r="Y113" s="7" t="s">
        <v>350</v>
      </c>
      <c r="Z113" s="7" t="s">
        <v>269</v>
      </c>
      <c r="AA113" s="7" t="s">
        <v>382</v>
      </c>
      <c r="AB113" s="7" t="s">
        <v>269</v>
      </c>
      <c r="AC113" s="7" t="s">
        <v>269</v>
      </c>
      <c r="AD113" s="7" t="s">
        <v>373</v>
      </c>
      <c r="AE113" s="7" t="s">
        <v>353</v>
      </c>
    </row>
    <row r="114" spans="19:31" ht="32.25" thickBot="1">
      <c r="S114" s="5" t="s">
        <v>128</v>
      </c>
      <c r="T114" s="7" t="s">
        <v>383</v>
      </c>
      <c r="U114" s="7" t="s">
        <v>383</v>
      </c>
      <c r="V114" s="7" t="s">
        <v>269</v>
      </c>
      <c r="W114" s="7" t="s">
        <v>269</v>
      </c>
      <c r="X114" s="7" t="s">
        <v>269</v>
      </c>
      <c r="Y114" s="7" t="s">
        <v>269</v>
      </c>
      <c r="Z114" s="7" t="s">
        <v>269</v>
      </c>
      <c r="AA114" s="7" t="s">
        <v>269</v>
      </c>
      <c r="AB114" s="7" t="s">
        <v>269</v>
      </c>
      <c r="AC114" s="7" t="s">
        <v>269</v>
      </c>
      <c r="AD114" s="7" t="s">
        <v>269</v>
      </c>
      <c r="AE114" s="7" t="s">
        <v>353</v>
      </c>
    </row>
    <row r="115" spans="19:31" ht="32.25" thickBot="1">
      <c r="S115" s="5" t="s">
        <v>129</v>
      </c>
      <c r="T115" s="7" t="s">
        <v>269</v>
      </c>
      <c r="U115" s="7" t="s">
        <v>269</v>
      </c>
      <c r="V115" s="7" t="s">
        <v>269</v>
      </c>
      <c r="W115" s="7" t="s">
        <v>269</v>
      </c>
      <c r="X115" s="7" t="s">
        <v>269</v>
      </c>
      <c r="Y115" s="7" t="s">
        <v>269</v>
      </c>
      <c r="Z115" s="7" t="s">
        <v>269</v>
      </c>
      <c r="AA115" s="7" t="s">
        <v>269</v>
      </c>
      <c r="AB115" s="7" t="s">
        <v>269</v>
      </c>
      <c r="AC115" s="7" t="s">
        <v>269</v>
      </c>
      <c r="AD115" s="7" t="s">
        <v>370</v>
      </c>
      <c r="AE115" s="7" t="s">
        <v>353</v>
      </c>
    </row>
    <row r="116" spans="19:31" ht="32.25" thickBot="1">
      <c r="S116" s="5" t="s">
        <v>130</v>
      </c>
      <c r="T116" s="7" t="s">
        <v>372</v>
      </c>
      <c r="U116" s="7" t="s">
        <v>269</v>
      </c>
      <c r="V116" s="7" t="s">
        <v>269</v>
      </c>
      <c r="W116" s="7" t="s">
        <v>269</v>
      </c>
      <c r="X116" s="7" t="s">
        <v>269</v>
      </c>
      <c r="Y116" s="7" t="s">
        <v>269</v>
      </c>
      <c r="Z116" s="7" t="s">
        <v>269</v>
      </c>
      <c r="AA116" s="7" t="s">
        <v>368</v>
      </c>
      <c r="AB116" s="7" t="s">
        <v>269</v>
      </c>
      <c r="AC116" s="7" t="s">
        <v>269</v>
      </c>
      <c r="AD116" s="7" t="s">
        <v>269</v>
      </c>
      <c r="AE116" s="7" t="s">
        <v>269</v>
      </c>
    </row>
    <row r="117" spans="19:31" ht="21.75" thickBot="1">
      <c r="S117" s="5" t="s">
        <v>131</v>
      </c>
      <c r="T117" s="7" t="s">
        <v>269</v>
      </c>
      <c r="U117" s="7" t="s">
        <v>269</v>
      </c>
      <c r="V117" s="7" t="s">
        <v>269</v>
      </c>
      <c r="W117" s="7" t="s">
        <v>269</v>
      </c>
      <c r="X117" s="7" t="s">
        <v>269</v>
      </c>
      <c r="Y117" s="7" t="s">
        <v>269</v>
      </c>
      <c r="Z117" s="7" t="s">
        <v>269</v>
      </c>
      <c r="AA117" s="7" t="s">
        <v>269</v>
      </c>
      <c r="AB117" s="7" t="s">
        <v>269</v>
      </c>
      <c r="AC117" s="7" t="s">
        <v>269</v>
      </c>
      <c r="AD117" s="7" t="s">
        <v>269</v>
      </c>
      <c r="AE117" s="7" t="s">
        <v>269</v>
      </c>
    </row>
    <row r="118" spans="19:31" ht="32.25" thickBot="1">
      <c r="S118" s="5" t="s">
        <v>132</v>
      </c>
      <c r="T118" s="7" t="s">
        <v>269</v>
      </c>
      <c r="U118" s="7" t="s">
        <v>383</v>
      </c>
      <c r="V118" s="7" t="s">
        <v>269</v>
      </c>
      <c r="W118" s="7" t="s">
        <v>269</v>
      </c>
      <c r="X118" s="7" t="s">
        <v>269</v>
      </c>
      <c r="Y118" s="7" t="s">
        <v>269</v>
      </c>
      <c r="Z118" s="7" t="s">
        <v>269</v>
      </c>
      <c r="AA118" s="7" t="s">
        <v>269</v>
      </c>
      <c r="AB118" s="7" t="s">
        <v>269</v>
      </c>
      <c r="AC118" s="7" t="s">
        <v>269</v>
      </c>
      <c r="AD118" s="7" t="s">
        <v>269</v>
      </c>
      <c r="AE118" s="7" t="s">
        <v>269</v>
      </c>
    </row>
    <row r="119" spans="19:31" ht="21.75" thickBot="1">
      <c r="S119" s="5" t="s">
        <v>133</v>
      </c>
      <c r="T119" s="7" t="s">
        <v>269</v>
      </c>
      <c r="U119" s="7" t="s">
        <v>269</v>
      </c>
      <c r="V119" s="7" t="s">
        <v>269</v>
      </c>
      <c r="W119" s="7" t="s">
        <v>269</v>
      </c>
      <c r="X119" s="7" t="s">
        <v>269</v>
      </c>
      <c r="Y119" s="7" t="s">
        <v>269</v>
      </c>
      <c r="Z119" s="7" t="s">
        <v>269</v>
      </c>
      <c r="AA119" s="7" t="s">
        <v>269</v>
      </c>
      <c r="AB119" s="7" t="s">
        <v>269</v>
      </c>
      <c r="AC119" s="7" t="s">
        <v>269</v>
      </c>
      <c r="AD119" s="7" t="s">
        <v>269</v>
      </c>
      <c r="AE119" s="7" t="s">
        <v>269</v>
      </c>
    </row>
    <row r="120" spans="19:31" ht="32.25" thickBot="1">
      <c r="S120" s="5" t="s">
        <v>134</v>
      </c>
      <c r="T120" s="7" t="s">
        <v>269</v>
      </c>
      <c r="U120" s="7" t="s">
        <v>383</v>
      </c>
      <c r="V120" s="7" t="s">
        <v>269</v>
      </c>
      <c r="W120" s="7" t="s">
        <v>269</v>
      </c>
      <c r="X120" s="7" t="s">
        <v>269</v>
      </c>
      <c r="Y120" s="7" t="s">
        <v>269</v>
      </c>
      <c r="Z120" s="7" t="s">
        <v>269</v>
      </c>
      <c r="AA120" s="7" t="s">
        <v>384</v>
      </c>
      <c r="AB120" s="7" t="s">
        <v>269</v>
      </c>
      <c r="AC120" s="7" t="s">
        <v>269</v>
      </c>
      <c r="AD120" s="7" t="s">
        <v>269</v>
      </c>
      <c r="AE120" s="7" t="s">
        <v>269</v>
      </c>
    </row>
    <row r="121" spans="19:31" ht="21.75" thickBot="1">
      <c r="S121" s="5" t="s">
        <v>135</v>
      </c>
      <c r="T121" s="7" t="s">
        <v>269</v>
      </c>
      <c r="U121" s="7" t="s">
        <v>269</v>
      </c>
      <c r="V121" s="7" t="s">
        <v>269</v>
      </c>
      <c r="W121" s="7" t="s">
        <v>269</v>
      </c>
      <c r="X121" s="7" t="s">
        <v>269</v>
      </c>
      <c r="Y121" s="7" t="s">
        <v>269</v>
      </c>
      <c r="Z121" s="7" t="s">
        <v>269</v>
      </c>
      <c r="AA121" s="7" t="s">
        <v>269</v>
      </c>
      <c r="AB121" s="7" t="s">
        <v>269</v>
      </c>
      <c r="AC121" s="7" t="s">
        <v>269</v>
      </c>
      <c r="AD121" s="7" t="s">
        <v>269</v>
      </c>
      <c r="AE121" s="7" t="s">
        <v>358</v>
      </c>
    </row>
    <row r="122" spans="19:31" ht="32.25" thickBot="1">
      <c r="S122" s="5" t="s">
        <v>136</v>
      </c>
      <c r="T122" s="7" t="s">
        <v>372</v>
      </c>
      <c r="U122" s="7" t="s">
        <v>269</v>
      </c>
      <c r="V122" s="7" t="s">
        <v>269</v>
      </c>
      <c r="W122" s="7" t="s">
        <v>269</v>
      </c>
      <c r="X122" s="7" t="s">
        <v>269</v>
      </c>
      <c r="Y122" s="7" t="s">
        <v>269</v>
      </c>
      <c r="Z122" s="7" t="s">
        <v>269</v>
      </c>
      <c r="AA122" s="7" t="s">
        <v>269</v>
      </c>
      <c r="AB122" s="7" t="s">
        <v>269</v>
      </c>
      <c r="AC122" s="7" t="s">
        <v>269</v>
      </c>
      <c r="AD122" s="7" t="s">
        <v>385</v>
      </c>
      <c r="AE122" s="7" t="s">
        <v>358</v>
      </c>
    </row>
    <row r="123" spans="19:31" ht="21.75" thickBot="1">
      <c r="S123" s="5" t="s">
        <v>137</v>
      </c>
      <c r="T123" s="7" t="s">
        <v>269</v>
      </c>
      <c r="U123" s="7" t="s">
        <v>269</v>
      </c>
      <c r="V123" s="7" t="s">
        <v>269</v>
      </c>
      <c r="W123" s="7" t="s">
        <v>269</v>
      </c>
      <c r="X123" s="7" t="s">
        <v>269</v>
      </c>
      <c r="Y123" s="7" t="s">
        <v>269</v>
      </c>
      <c r="Z123" s="7" t="s">
        <v>269</v>
      </c>
      <c r="AA123" s="7" t="s">
        <v>269</v>
      </c>
      <c r="AB123" s="7" t="s">
        <v>269</v>
      </c>
      <c r="AC123" s="7" t="s">
        <v>269</v>
      </c>
      <c r="AD123" s="7" t="s">
        <v>269</v>
      </c>
      <c r="AE123" s="7" t="s">
        <v>269</v>
      </c>
    </row>
    <row r="124" spans="19:31" ht="32.25" thickBot="1">
      <c r="S124" s="5" t="s">
        <v>138</v>
      </c>
      <c r="T124" s="7" t="s">
        <v>269</v>
      </c>
      <c r="U124" s="7" t="s">
        <v>269</v>
      </c>
      <c r="V124" s="7" t="s">
        <v>269</v>
      </c>
      <c r="W124" s="7" t="s">
        <v>269</v>
      </c>
      <c r="X124" s="7" t="s">
        <v>269</v>
      </c>
      <c r="Y124" s="7" t="s">
        <v>269</v>
      </c>
      <c r="Z124" s="7" t="s">
        <v>269</v>
      </c>
      <c r="AA124" s="7" t="s">
        <v>386</v>
      </c>
      <c r="AB124" s="7" t="s">
        <v>269</v>
      </c>
      <c r="AC124" s="7" t="s">
        <v>269</v>
      </c>
      <c r="AD124" s="7" t="s">
        <v>387</v>
      </c>
      <c r="AE124" s="7" t="s">
        <v>269</v>
      </c>
    </row>
    <row r="125" spans="19:31" ht="21.75" thickBot="1">
      <c r="S125" s="5" t="s">
        <v>139</v>
      </c>
      <c r="T125" s="7" t="s">
        <v>269</v>
      </c>
      <c r="U125" s="7" t="s">
        <v>269</v>
      </c>
      <c r="V125" s="7" t="s">
        <v>269</v>
      </c>
      <c r="W125" s="7" t="s">
        <v>269</v>
      </c>
      <c r="X125" s="7" t="s">
        <v>269</v>
      </c>
      <c r="Y125" s="7" t="s">
        <v>269</v>
      </c>
      <c r="Z125" s="7" t="s">
        <v>269</v>
      </c>
      <c r="AA125" s="7" t="s">
        <v>269</v>
      </c>
      <c r="AB125" s="7" t="s">
        <v>269</v>
      </c>
      <c r="AC125" s="7" t="s">
        <v>269</v>
      </c>
      <c r="AD125" s="7" t="s">
        <v>269</v>
      </c>
      <c r="AE125" s="7" t="s">
        <v>269</v>
      </c>
    </row>
    <row r="126" spans="19:31" ht="21.75" thickBot="1">
      <c r="S126" s="5" t="s">
        <v>140</v>
      </c>
      <c r="T126" s="7" t="s">
        <v>269</v>
      </c>
      <c r="U126" s="7" t="s">
        <v>269</v>
      </c>
      <c r="V126" s="7" t="s">
        <v>269</v>
      </c>
      <c r="W126" s="7" t="s">
        <v>269</v>
      </c>
      <c r="X126" s="7" t="s">
        <v>269</v>
      </c>
      <c r="Y126" s="7" t="s">
        <v>269</v>
      </c>
      <c r="Z126" s="7" t="s">
        <v>269</v>
      </c>
      <c r="AA126" s="7" t="s">
        <v>269</v>
      </c>
      <c r="AB126" s="7" t="s">
        <v>269</v>
      </c>
      <c r="AC126" s="7" t="s">
        <v>269</v>
      </c>
      <c r="AD126" s="7" t="s">
        <v>269</v>
      </c>
      <c r="AE126" s="7" t="s">
        <v>269</v>
      </c>
    </row>
    <row r="127" spans="19:31" ht="32.25" thickBot="1">
      <c r="S127" s="5" t="s">
        <v>141</v>
      </c>
      <c r="T127" s="7" t="s">
        <v>269</v>
      </c>
      <c r="U127" s="7" t="s">
        <v>269</v>
      </c>
      <c r="V127" s="7" t="s">
        <v>269</v>
      </c>
      <c r="W127" s="7" t="s">
        <v>269</v>
      </c>
      <c r="X127" s="7" t="s">
        <v>269</v>
      </c>
      <c r="Y127" s="7" t="s">
        <v>269</v>
      </c>
      <c r="Z127" s="7" t="s">
        <v>269</v>
      </c>
      <c r="AA127" s="7" t="s">
        <v>269</v>
      </c>
      <c r="AB127" s="7" t="s">
        <v>269</v>
      </c>
      <c r="AC127" s="7" t="s">
        <v>269</v>
      </c>
      <c r="AD127" s="7" t="s">
        <v>269</v>
      </c>
      <c r="AE127" s="7" t="s">
        <v>359</v>
      </c>
    </row>
    <row r="128" spans="19:31" ht="21.75" thickBot="1">
      <c r="S128" s="5" t="s">
        <v>142</v>
      </c>
      <c r="T128" s="7" t="s">
        <v>269</v>
      </c>
      <c r="U128" s="7" t="s">
        <v>269</v>
      </c>
      <c r="V128" s="7" t="s">
        <v>269</v>
      </c>
      <c r="W128" s="7" t="s">
        <v>269</v>
      </c>
      <c r="X128" s="7" t="s">
        <v>269</v>
      </c>
      <c r="Y128" s="7" t="s">
        <v>269</v>
      </c>
      <c r="Z128" s="7" t="s">
        <v>269</v>
      </c>
      <c r="AA128" s="7" t="s">
        <v>269</v>
      </c>
      <c r="AB128" s="7" t="s">
        <v>269</v>
      </c>
      <c r="AC128" s="7" t="s">
        <v>269</v>
      </c>
      <c r="AD128" s="7" t="s">
        <v>269</v>
      </c>
      <c r="AE128" s="7" t="s">
        <v>358</v>
      </c>
    </row>
    <row r="129" spans="19:31" ht="32.25" thickBot="1">
      <c r="S129" s="5" t="s">
        <v>143</v>
      </c>
      <c r="T129" s="7" t="s">
        <v>369</v>
      </c>
      <c r="U129" s="7" t="s">
        <v>269</v>
      </c>
      <c r="V129" s="7" t="s">
        <v>269</v>
      </c>
      <c r="W129" s="7" t="s">
        <v>269</v>
      </c>
      <c r="X129" s="7" t="s">
        <v>269</v>
      </c>
      <c r="Y129" s="7" t="s">
        <v>269</v>
      </c>
      <c r="Z129" s="7" t="s">
        <v>269</v>
      </c>
      <c r="AA129" s="7" t="s">
        <v>269</v>
      </c>
      <c r="AB129" s="7" t="s">
        <v>269</v>
      </c>
      <c r="AC129" s="7" t="s">
        <v>269</v>
      </c>
      <c r="AD129" s="7" t="s">
        <v>269</v>
      </c>
      <c r="AE129" s="7" t="s">
        <v>358</v>
      </c>
    </row>
    <row r="130" spans="19:31" ht="21.75" thickBot="1">
      <c r="S130" s="5" t="s">
        <v>144</v>
      </c>
      <c r="T130" s="7" t="s">
        <v>269</v>
      </c>
      <c r="U130" s="7" t="s">
        <v>269</v>
      </c>
      <c r="V130" s="7" t="s">
        <v>269</v>
      </c>
      <c r="W130" s="7" t="s">
        <v>269</v>
      </c>
      <c r="X130" s="7" t="s">
        <v>269</v>
      </c>
      <c r="Y130" s="7" t="s">
        <v>269</v>
      </c>
      <c r="Z130" s="7" t="s">
        <v>269</v>
      </c>
      <c r="AA130" s="7" t="s">
        <v>269</v>
      </c>
      <c r="AB130" s="7" t="s">
        <v>269</v>
      </c>
      <c r="AC130" s="7" t="s">
        <v>269</v>
      </c>
      <c r="AD130" s="7" t="s">
        <v>269</v>
      </c>
      <c r="AE130" s="7" t="s">
        <v>358</v>
      </c>
    </row>
    <row r="131" spans="19:31" ht="21.75" thickBot="1">
      <c r="S131" s="5" t="s">
        <v>145</v>
      </c>
      <c r="T131" s="7" t="s">
        <v>269</v>
      </c>
      <c r="U131" s="7" t="s">
        <v>269</v>
      </c>
      <c r="V131" s="7" t="s">
        <v>269</v>
      </c>
      <c r="W131" s="7" t="s">
        <v>269</v>
      </c>
      <c r="X131" s="7" t="s">
        <v>269</v>
      </c>
      <c r="Y131" s="7" t="s">
        <v>269</v>
      </c>
      <c r="Z131" s="7" t="s">
        <v>269</v>
      </c>
      <c r="AA131" s="7" t="s">
        <v>269</v>
      </c>
      <c r="AB131" s="7" t="s">
        <v>269</v>
      </c>
      <c r="AC131" s="7" t="s">
        <v>269</v>
      </c>
      <c r="AD131" s="7" t="s">
        <v>269</v>
      </c>
      <c r="AE131" s="7" t="s">
        <v>269</v>
      </c>
    </row>
    <row r="132" spans="19:31" ht="32.25" thickBot="1">
      <c r="S132" s="5" t="s">
        <v>146</v>
      </c>
      <c r="T132" s="7" t="s">
        <v>368</v>
      </c>
      <c r="U132" s="7" t="s">
        <v>269</v>
      </c>
      <c r="V132" s="7" t="s">
        <v>269</v>
      </c>
      <c r="W132" s="7" t="s">
        <v>269</v>
      </c>
      <c r="X132" s="7" t="s">
        <v>269</v>
      </c>
      <c r="Y132" s="7" t="s">
        <v>269</v>
      </c>
      <c r="Z132" s="7" t="s">
        <v>269</v>
      </c>
      <c r="AA132" s="7" t="s">
        <v>352</v>
      </c>
      <c r="AB132" s="7" t="s">
        <v>269</v>
      </c>
      <c r="AC132" s="7" t="s">
        <v>269</v>
      </c>
      <c r="AD132" s="7" t="s">
        <v>269</v>
      </c>
      <c r="AE132" s="7" t="s">
        <v>269</v>
      </c>
    </row>
    <row r="133" spans="19:31" ht="21.75" thickBot="1">
      <c r="S133" s="5" t="s">
        <v>147</v>
      </c>
      <c r="T133" s="7" t="s">
        <v>269</v>
      </c>
      <c r="U133" s="7" t="s">
        <v>269</v>
      </c>
      <c r="V133" s="7" t="s">
        <v>269</v>
      </c>
      <c r="W133" s="7" t="s">
        <v>269</v>
      </c>
      <c r="X133" s="7" t="s">
        <v>269</v>
      </c>
      <c r="Y133" s="7" t="s">
        <v>269</v>
      </c>
      <c r="Z133" s="7" t="s">
        <v>269</v>
      </c>
      <c r="AA133" s="7" t="s">
        <v>269</v>
      </c>
      <c r="AB133" s="7" t="s">
        <v>269</v>
      </c>
      <c r="AC133" s="7" t="s">
        <v>269</v>
      </c>
      <c r="AD133" s="7" t="s">
        <v>269</v>
      </c>
      <c r="AE133" s="7" t="s">
        <v>269</v>
      </c>
    </row>
    <row r="134" spans="19:31" ht="21.75" thickBot="1">
      <c r="S134" s="5" t="s">
        <v>148</v>
      </c>
      <c r="T134" s="7" t="s">
        <v>269</v>
      </c>
      <c r="U134" s="7" t="s">
        <v>269</v>
      </c>
      <c r="V134" s="7" t="s">
        <v>269</v>
      </c>
      <c r="W134" s="7" t="s">
        <v>269</v>
      </c>
      <c r="X134" s="7" t="s">
        <v>269</v>
      </c>
      <c r="Y134" s="7" t="s">
        <v>269</v>
      </c>
      <c r="Z134" s="7" t="s">
        <v>269</v>
      </c>
      <c r="AA134" s="7" t="s">
        <v>269</v>
      </c>
      <c r="AB134" s="7" t="s">
        <v>269</v>
      </c>
      <c r="AC134" s="7" t="s">
        <v>269</v>
      </c>
      <c r="AD134" s="7" t="s">
        <v>269</v>
      </c>
      <c r="AE134" s="7" t="s">
        <v>269</v>
      </c>
    </row>
    <row r="135" spans="19:31" ht="21.75" thickBot="1">
      <c r="S135" s="5" t="s">
        <v>149</v>
      </c>
      <c r="T135" s="7" t="s">
        <v>269</v>
      </c>
      <c r="U135" s="7" t="s">
        <v>269</v>
      </c>
      <c r="V135" s="7" t="s">
        <v>269</v>
      </c>
      <c r="W135" s="7" t="s">
        <v>269</v>
      </c>
      <c r="X135" s="7" t="s">
        <v>269</v>
      </c>
      <c r="Y135" s="7" t="s">
        <v>269</v>
      </c>
      <c r="Z135" s="7" t="s">
        <v>269</v>
      </c>
      <c r="AA135" s="7" t="s">
        <v>269</v>
      </c>
      <c r="AB135" s="7" t="s">
        <v>269</v>
      </c>
      <c r="AC135" s="7" t="s">
        <v>269</v>
      </c>
      <c r="AD135" s="7" t="s">
        <v>269</v>
      </c>
      <c r="AE135" s="7" t="s">
        <v>269</v>
      </c>
    </row>
    <row r="136" spans="19:31" ht="21.75" thickBot="1">
      <c r="S136" s="5" t="s">
        <v>150</v>
      </c>
      <c r="T136" s="7" t="s">
        <v>269</v>
      </c>
      <c r="U136" s="7" t="s">
        <v>269</v>
      </c>
      <c r="V136" s="7" t="s">
        <v>269</v>
      </c>
      <c r="W136" s="7" t="s">
        <v>269</v>
      </c>
      <c r="X136" s="7" t="s">
        <v>269</v>
      </c>
      <c r="Y136" s="7" t="s">
        <v>269</v>
      </c>
      <c r="Z136" s="7" t="s">
        <v>269</v>
      </c>
      <c r="AA136" s="7" t="s">
        <v>269</v>
      </c>
      <c r="AB136" s="7" t="s">
        <v>269</v>
      </c>
      <c r="AC136" s="7" t="s">
        <v>269</v>
      </c>
      <c r="AD136" s="7" t="s">
        <v>269</v>
      </c>
      <c r="AE136" s="7" t="s">
        <v>269</v>
      </c>
    </row>
    <row r="137" spans="19:31" ht="21.75" thickBot="1">
      <c r="S137" s="5" t="s">
        <v>151</v>
      </c>
      <c r="T137" s="7" t="s">
        <v>269</v>
      </c>
      <c r="U137" s="7" t="s">
        <v>269</v>
      </c>
      <c r="V137" s="7" t="s">
        <v>269</v>
      </c>
      <c r="W137" s="7" t="s">
        <v>269</v>
      </c>
      <c r="X137" s="7" t="s">
        <v>269</v>
      </c>
      <c r="Y137" s="7" t="s">
        <v>269</v>
      </c>
      <c r="Z137" s="7" t="s">
        <v>269</v>
      </c>
      <c r="AA137" s="7" t="s">
        <v>269</v>
      </c>
      <c r="AB137" s="7" t="s">
        <v>269</v>
      </c>
      <c r="AC137" s="7" t="s">
        <v>269</v>
      </c>
      <c r="AD137" s="7" t="s">
        <v>269</v>
      </c>
      <c r="AE137" s="7" t="s">
        <v>269</v>
      </c>
    </row>
    <row r="138" spans="19:31" ht="21.75" thickBot="1">
      <c r="S138" s="5" t="s">
        <v>152</v>
      </c>
      <c r="T138" s="7" t="s">
        <v>269</v>
      </c>
      <c r="U138" s="7" t="s">
        <v>269</v>
      </c>
      <c r="V138" s="7" t="s">
        <v>269</v>
      </c>
      <c r="W138" s="7" t="s">
        <v>269</v>
      </c>
      <c r="X138" s="7" t="s">
        <v>269</v>
      </c>
      <c r="Y138" s="7" t="s">
        <v>269</v>
      </c>
      <c r="Z138" s="7" t="s">
        <v>269</v>
      </c>
      <c r="AA138" s="7" t="s">
        <v>269</v>
      </c>
      <c r="AB138" s="7" t="s">
        <v>269</v>
      </c>
      <c r="AC138" s="7" t="s">
        <v>269</v>
      </c>
      <c r="AD138" s="7" t="s">
        <v>269</v>
      </c>
      <c r="AE138" s="7" t="s">
        <v>269</v>
      </c>
    </row>
    <row r="139" spans="19:31" ht="21.75" thickBot="1">
      <c r="S139" s="5" t="s">
        <v>153</v>
      </c>
      <c r="T139" s="7" t="s">
        <v>269</v>
      </c>
      <c r="U139" s="7" t="s">
        <v>269</v>
      </c>
      <c r="V139" s="7" t="s">
        <v>269</v>
      </c>
      <c r="W139" s="7" t="s">
        <v>269</v>
      </c>
      <c r="X139" s="7" t="s">
        <v>269</v>
      </c>
      <c r="Y139" s="7" t="s">
        <v>269</v>
      </c>
      <c r="Z139" s="7" t="s">
        <v>269</v>
      </c>
      <c r="AA139" s="7" t="s">
        <v>269</v>
      </c>
      <c r="AB139" s="7" t="s">
        <v>269</v>
      </c>
      <c r="AC139" s="7" t="s">
        <v>269</v>
      </c>
      <c r="AD139" s="7" t="s">
        <v>269</v>
      </c>
      <c r="AE139" s="7" t="s">
        <v>269</v>
      </c>
    </row>
    <row r="140" spans="19:31" ht="21.75" thickBot="1">
      <c r="S140" s="5" t="s">
        <v>154</v>
      </c>
      <c r="T140" s="7" t="s">
        <v>269</v>
      </c>
      <c r="U140" s="7" t="s">
        <v>269</v>
      </c>
      <c r="V140" s="7" t="s">
        <v>269</v>
      </c>
      <c r="W140" s="7" t="s">
        <v>269</v>
      </c>
      <c r="X140" s="7" t="s">
        <v>269</v>
      </c>
      <c r="Y140" s="7" t="s">
        <v>269</v>
      </c>
      <c r="Z140" s="7" t="s">
        <v>269</v>
      </c>
      <c r="AA140" s="7" t="s">
        <v>269</v>
      </c>
      <c r="AB140" s="7" t="s">
        <v>269</v>
      </c>
      <c r="AC140" s="7" t="s">
        <v>269</v>
      </c>
      <c r="AD140" s="7" t="s">
        <v>269</v>
      </c>
      <c r="AE140" s="7" t="s">
        <v>269</v>
      </c>
    </row>
    <row r="141" spans="19:31" ht="21.75" thickBot="1">
      <c r="S141" s="5" t="s">
        <v>155</v>
      </c>
      <c r="T141" s="7" t="s">
        <v>269</v>
      </c>
      <c r="U141" s="7" t="s">
        <v>269</v>
      </c>
      <c r="V141" s="7" t="s">
        <v>269</v>
      </c>
      <c r="W141" s="7" t="s">
        <v>269</v>
      </c>
      <c r="X141" s="7" t="s">
        <v>269</v>
      </c>
      <c r="Y141" s="7" t="s">
        <v>269</v>
      </c>
      <c r="Z141" s="7" t="s">
        <v>269</v>
      </c>
      <c r="AA141" s="7" t="s">
        <v>269</v>
      </c>
      <c r="AB141" s="7" t="s">
        <v>269</v>
      </c>
      <c r="AC141" s="7" t="s">
        <v>269</v>
      </c>
      <c r="AD141" s="7" t="s">
        <v>269</v>
      </c>
      <c r="AE141" s="7" t="s">
        <v>269</v>
      </c>
    </row>
    <row r="142" spans="19:31" ht="21.75" thickBot="1">
      <c r="S142" s="5" t="s">
        <v>156</v>
      </c>
      <c r="T142" s="7" t="s">
        <v>269</v>
      </c>
      <c r="U142" s="7" t="s">
        <v>269</v>
      </c>
      <c r="V142" s="7" t="s">
        <v>269</v>
      </c>
      <c r="W142" s="7" t="s">
        <v>269</v>
      </c>
      <c r="X142" s="7" t="s">
        <v>269</v>
      </c>
      <c r="Y142" s="7" t="s">
        <v>269</v>
      </c>
      <c r="Z142" s="7" t="s">
        <v>269</v>
      </c>
      <c r="AA142" s="7" t="s">
        <v>269</v>
      </c>
      <c r="AB142" s="7" t="s">
        <v>269</v>
      </c>
      <c r="AC142" s="7" t="s">
        <v>269</v>
      </c>
      <c r="AD142" s="7" t="s">
        <v>269</v>
      </c>
      <c r="AE142" s="7" t="s">
        <v>269</v>
      </c>
    </row>
    <row r="143" spans="19:31" ht="21.75" thickBot="1">
      <c r="S143" s="5" t="s">
        <v>157</v>
      </c>
      <c r="T143" s="7" t="s">
        <v>269</v>
      </c>
      <c r="U143" s="7" t="s">
        <v>269</v>
      </c>
      <c r="V143" s="7" t="s">
        <v>269</v>
      </c>
      <c r="W143" s="7" t="s">
        <v>269</v>
      </c>
      <c r="X143" s="7" t="s">
        <v>269</v>
      </c>
      <c r="Y143" s="7" t="s">
        <v>269</v>
      </c>
      <c r="Z143" s="7" t="s">
        <v>269</v>
      </c>
      <c r="AA143" s="7" t="s">
        <v>269</v>
      </c>
      <c r="AB143" s="7" t="s">
        <v>269</v>
      </c>
      <c r="AC143" s="7" t="s">
        <v>269</v>
      </c>
      <c r="AD143" s="7" t="s">
        <v>269</v>
      </c>
      <c r="AE143" s="7" t="s">
        <v>269</v>
      </c>
    </row>
    <row r="144" spans="19:31" ht="21.75" thickBot="1">
      <c r="S144" s="5" t="s">
        <v>158</v>
      </c>
      <c r="T144" s="7" t="s">
        <v>269</v>
      </c>
      <c r="U144" s="7" t="s">
        <v>269</v>
      </c>
      <c r="V144" s="7" t="s">
        <v>269</v>
      </c>
      <c r="W144" s="7" t="s">
        <v>269</v>
      </c>
      <c r="X144" s="7" t="s">
        <v>269</v>
      </c>
      <c r="Y144" s="7" t="s">
        <v>269</v>
      </c>
      <c r="Z144" s="7" t="s">
        <v>269</v>
      </c>
      <c r="AA144" s="7" t="s">
        <v>269</v>
      </c>
      <c r="AB144" s="7" t="s">
        <v>269</v>
      </c>
      <c r="AC144" s="7" t="s">
        <v>269</v>
      </c>
      <c r="AD144" s="7" t="s">
        <v>269</v>
      </c>
      <c r="AE144" s="7" t="s">
        <v>269</v>
      </c>
    </row>
    <row r="145" spans="19:31" ht="21.75" thickBot="1">
      <c r="S145" s="5" t="s">
        <v>159</v>
      </c>
      <c r="T145" s="7" t="s">
        <v>269</v>
      </c>
      <c r="U145" s="7" t="s">
        <v>269</v>
      </c>
      <c r="V145" s="7" t="s">
        <v>269</v>
      </c>
      <c r="W145" s="7" t="s">
        <v>269</v>
      </c>
      <c r="X145" s="7" t="s">
        <v>269</v>
      </c>
      <c r="Y145" s="7" t="s">
        <v>269</v>
      </c>
      <c r="Z145" s="7" t="s">
        <v>269</v>
      </c>
      <c r="AA145" s="7" t="s">
        <v>269</v>
      </c>
      <c r="AB145" s="7" t="s">
        <v>269</v>
      </c>
      <c r="AC145" s="7" t="s">
        <v>269</v>
      </c>
      <c r="AD145" s="7" t="s">
        <v>269</v>
      </c>
      <c r="AE145" s="7" t="s">
        <v>269</v>
      </c>
    </row>
    <row r="146" spans="19:31" ht="21.75" thickBot="1">
      <c r="S146" s="5" t="s">
        <v>160</v>
      </c>
      <c r="T146" s="7" t="s">
        <v>269</v>
      </c>
      <c r="U146" s="7" t="s">
        <v>269</v>
      </c>
      <c r="V146" s="7" t="s">
        <v>269</v>
      </c>
      <c r="W146" s="7" t="s">
        <v>269</v>
      </c>
      <c r="X146" s="7" t="s">
        <v>269</v>
      </c>
      <c r="Y146" s="7" t="s">
        <v>269</v>
      </c>
      <c r="Z146" s="7" t="s">
        <v>269</v>
      </c>
      <c r="AA146" s="7" t="s">
        <v>269</v>
      </c>
      <c r="AB146" s="7" t="s">
        <v>269</v>
      </c>
      <c r="AC146" s="7" t="s">
        <v>269</v>
      </c>
      <c r="AD146" s="7" t="s">
        <v>269</v>
      </c>
      <c r="AE146" s="7" t="s">
        <v>269</v>
      </c>
    </row>
    <row r="147" spans="19:31" ht="32.25" thickBot="1">
      <c r="S147" s="5" t="s">
        <v>161</v>
      </c>
      <c r="T147" s="7" t="s">
        <v>269</v>
      </c>
      <c r="U147" s="7" t="s">
        <v>381</v>
      </c>
      <c r="V147" s="7" t="s">
        <v>269</v>
      </c>
      <c r="W147" s="7" t="s">
        <v>269</v>
      </c>
      <c r="X147" s="7" t="s">
        <v>269</v>
      </c>
      <c r="Y147" s="7" t="s">
        <v>269</v>
      </c>
      <c r="Z147" s="7" t="s">
        <v>269</v>
      </c>
      <c r="AA147" s="7" t="s">
        <v>269</v>
      </c>
      <c r="AB147" s="7" t="s">
        <v>269</v>
      </c>
      <c r="AC147" s="7" t="s">
        <v>269</v>
      </c>
      <c r="AD147" s="7" t="s">
        <v>269</v>
      </c>
      <c r="AE147" s="7" t="s">
        <v>269</v>
      </c>
    </row>
    <row r="148" spans="19:31" ht="21.75" thickBot="1">
      <c r="S148" s="5" t="s">
        <v>162</v>
      </c>
      <c r="T148" s="7" t="s">
        <v>269</v>
      </c>
      <c r="U148" s="7" t="s">
        <v>269</v>
      </c>
      <c r="V148" s="7" t="s">
        <v>269</v>
      </c>
      <c r="W148" s="7" t="s">
        <v>269</v>
      </c>
      <c r="X148" s="7" t="s">
        <v>269</v>
      </c>
      <c r="Y148" s="7" t="s">
        <v>269</v>
      </c>
      <c r="Z148" s="7" t="s">
        <v>269</v>
      </c>
      <c r="AA148" s="7" t="s">
        <v>269</v>
      </c>
      <c r="AB148" s="7" t="s">
        <v>269</v>
      </c>
      <c r="AC148" s="7" t="s">
        <v>269</v>
      </c>
      <c r="AD148" s="7" t="s">
        <v>269</v>
      </c>
      <c r="AE148" s="7" t="s">
        <v>269</v>
      </c>
    </row>
    <row r="149" spans="19:31" ht="21.75" thickBot="1">
      <c r="S149" s="5" t="s">
        <v>163</v>
      </c>
      <c r="T149" s="7" t="s">
        <v>269</v>
      </c>
      <c r="U149" s="7" t="s">
        <v>269</v>
      </c>
      <c r="V149" s="7" t="s">
        <v>269</v>
      </c>
      <c r="W149" s="7" t="s">
        <v>269</v>
      </c>
      <c r="X149" s="7" t="s">
        <v>269</v>
      </c>
      <c r="Y149" s="7" t="s">
        <v>269</v>
      </c>
      <c r="Z149" s="7" t="s">
        <v>269</v>
      </c>
      <c r="AA149" s="7" t="s">
        <v>269</v>
      </c>
      <c r="AB149" s="7" t="s">
        <v>269</v>
      </c>
      <c r="AC149" s="7" t="s">
        <v>269</v>
      </c>
      <c r="AD149" s="7" t="s">
        <v>269</v>
      </c>
      <c r="AE149" s="7" t="s">
        <v>269</v>
      </c>
    </row>
    <row r="150" spans="19:31" ht="21.75" thickBot="1">
      <c r="S150" s="5" t="s">
        <v>164</v>
      </c>
      <c r="T150" s="7" t="s">
        <v>269</v>
      </c>
      <c r="U150" s="7" t="s">
        <v>269</v>
      </c>
      <c r="V150" s="7" t="s">
        <v>269</v>
      </c>
      <c r="W150" s="7" t="s">
        <v>269</v>
      </c>
      <c r="X150" s="7" t="s">
        <v>269</v>
      </c>
      <c r="Y150" s="7" t="s">
        <v>269</v>
      </c>
      <c r="Z150" s="7" t="s">
        <v>269</v>
      </c>
      <c r="AA150" s="7" t="s">
        <v>269</v>
      </c>
      <c r="AB150" s="7" t="s">
        <v>269</v>
      </c>
      <c r="AC150" s="7" t="s">
        <v>269</v>
      </c>
      <c r="AD150" s="7" t="s">
        <v>269</v>
      </c>
      <c r="AE150" s="7" t="s">
        <v>269</v>
      </c>
    </row>
    <row r="151" spans="19:31" ht="21.75" thickBot="1">
      <c r="S151" s="5" t="s">
        <v>165</v>
      </c>
      <c r="T151" s="7" t="s">
        <v>269</v>
      </c>
      <c r="U151" s="7" t="s">
        <v>269</v>
      </c>
      <c r="V151" s="7" t="s">
        <v>269</v>
      </c>
      <c r="W151" s="7" t="s">
        <v>269</v>
      </c>
      <c r="X151" s="7" t="s">
        <v>269</v>
      </c>
      <c r="Y151" s="7" t="s">
        <v>269</v>
      </c>
      <c r="Z151" s="7" t="s">
        <v>269</v>
      </c>
      <c r="AA151" s="7" t="s">
        <v>269</v>
      </c>
      <c r="AB151" s="7" t="s">
        <v>269</v>
      </c>
      <c r="AC151" s="7" t="s">
        <v>269</v>
      </c>
      <c r="AD151" s="7" t="s">
        <v>269</v>
      </c>
      <c r="AE151" s="7" t="s">
        <v>269</v>
      </c>
    </row>
    <row r="152" spans="19:31" ht="21.75" thickBot="1">
      <c r="S152" s="5" t="s">
        <v>166</v>
      </c>
      <c r="T152" s="7" t="s">
        <v>269</v>
      </c>
      <c r="U152" s="7" t="s">
        <v>269</v>
      </c>
      <c r="V152" s="7" t="s">
        <v>269</v>
      </c>
      <c r="W152" s="7" t="s">
        <v>269</v>
      </c>
      <c r="X152" s="7" t="s">
        <v>269</v>
      </c>
      <c r="Y152" s="7" t="s">
        <v>269</v>
      </c>
      <c r="Z152" s="7" t="s">
        <v>269</v>
      </c>
      <c r="AA152" s="7" t="s">
        <v>269</v>
      </c>
      <c r="AB152" s="7" t="s">
        <v>269</v>
      </c>
      <c r="AC152" s="7" t="s">
        <v>269</v>
      </c>
      <c r="AD152" s="7" t="s">
        <v>269</v>
      </c>
      <c r="AE152" s="7" t="s">
        <v>269</v>
      </c>
    </row>
    <row r="153" spans="19:31" ht="21.75" thickBot="1">
      <c r="S153" s="5" t="s">
        <v>167</v>
      </c>
      <c r="T153" s="7" t="s">
        <v>349</v>
      </c>
      <c r="U153" s="7" t="s">
        <v>269</v>
      </c>
      <c r="V153" s="7" t="s">
        <v>269</v>
      </c>
      <c r="W153" s="7" t="s">
        <v>269</v>
      </c>
      <c r="X153" s="7" t="s">
        <v>269</v>
      </c>
      <c r="Y153" s="7" t="s">
        <v>269</v>
      </c>
      <c r="Z153" s="7" t="s">
        <v>269</v>
      </c>
      <c r="AA153" s="7" t="s">
        <v>269</v>
      </c>
      <c r="AB153" s="7" t="s">
        <v>269</v>
      </c>
      <c r="AC153" s="7" t="s">
        <v>269</v>
      </c>
      <c r="AD153" s="7" t="s">
        <v>269</v>
      </c>
      <c r="AE153" s="7" t="s">
        <v>269</v>
      </c>
    </row>
    <row r="154" spans="19:31" ht="21.75" thickBot="1">
      <c r="S154" s="5" t="s">
        <v>168</v>
      </c>
      <c r="T154" s="7" t="s">
        <v>269</v>
      </c>
      <c r="U154" s="7" t="s">
        <v>269</v>
      </c>
      <c r="V154" s="7" t="s">
        <v>269</v>
      </c>
      <c r="W154" s="7" t="s">
        <v>269</v>
      </c>
      <c r="X154" s="7" t="s">
        <v>269</v>
      </c>
      <c r="Y154" s="7" t="s">
        <v>269</v>
      </c>
      <c r="Z154" s="7" t="s">
        <v>269</v>
      </c>
      <c r="AA154" s="7" t="s">
        <v>269</v>
      </c>
      <c r="AB154" s="7" t="s">
        <v>269</v>
      </c>
      <c r="AC154" s="7" t="s">
        <v>269</v>
      </c>
      <c r="AD154" s="7" t="s">
        <v>269</v>
      </c>
      <c r="AE154" s="7" t="s">
        <v>269</v>
      </c>
    </row>
    <row r="155" spans="19:31" ht="21.75" thickBot="1">
      <c r="S155" s="5" t="s">
        <v>169</v>
      </c>
      <c r="T155" s="7" t="s">
        <v>269</v>
      </c>
      <c r="U155" s="7" t="s">
        <v>269</v>
      </c>
      <c r="V155" s="7" t="s">
        <v>269</v>
      </c>
      <c r="W155" s="7" t="s">
        <v>269</v>
      </c>
      <c r="X155" s="7" t="s">
        <v>269</v>
      </c>
      <c r="Y155" s="7" t="s">
        <v>269</v>
      </c>
      <c r="Z155" s="7" t="s">
        <v>269</v>
      </c>
      <c r="AA155" s="7" t="s">
        <v>269</v>
      </c>
      <c r="AB155" s="7" t="s">
        <v>269</v>
      </c>
      <c r="AC155" s="7" t="s">
        <v>269</v>
      </c>
      <c r="AD155" s="7" t="s">
        <v>269</v>
      </c>
      <c r="AE155" s="7" t="s">
        <v>269</v>
      </c>
    </row>
    <row r="156" spans="19:31" ht="21.75" thickBot="1">
      <c r="S156" s="5" t="s">
        <v>170</v>
      </c>
      <c r="T156" s="7" t="s">
        <v>269</v>
      </c>
      <c r="U156" s="7" t="s">
        <v>269</v>
      </c>
      <c r="V156" s="7" t="s">
        <v>269</v>
      </c>
      <c r="W156" s="7" t="s">
        <v>269</v>
      </c>
      <c r="X156" s="7" t="s">
        <v>269</v>
      </c>
      <c r="Y156" s="7" t="s">
        <v>269</v>
      </c>
      <c r="Z156" s="7" t="s">
        <v>269</v>
      </c>
      <c r="AA156" s="7" t="s">
        <v>269</v>
      </c>
      <c r="AB156" s="7" t="s">
        <v>269</v>
      </c>
      <c r="AC156" s="7" t="s">
        <v>269</v>
      </c>
      <c r="AD156" s="7" t="s">
        <v>269</v>
      </c>
      <c r="AE156" s="7" t="s">
        <v>269</v>
      </c>
    </row>
    <row r="157" spans="19:31" ht="21.75" thickBot="1">
      <c r="S157" s="5" t="s">
        <v>171</v>
      </c>
      <c r="T157" s="7" t="s">
        <v>269</v>
      </c>
      <c r="U157" s="7" t="s">
        <v>269</v>
      </c>
      <c r="V157" s="7" t="s">
        <v>269</v>
      </c>
      <c r="W157" s="7" t="s">
        <v>269</v>
      </c>
      <c r="X157" s="7" t="s">
        <v>269</v>
      </c>
      <c r="Y157" s="7" t="s">
        <v>269</v>
      </c>
      <c r="Z157" s="7" t="s">
        <v>269</v>
      </c>
      <c r="AA157" s="7" t="s">
        <v>269</v>
      </c>
      <c r="AB157" s="7" t="s">
        <v>269</v>
      </c>
      <c r="AC157" s="7" t="s">
        <v>269</v>
      </c>
      <c r="AD157" s="7" t="s">
        <v>269</v>
      </c>
      <c r="AE157" s="7" t="s">
        <v>269</v>
      </c>
    </row>
    <row r="158" spans="19:31" ht="21.75" thickBot="1">
      <c r="S158" s="5" t="s">
        <v>172</v>
      </c>
      <c r="T158" s="7" t="s">
        <v>269</v>
      </c>
      <c r="U158" s="7" t="s">
        <v>269</v>
      </c>
      <c r="V158" s="7" t="s">
        <v>269</v>
      </c>
      <c r="W158" s="7" t="s">
        <v>269</v>
      </c>
      <c r="X158" s="7" t="s">
        <v>269</v>
      </c>
      <c r="Y158" s="7" t="s">
        <v>269</v>
      </c>
      <c r="Z158" s="7" t="s">
        <v>269</v>
      </c>
      <c r="AA158" s="7" t="s">
        <v>269</v>
      </c>
      <c r="AB158" s="7" t="s">
        <v>269</v>
      </c>
      <c r="AC158" s="7" t="s">
        <v>269</v>
      </c>
      <c r="AD158" s="7" t="s">
        <v>269</v>
      </c>
      <c r="AE158" s="7" t="s">
        <v>269</v>
      </c>
    </row>
    <row r="159" spans="19:31" ht="21.75" thickBot="1">
      <c r="S159" s="5" t="s">
        <v>173</v>
      </c>
      <c r="T159" s="7" t="s">
        <v>269</v>
      </c>
      <c r="U159" s="7" t="s">
        <v>269</v>
      </c>
      <c r="V159" s="7" t="s">
        <v>269</v>
      </c>
      <c r="W159" s="7" t="s">
        <v>269</v>
      </c>
      <c r="X159" s="7" t="s">
        <v>269</v>
      </c>
      <c r="Y159" s="7" t="s">
        <v>269</v>
      </c>
      <c r="Z159" s="7" t="s">
        <v>269</v>
      </c>
      <c r="AA159" s="7" t="s">
        <v>269</v>
      </c>
      <c r="AB159" s="7" t="s">
        <v>269</v>
      </c>
      <c r="AC159" s="7" t="s">
        <v>269</v>
      </c>
      <c r="AD159" s="7" t="s">
        <v>269</v>
      </c>
      <c r="AE159" s="7" t="s">
        <v>269</v>
      </c>
    </row>
    <row r="160" spans="19:31" ht="21.75" thickBot="1">
      <c r="S160" s="5" t="s">
        <v>174</v>
      </c>
      <c r="T160" s="7" t="s">
        <v>269</v>
      </c>
      <c r="U160" s="7" t="s">
        <v>269</v>
      </c>
      <c r="V160" s="7" t="s">
        <v>269</v>
      </c>
      <c r="W160" s="7" t="s">
        <v>269</v>
      </c>
      <c r="X160" s="7" t="s">
        <v>269</v>
      </c>
      <c r="Y160" s="7" t="s">
        <v>269</v>
      </c>
      <c r="Z160" s="7" t="s">
        <v>269</v>
      </c>
      <c r="AA160" s="7" t="s">
        <v>269</v>
      </c>
      <c r="AB160" s="7" t="s">
        <v>269</v>
      </c>
      <c r="AC160" s="7" t="s">
        <v>269</v>
      </c>
      <c r="AD160" s="7" t="s">
        <v>269</v>
      </c>
      <c r="AE160" s="7" t="s">
        <v>269</v>
      </c>
    </row>
    <row r="161" ht="13.5" thickBot="1"/>
    <row r="162" spans="19:31" ht="13.5" thickBot="1">
      <c r="S162" s="5" t="s">
        <v>175</v>
      </c>
      <c r="T162" s="5" t="s">
        <v>9</v>
      </c>
      <c r="U162" s="5" t="s">
        <v>10</v>
      </c>
      <c r="V162" s="5" t="s">
        <v>11</v>
      </c>
      <c r="W162" s="5" t="s">
        <v>12</v>
      </c>
      <c r="X162" s="5" t="s">
        <v>13</v>
      </c>
      <c r="Y162" s="5" t="s">
        <v>14</v>
      </c>
      <c r="Z162" s="5" t="s">
        <v>15</v>
      </c>
      <c r="AA162" s="5" t="s">
        <v>16</v>
      </c>
      <c r="AB162" s="5" t="s">
        <v>17</v>
      </c>
      <c r="AC162" s="5" t="s">
        <v>18</v>
      </c>
      <c r="AD162" s="5" t="s">
        <v>19</v>
      </c>
      <c r="AE162" s="5" t="s">
        <v>20</v>
      </c>
    </row>
    <row r="163" spans="19:31" ht="13.5" thickBot="1">
      <c r="S163" s="5" t="s">
        <v>117</v>
      </c>
      <c r="T163" s="7">
        <v>0</v>
      </c>
      <c r="U163" s="7">
        <v>19000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6000</v>
      </c>
      <c r="AB163" s="7">
        <v>0</v>
      </c>
      <c r="AC163" s="7">
        <v>0</v>
      </c>
      <c r="AD163" s="7">
        <v>16000</v>
      </c>
      <c r="AE163" s="7">
        <v>32000</v>
      </c>
    </row>
    <row r="164" spans="19:31" ht="13.5" thickBot="1">
      <c r="S164" s="5" t="s">
        <v>119</v>
      </c>
      <c r="T164" s="7">
        <v>0</v>
      </c>
      <c r="U164" s="7">
        <v>14000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27000</v>
      </c>
      <c r="AB164" s="7">
        <v>0</v>
      </c>
      <c r="AC164" s="7">
        <v>0</v>
      </c>
      <c r="AD164" s="7">
        <v>11000</v>
      </c>
      <c r="AE164" s="7">
        <v>0</v>
      </c>
    </row>
    <row r="165" spans="19:31" ht="13.5" thickBot="1">
      <c r="S165" s="5" t="s">
        <v>120</v>
      </c>
      <c r="T165" s="7">
        <v>28000</v>
      </c>
      <c r="U165" s="7">
        <v>27000</v>
      </c>
      <c r="V165" s="7">
        <v>1000</v>
      </c>
      <c r="W165" s="7">
        <v>0</v>
      </c>
      <c r="X165" s="7">
        <v>0</v>
      </c>
      <c r="Y165" s="7">
        <v>0</v>
      </c>
      <c r="Z165" s="7">
        <v>0</v>
      </c>
      <c r="AA165" s="7">
        <v>27000</v>
      </c>
      <c r="AB165" s="7">
        <v>0</v>
      </c>
      <c r="AC165" s="7">
        <v>0</v>
      </c>
      <c r="AD165" s="7">
        <v>0</v>
      </c>
      <c r="AE165" s="7">
        <v>0</v>
      </c>
    </row>
    <row r="166" spans="19:31" ht="13.5" thickBot="1">
      <c r="S166" s="5" t="s">
        <v>121</v>
      </c>
      <c r="T166" s="7">
        <v>0</v>
      </c>
      <c r="U166" s="7">
        <v>20000</v>
      </c>
      <c r="V166" s="7">
        <v>26000</v>
      </c>
      <c r="W166" s="7">
        <v>0</v>
      </c>
      <c r="X166" s="7">
        <v>12000</v>
      </c>
      <c r="Y166" s="7">
        <v>38000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3000</v>
      </c>
    </row>
    <row r="167" spans="19:31" ht="13.5" thickBot="1">
      <c r="S167" s="5" t="s">
        <v>122</v>
      </c>
      <c r="T167" s="7">
        <v>0</v>
      </c>
      <c r="U167" s="7">
        <v>6000</v>
      </c>
      <c r="V167" s="7">
        <v>0</v>
      </c>
      <c r="W167" s="7">
        <v>0</v>
      </c>
      <c r="X167" s="7">
        <v>0</v>
      </c>
      <c r="Y167" s="7">
        <v>17000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5000</v>
      </c>
    </row>
    <row r="168" spans="19:31" ht="13.5" thickBot="1">
      <c r="S168" s="5" t="s">
        <v>123</v>
      </c>
      <c r="T168" s="7">
        <v>36000</v>
      </c>
      <c r="U168" s="7">
        <v>0</v>
      </c>
      <c r="V168" s="7">
        <v>0</v>
      </c>
      <c r="W168" s="7">
        <v>0</v>
      </c>
      <c r="X168" s="7">
        <v>37000</v>
      </c>
      <c r="Y168" s="7">
        <v>0</v>
      </c>
      <c r="Z168" s="7">
        <v>0</v>
      </c>
      <c r="AA168" s="7">
        <v>3000</v>
      </c>
      <c r="AB168" s="7">
        <v>0</v>
      </c>
      <c r="AC168" s="7">
        <v>0</v>
      </c>
      <c r="AD168" s="7">
        <v>22000</v>
      </c>
      <c r="AE168" s="7">
        <v>0</v>
      </c>
    </row>
    <row r="169" spans="19:31" ht="13.5" thickBot="1">
      <c r="S169" s="5" t="s">
        <v>124</v>
      </c>
      <c r="T169" s="7">
        <v>30000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9000</v>
      </c>
      <c r="AB169" s="7">
        <v>0</v>
      </c>
      <c r="AC169" s="7">
        <v>0</v>
      </c>
      <c r="AD169" s="7">
        <v>0</v>
      </c>
      <c r="AE169" s="7">
        <v>0</v>
      </c>
    </row>
    <row r="170" spans="19:31" ht="13.5" thickBot="1">
      <c r="S170" s="5" t="s">
        <v>125</v>
      </c>
      <c r="T170" s="7">
        <v>35000</v>
      </c>
      <c r="U170" s="7">
        <v>21000</v>
      </c>
      <c r="V170" s="7">
        <v>0</v>
      </c>
      <c r="W170" s="7">
        <v>0</v>
      </c>
      <c r="X170" s="7">
        <v>0</v>
      </c>
      <c r="Y170" s="7">
        <v>10000</v>
      </c>
      <c r="Z170" s="7">
        <v>0</v>
      </c>
      <c r="AA170" s="7">
        <v>0</v>
      </c>
      <c r="AB170" s="7">
        <v>0</v>
      </c>
      <c r="AC170" s="7">
        <v>13000</v>
      </c>
      <c r="AD170" s="7">
        <v>34000</v>
      </c>
      <c r="AE170" s="7">
        <v>0</v>
      </c>
    </row>
    <row r="171" spans="19:31" ht="13.5" thickBot="1">
      <c r="S171" s="5" t="s">
        <v>126</v>
      </c>
      <c r="T171" s="7">
        <v>35000</v>
      </c>
      <c r="U171" s="7">
        <v>15000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</row>
    <row r="172" spans="19:31" ht="13.5" thickBot="1">
      <c r="S172" s="5" t="s">
        <v>127</v>
      </c>
      <c r="T172" s="7">
        <v>0</v>
      </c>
      <c r="U172" s="7">
        <v>4000</v>
      </c>
      <c r="V172" s="7">
        <v>0</v>
      </c>
      <c r="W172" s="7">
        <v>0</v>
      </c>
      <c r="X172" s="7">
        <v>0</v>
      </c>
      <c r="Y172" s="7">
        <v>7000</v>
      </c>
      <c r="Z172" s="7">
        <v>0</v>
      </c>
      <c r="AA172" s="7">
        <v>33000</v>
      </c>
      <c r="AB172" s="7">
        <v>0</v>
      </c>
      <c r="AC172" s="7">
        <v>0</v>
      </c>
      <c r="AD172" s="7">
        <v>17000</v>
      </c>
      <c r="AE172" s="7">
        <v>3000</v>
      </c>
    </row>
    <row r="173" spans="19:31" ht="13.5" thickBot="1">
      <c r="S173" s="5" t="s">
        <v>128</v>
      </c>
      <c r="T173" s="7">
        <v>23000</v>
      </c>
      <c r="U173" s="7">
        <v>23000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3000</v>
      </c>
    </row>
    <row r="174" spans="19:31" ht="13.5" thickBot="1">
      <c r="S174" s="5" t="s">
        <v>129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20000</v>
      </c>
      <c r="AE174" s="7">
        <v>3000</v>
      </c>
    </row>
    <row r="175" spans="19:31" ht="13.5" thickBot="1">
      <c r="S175" s="5" t="s">
        <v>130</v>
      </c>
      <c r="T175" s="7">
        <v>38000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27000</v>
      </c>
      <c r="AB175" s="7">
        <v>0</v>
      </c>
      <c r="AC175" s="7">
        <v>0</v>
      </c>
      <c r="AD175" s="7">
        <v>0</v>
      </c>
      <c r="AE175" s="7">
        <v>0</v>
      </c>
    </row>
    <row r="176" spans="19:31" ht="13.5" thickBot="1">
      <c r="S176" s="5" t="s">
        <v>131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</row>
    <row r="177" spans="19:31" ht="13.5" thickBot="1">
      <c r="S177" s="5" t="s">
        <v>132</v>
      </c>
      <c r="T177" s="7">
        <v>0</v>
      </c>
      <c r="U177" s="7">
        <v>23000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</row>
    <row r="178" spans="19:31" ht="13.5" thickBot="1">
      <c r="S178" s="5" t="s">
        <v>133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</row>
    <row r="179" spans="19:31" ht="13.5" thickBot="1">
      <c r="S179" s="5" t="s">
        <v>134</v>
      </c>
      <c r="T179" s="7">
        <v>0</v>
      </c>
      <c r="U179" s="7">
        <v>23000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18000</v>
      </c>
      <c r="AB179" s="7">
        <v>0</v>
      </c>
      <c r="AC179" s="7">
        <v>0</v>
      </c>
      <c r="AD179" s="7">
        <v>0</v>
      </c>
      <c r="AE179" s="7">
        <v>0</v>
      </c>
    </row>
    <row r="180" spans="19:31" ht="13.5" thickBot="1">
      <c r="S180" s="5" t="s">
        <v>135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9000</v>
      </c>
    </row>
    <row r="181" spans="19:31" ht="13.5" thickBot="1">
      <c r="S181" s="5" t="s">
        <v>136</v>
      </c>
      <c r="T181" s="7">
        <v>38000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25000</v>
      </c>
      <c r="AE181" s="7">
        <v>9000</v>
      </c>
    </row>
    <row r="182" spans="19:31" ht="13.5" thickBot="1">
      <c r="S182" s="5" t="s">
        <v>137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</row>
    <row r="183" spans="19:31" ht="13.5" thickBot="1">
      <c r="S183" s="5" t="s">
        <v>138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29000</v>
      </c>
      <c r="AB183" s="7">
        <v>0</v>
      </c>
      <c r="AC183" s="7">
        <v>0</v>
      </c>
      <c r="AD183" s="7">
        <v>31000</v>
      </c>
      <c r="AE183" s="7">
        <v>0</v>
      </c>
    </row>
    <row r="184" spans="19:31" ht="13.5" thickBot="1">
      <c r="S184" s="5" t="s">
        <v>139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</row>
    <row r="185" spans="19:31" ht="13.5" thickBot="1">
      <c r="S185" s="5" t="s">
        <v>140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</row>
    <row r="186" spans="19:31" ht="13.5" thickBot="1">
      <c r="S186" s="5" t="s">
        <v>141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13000</v>
      </c>
    </row>
    <row r="187" spans="19:31" ht="13.5" thickBot="1">
      <c r="S187" s="5" t="s">
        <v>142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9000</v>
      </c>
    </row>
    <row r="188" spans="19:31" ht="13.5" thickBot="1">
      <c r="S188" s="5" t="s">
        <v>143</v>
      </c>
      <c r="T188" s="7">
        <v>28000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9000</v>
      </c>
    </row>
    <row r="189" spans="19:31" ht="13.5" thickBot="1">
      <c r="S189" s="5" t="s">
        <v>144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9000</v>
      </c>
    </row>
    <row r="190" spans="19:31" ht="13.5" thickBot="1">
      <c r="S190" s="5" t="s">
        <v>145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</row>
    <row r="191" spans="19:31" ht="13.5" thickBot="1">
      <c r="S191" s="5" t="s">
        <v>146</v>
      </c>
      <c r="T191" s="7">
        <v>27000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6000</v>
      </c>
      <c r="AB191" s="7">
        <v>0</v>
      </c>
      <c r="AC191" s="7">
        <v>0</v>
      </c>
      <c r="AD191" s="7">
        <v>0</v>
      </c>
      <c r="AE191" s="7">
        <v>0</v>
      </c>
    </row>
    <row r="192" spans="19:31" ht="13.5" thickBot="1">
      <c r="S192" s="5" t="s">
        <v>147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</row>
    <row r="193" spans="19:31" ht="13.5" thickBot="1">
      <c r="S193" s="5" t="s">
        <v>148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</row>
    <row r="194" spans="19:31" ht="13.5" thickBot="1">
      <c r="S194" s="5" t="s">
        <v>149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</row>
    <row r="195" spans="19:31" ht="13.5" thickBot="1">
      <c r="S195" s="5" t="s">
        <v>150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</row>
    <row r="196" spans="19:31" ht="13.5" thickBot="1">
      <c r="S196" s="5" t="s">
        <v>151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</row>
    <row r="197" spans="19:31" ht="13.5" thickBot="1">
      <c r="S197" s="5" t="s">
        <v>152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</row>
    <row r="198" spans="19:31" ht="13.5" thickBot="1">
      <c r="S198" s="5" t="s">
        <v>153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</row>
    <row r="199" spans="19:31" ht="13.5" thickBot="1">
      <c r="S199" s="5" t="s">
        <v>154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</row>
    <row r="200" spans="19:31" ht="13.5" thickBot="1">
      <c r="S200" s="5" t="s">
        <v>155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</row>
    <row r="201" spans="19:31" ht="13.5" thickBot="1">
      <c r="S201" s="5" t="s">
        <v>156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</row>
    <row r="202" spans="19:31" ht="13.5" thickBot="1">
      <c r="S202" s="5" t="s">
        <v>157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</row>
    <row r="203" spans="19:31" ht="13.5" thickBot="1">
      <c r="S203" s="5" t="s">
        <v>158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</row>
    <row r="204" spans="19:31" ht="13.5" thickBot="1">
      <c r="S204" s="5" t="s">
        <v>159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</row>
    <row r="205" spans="19:31" ht="13.5" thickBot="1">
      <c r="S205" s="5" t="s">
        <v>160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</row>
    <row r="206" spans="19:31" ht="13.5" thickBot="1">
      <c r="S206" s="5" t="s">
        <v>161</v>
      </c>
      <c r="T206" s="7">
        <v>0</v>
      </c>
      <c r="U206" s="7">
        <v>15000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</row>
    <row r="207" spans="19:31" ht="13.5" thickBot="1">
      <c r="S207" s="5" t="s">
        <v>162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</row>
    <row r="208" spans="19:31" ht="13.5" thickBot="1">
      <c r="S208" s="5" t="s">
        <v>163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</row>
    <row r="209" spans="19:31" ht="13.5" thickBot="1">
      <c r="S209" s="5" t="s">
        <v>164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</row>
    <row r="210" spans="19:31" ht="13.5" thickBot="1">
      <c r="S210" s="5" t="s">
        <v>165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</row>
    <row r="211" spans="19:31" ht="13.5" thickBot="1">
      <c r="S211" s="5" t="s">
        <v>166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</row>
    <row r="212" spans="19:31" ht="13.5" thickBot="1">
      <c r="S212" s="5" t="s">
        <v>167</v>
      </c>
      <c r="T212" s="7">
        <v>2000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</row>
    <row r="213" spans="19:31" ht="13.5" thickBot="1">
      <c r="S213" s="5" t="s">
        <v>168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</row>
    <row r="214" spans="19:31" ht="13.5" thickBot="1">
      <c r="S214" s="5" t="s">
        <v>169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</row>
    <row r="215" spans="19:31" ht="13.5" thickBot="1">
      <c r="S215" s="5" t="s">
        <v>170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</row>
    <row r="216" spans="19:31" ht="13.5" thickBot="1">
      <c r="S216" s="5" t="s">
        <v>171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</row>
    <row r="217" spans="19:31" ht="13.5" thickBot="1">
      <c r="S217" s="5" t="s">
        <v>172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</row>
    <row r="218" spans="19:31" ht="13.5" thickBot="1">
      <c r="S218" s="5" t="s">
        <v>173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</row>
    <row r="219" spans="19:31" ht="13.5" thickBot="1">
      <c r="S219" s="5" t="s">
        <v>174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</row>
    <row r="220" ht="13.5" thickBot="1"/>
    <row r="221" spans="19:35" ht="13.5" thickBot="1">
      <c r="S221" s="5" t="s">
        <v>176</v>
      </c>
      <c r="T221" s="5" t="s">
        <v>9</v>
      </c>
      <c r="U221" s="5" t="s">
        <v>10</v>
      </c>
      <c r="V221" s="5" t="s">
        <v>11</v>
      </c>
      <c r="W221" s="5" t="s">
        <v>12</v>
      </c>
      <c r="X221" s="5" t="s">
        <v>13</v>
      </c>
      <c r="Y221" s="5" t="s">
        <v>14</v>
      </c>
      <c r="Z221" s="5" t="s">
        <v>15</v>
      </c>
      <c r="AA221" s="5" t="s">
        <v>16</v>
      </c>
      <c r="AB221" s="5" t="s">
        <v>17</v>
      </c>
      <c r="AC221" s="5" t="s">
        <v>18</v>
      </c>
      <c r="AD221" s="5" t="s">
        <v>19</v>
      </c>
      <c r="AE221" s="5" t="s">
        <v>20</v>
      </c>
      <c r="AF221" s="5" t="s">
        <v>177</v>
      </c>
      <c r="AG221" s="5" t="s">
        <v>178</v>
      </c>
      <c r="AH221" s="5" t="s">
        <v>179</v>
      </c>
      <c r="AI221" s="5" t="s">
        <v>180</v>
      </c>
    </row>
    <row r="222" spans="19:35" ht="13.5" thickBot="1">
      <c r="S222" s="5" t="s">
        <v>22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33000</v>
      </c>
      <c r="AB222" s="7">
        <v>0</v>
      </c>
      <c r="AC222" s="7">
        <v>0</v>
      </c>
      <c r="AD222" s="7">
        <v>0</v>
      </c>
      <c r="AE222" s="7">
        <v>0</v>
      </c>
      <c r="AF222" s="7">
        <v>33000</v>
      </c>
      <c r="AG222" s="7">
        <v>33000</v>
      </c>
      <c r="AH222" s="7">
        <v>0</v>
      </c>
      <c r="AI222" s="7">
        <v>0</v>
      </c>
    </row>
    <row r="223" spans="19:35" ht="13.5" thickBot="1">
      <c r="S223" s="5" t="s">
        <v>23</v>
      </c>
      <c r="T223" s="7">
        <v>2000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2000</v>
      </c>
      <c r="AG223" s="7">
        <v>2000</v>
      </c>
      <c r="AH223" s="7">
        <v>0</v>
      </c>
      <c r="AI223" s="7">
        <v>0</v>
      </c>
    </row>
    <row r="224" spans="19:35" ht="13.5" thickBot="1">
      <c r="S224" s="5" t="s">
        <v>24</v>
      </c>
      <c r="T224" s="7">
        <v>2000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2000</v>
      </c>
      <c r="AG224" s="7">
        <v>2000</v>
      </c>
      <c r="AH224" s="7">
        <v>0</v>
      </c>
      <c r="AI224" s="7">
        <v>0</v>
      </c>
    </row>
    <row r="225" spans="19:35" ht="13.5" thickBot="1">
      <c r="S225" s="5" t="s">
        <v>25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33000</v>
      </c>
      <c r="AB225" s="7">
        <v>0</v>
      </c>
      <c r="AC225" s="7">
        <v>0</v>
      </c>
      <c r="AD225" s="7">
        <v>0</v>
      </c>
      <c r="AE225" s="7">
        <v>0</v>
      </c>
      <c r="AF225" s="7">
        <v>33000</v>
      </c>
      <c r="AG225" s="7">
        <v>33000</v>
      </c>
      <c r="AH225" s="7">
        <v>0</v>
      </c>
      <c r="AI225" s="7">
        <v>0</v>
      </c>
    </row>
    <row r="226" spans="19:35" ht="13.5" thickBot="1">
      <c r="S226" s="5" t="s">
        <v>26</v>
      </c>
      <c r="T226" s="7">
        <v>0</v>
      </c>
      <c r="U226" s="7">
        <v>21000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21000</v>
      </c>
      <c r="AG226" s="7">
        <v>21000</v>
      </c>
      <c r="AH226" s="7">
        <v>0</v>
      </c>
      <c r="AI226" s="7">
        <v>0</v>
      </c>
    </row>
    <row r="227" spans="19:35" ht="13.5" thickBot="1">
      <c r="S227" s="5" t="s">
        <v>27</v>
      </c>
      <c r="T227" s="7">
        <v>30000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30000</v>
      </c>
      <c r="AG227" s="7">
        <v>30000</v>
      </c>
      <c r="AH227" s="7">
        <v>0</v>
      </c>
      <c r="AI227" s="7">
        <v>0</v>
      </c>
    </row>
    <row r="228" spans="19:35" ht="13.5" thickBot="1">
      <c r="S228" s="5" t="s">
        <v>28</v>
      </c>
      <c r="T228" s="7">
        <v>0</v>
      </c>
      <c r="U228" s="7">
        <v>23000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23000</v>
      </c>
      <c r="AG228" s="7">
        <v>23000</v>
      </c>
      <c r="AH228" s="7">
        <v>0</v>
      </c>
      <c r="AI228" s="7">
        <v>0</v>
      </c>
    </row>
    <row r="229" spans="19:35" ht="13.5" thickBot="1">
      <c r="S229" s="5" t="s">
        <v>29</v>
      </c>
      <c r="T229" s="7">
        <v>36000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36000</v>
      </c>
      <c r="AG229" s="7">
        <v>36000</v>
      </c>
      <c r="AH229" s="7">
        <v>0</v>
      </c>
      <c r="AI229" s="7">
        <v>0</v>
      </c>
    </row>
    <row r="230" spans="19:35" ht="13.5" thickBot="1">
      <c r="S230" s="5" t="s">
        <v>30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9000</v>
      </c>
      <c r="AF230" s="7">
        <v>9000</v>
      </c>
      <c r="AG230" s="7">
        <v>9000</v>
      </c>
      <c r="AH230" s="7">
        <v>0</v>
      </c>
      <c r="AI230" s="7">
        <v>0</v>
      </c>
    </row>
    <row r="231" spans="19:35" ht="13.5" thickBot="1">
      <c r="S231" s="5" t="s">
        <v>31</v>
      </c>
      <c r="T231" s="7">
        <v>38000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38000</v>
      </c>
      <c r="AG231" s="7">
        <v>38000</v>
      </c>
      <c r="AH231" s="7">
        <v>0</v>
      </c>
      <c r="AI231" s="7">
        <v>0</v>
      </c>
    </row>
    <row r="232" spans="19:35" ht="13.5" thickBot="1">
      <c r="S232" s="5" t="s">
        <v>32</v>
      </c>
      <c r="T232" s="7">
        <v>35000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35000</v>
      </c>
      <c r="AG232" s="7">
        <v>35000</v>
      </c>
      <c r="AH232" s="7">
        <v>0</v>
      </c>
      <c r="AI232" s="7">
        <v>0</v>
      </c>
    </row>
    <row r="233" spans="19:35" ht="13.5" thickBot="1">
      <c r="S233" s="5" t="s">
        <v>33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20000</v>
      </c>
      <c r="AE233" s="7">
        <v>0</v>
      </c>
      <c r="AF233" s="7">
        <v>20000</v>
      </c>
      <c r="AG233" s="7">
        <v>20000</v>
      </c>
      <c r="AH233" s="7">
        <v>0</v>
      </c>
      <c r="AI233" s="7">
        <v>0</v>
      </c>
    </row>
    <row r="234" spans="19:35" ht="13.5" thickBot="1">
      <c r="S234" s="5" t="s">
        <v>34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17000</v>
      </c>
      <c r="AE234" s="7">
        <v>0</v>
      </c>
      <c r="AF234" s="7">
        <v>17000</v>
      </c>
      <c r="AG234" s="7">
        <v>17000</v>
      </c>
      <c r="AH234" s="7">
        <v>0</v>
      </c>
      <c r="AI234" s="7">
        <v>0</v>
      </c>
    </row>
    <row r="235" spans="19:35" ht="13.5" thickBot="1">
      <c r="S235" s="5" t="s">
        <v>35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17000</v>
      </c>
      <c r="AE235" s="7">
        <v>0</v>
      </c>
      <c r="AF235" s="7">
        <v>17000</v>
      </c>
      <c r="AG235" s="7">
        <v>17000</v>
      </c>
      <c r="AH235" s="7">
        <v>0</v>
      </c>
      <c r="AI235" s="7">
        <v>0</v>
      </c>
    </row>
    <row r="236" spans="19:35" ht="13.5" thickBot="1">
      <c r="S236" s="5" t="s">
        <v>36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18000</v>
      </c>
      <c r="AB236" s="7">
        <v>0</v>
      </c>
      <c r="AC236" s="7">
        <v>0</v>
      </c>
      <c r="AD236" s="7">
        <v>0</v>
      </c>
      <c r="AE236" s="7">
        <v>0</v>
      </c>
      <c r="AF236" s="7">
        <v>18000</v>
      </c>
      <c r="AG236" s="7">
        <v>18000</v>
      </c>
      <c r="AH236" s="7">
        <v>0</v>
      </c>
      <c r="AI236" s="7">
        <v>0</v>
      </c>
    </row>
    <row r="237" spans="19:35" ht="13.5" thickBot="1">
      <c r="S237" s="5" t="s">
        <v>37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3000</v>
      </c>
      <c r="AB237" s="7">
        <v>0</v>
      </c>
      <c r="AC237" s="7">
        <v>0</v>
      </c>
      <c r="AD237" s="7">
        <v>0</v>
      </c>
      <c r="AE237" s="7">
        <v>0</v>
      </c>
      <c r="AF237" s="7">
        <v>3000</v>
      </c>
      <c r="AG237" s="7">
        <v>3000</v>
      </c>
      <c r="AH237" s="7">
        <v>0</v>
      </c>
      <c r="AI237" s="7">
        <v>0</v>
      </c>
    </row>
    <row r="238" spans="19:35" ht="13.5" thickBot="1">
      <c r="S238" s="5" t="s">
        <v>38</v>
      </c>
      <c r="T238" s="7">
        <v>35000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35000</v>
      </c>
      <c r="AG238" s="7">
        <v>35000</v>
      </c>
      <c r="AH238" s="7">
        <v>0</v>
      </c>
      <c r="AI238" s="7">
        <v>0</v>
      </c>
    </row>
    <row r="239" spans="19:35" ht="13.5" thickBot="1">
      <c r="S239" s="5" t="s">
        <v>39</v>
      </c>
      <c r="T239" s="7">
        <v>28000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28000</v>
      </c>
      <c r="AG239" s="7">
        <v>28000</v>
      </c>
      <c r="AH239" s="7">
        <v>0</v>
      </c>
      <c r="AI239" s="7">
        <v>0</v>
      </c>
    </row>
    <row r="240" spans="19:35" ht="13.5" thickBot="1">
      <c r="S240" s="5" t="s">
        <v>40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9000</v>
      </c>
      <c r="AF240" s="7">
        <v>9000</v>
      </c>
      <c r="AG240" s="7">
        <v>9000</v>
      </c>
      <c r="AH240" s="7">
        <v>0</v>
      </c>
      <c r="AI240" s="7">
        <v>0</v>
      </c>
    </row>
    <row r="241" spans="19:35" ht="13.5" thickBot="1">
      <c r="S241" s="5" t="s">
        <v>41</v>
      </c>
      <c r="T241" s="7">
        <v>28000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28000</v>
      </c>
      <c r="AG241" s="7">
        <v>28000</v>
      </c>
      <c r="AH241" s="7">
        <v>0</v>
      </c>
      <c r="AI241" s="7">
        <v>0</v>
      </c>
    </row>
    <row r="242" spans="19:35" ht="13.5" thickBot="1">
      <c r="S242" s="5" t="s">
        <v>42</v>
      </c>
      <c r="T242" s="7">
        <v>0</v>
      </c>
      <c r="U242" s="7">
        <v>15000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15000</v>
      </c>
      <c r="AG242" s="7">
        <v>15000</v>
      </c>
      <c r="AH242" s="7">
        <v>0</v>
      </c>
      <c r="AI242" s="7">
        <v>0</v>
      </c>
    </row>
    <row r="243" spans="19:35" ht="13.5" thickBot="1">
      <c r="S243" s="5" t="s">
        <v>43</v>
      </c>
      <c r="T243" s="7">
        <v>0</v>
      </c>
      <c r="U243" s="7">
        <v>15000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15000</v>
      </c>
      <c r="AG243" s="7">
        <v>15000</v>
      </c>
      <c r="AH243" s="7">
        <v>0</v>
      </c>
      <c r="AI243" s="7">
        <v>0</v>
      </c>
    </row>
    <row r="244" spans="19:35" ht="13.5" thickBot="1">
      <c r="S244" s="5" t="s">
        <v>44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16000</v>
      </c>
      <c r="AE244" s="7">
        <v>0</v>
      </c>
      <c r="AF244" s="7">
        <v>16000</v>
      </c>
      <c r="AG244" s="7">
        <v>16000</v>
      </c>
      <c r="AH244" s="7">
        <v>0</v>
      </c>
      <c r="AI244" s="7">
        <v>0</v>
      </c>
    </row>
    <row r="245" spans="19:35" ht="13.5" thickBot="1">
      <c r="S245" s="5" t="s">
        <v>45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16000</v>
      </c>
      <c r="AE245" s="7">
        <v>0</v>
      </c>
      <c r="AF245" s="7">
        <v>16000</v>
      </c>
      <c r="AG245" s="7">
        <v>16000</v>
      </c>
      <c r="AH245" s="7">
        <v>0</v>
      </c>
      <c r="AI245" s="7">
        <v>0</v>
      </c>
    </row>
    <row r="246" spans="19:35" ht="13.5" thickBot="1">
      <c r="S246" s="5" t="s">
        <v>46</v>
      </c>
      <c r="T246" s="7">
        <v>0</v>
      </c>
      <c r="U246" s="7">
        <v>0</v>
      </c>
      <c r="V246" s="7">
        <v>0</v>
      </c>
      <c r="W246" s="7">
        <v>0</v>
      </c>
      <c r="X246" s="7">
        <v>12000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12000</v>
      </c>
      <c r="AG246" s="7">
        <v>12000</v>
      </c>
      <c r="AH246" s="7">
        <v>0</v>
      </c>
      <c r="AI246" s="7">
        <v>0</v>
      </c>
    </row>
    <row r="247" spans="19:35" ht="13.5" thickBot="1">
      <c r="S247" s="5" t="s">
        <v>47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9000</v>
      </c>
      <c r="AF247" s="7">
        <v>9000</v>
      </c>
      <c r="AG247" s="7">
        <v>9000</v>
      </c>
      <c r="AH247" s="7">
        <v>0</v>
      </c>
      <c r="AI247" s="7">
        <v>0</v>
      </c>
    </row>
    <row r="248" spans="19:35" ht="13.5" thickBot="1">
      <c r="S248" s="5" t="s">
        <v>48</v>
      </c>
      <c r="T248" s="7">
        <v>30000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30000</v>
      </c>
      <c r="AG248" s="7">
        <v>30000</v>
      </c>
      <c r="AH248" s="7">
        <v>0</v>
      </c>
      <c r="AI248" s="7">
        <v>0</v>
      </c>
    </row>
    <row r="249" spans="19:35" ht="13.5" thickBot="1">
      <c r="S249" s="5" t="s">
        <v>49</v>
      </c>
      <c r="T249" s="7">
        <v>28000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28000</v>
      </c>
      <c r="AG249" s="7">
        <v>28000</v>
      </c>
      <c r="AH249" s="7">
        <v>0</v>
      </c>
      <c r="AI249" s="7">
        <v>0</v>
      </c>
    </row>
    <row r="250" spans="19:35" ht="13.5" thickBot="1">
      <c r="S250" s="5" t="s">
        <v>50</v>
      </c>
      <c r="T250" s="7">
        <v>23000</v>
      </c>
      <c r="U250" s="7">
        <v>15000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38000</v>
      </c>
      <c r="AG250" s="7">
        <v>38000</v>
      </c>
      <c r="AH250" s="7">
        <v>0</v>
      </c>
      <c r="AI250" s="7">
        <v>0</v>
      </c>
    </row>
    <row r="251" spans="19:35" ht="13.5" thickBot="1">
      <c r="S251" s="5" t="s">
        <v>51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18000</v>
      </c>
      <c r="AB251" s="7">
        <v>0</v>
      </c>
      <c r="AC251" s="7">
        <v>0</v>
      </c>
      <c r="AD251" s="7">
        <v>0</v>
      </c>
      <c r="AE251" s="7">
        <v>0</v>
      </c>
      <c r="AF251" s="7">
        <v>18000</v>
      </c>
      <c r="AG251" s="7">
        <v>18000</v>
      </c>
      <c r="AH251" s="7">
        <v>0</v>
      </c>
      <c r="AI251" s="7">
        <v>0</v>
      </c>
    </row>
    <row r="252" spans="19:35" ht="13.5" thickBot="1">
      <c r="S252" s="5" t="s">
        <v>52</v>
      </c>
      <c r="T252" s="7">
        <v>0</v>
      </c>
      <c r="U252" s="7">
        <v>0</v>
      </c>
      <c r="V252" s="7">
        <v>26000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13000</v>
      </c>
      <c r="AD252" s="7">
        <v>0</v>
      </c>
      <c r="AE252" s="7">
        <v>0</v>
      </c>
      <c r="AF252" s="7">
        <v>39000</v>
      </c>
      <c r="AG252" s="7">
        <v>39000</v>
      </c>
      <c r="AH252" s="7">
        <v>0</v>
      </c>
      <c r="AI252" s="7">
        <v>0</v>
      </c>
    </row>
    <row r="253" spans="19:35" ht="13.5" thickBot="1">
      <c r="S253" s="5" t="s">
        <v>53</v>
      </c>
      <c r="T253" s="7">
        <v>28000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28000</v>
      </c>
      <c r="AG253" s="7">
        <v>28000</v>
      </c>
      <c r="AH253" s="7">
        <v>0</v>
      </c>
      <c r="AI253" s="7">
        <v>0</v>
      </c>
    </row>
    <row r="254" spans="19:35" ht="13.5" thickBot="1">
      <c r="S254" s="5" t="s">
        <v>54</v>
      </c>
      <c r="T254" s="7">
        <v>0</v>
      </c>
      <c r="U254" s="7">
        <v>20000</v>
      </c>
      <c r="V254" s="7">
        <v>0</v>
      </c>
      <c r="W254" s="7">
        <v>0</v>
      </c>
      <c r="X254" s="7">
        <v>0</v>
      </c>
      <c r="Y254" s="7">
        <v>7000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27000</v>
      </c>
      <c r="AG254" s="7">
        <v>27000</v>
      </c>
      <c r="AH254" s="7">
        <v>0</v>
      </c>
      <c r="AI254" s="7">
        <v>0</v>
      </c>
    </row>
    <row r="255" spans="19:35" ht="13.5" thickBot="1">
      <c r="S255" s="5" t="s">
        <v>55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32000</v>
      </c>
      <c r="AF255" s="7">
        <v>32000</v>
      </c>
      <c r="AG255" s="7">
        <v>32000</v>
      </c>
      <c r="AH255" s="7">
        <v>0</v>
      </c>
      <c r="AI255" s="7">
        <v>0</v>
      </c>
    </row>
    <row r="256" spans="19:35" ht="13.5" thickBot="1">
      <c r="S256" s="5" t="s">
        <v>56</v>
      </c>
      <c r="T256" s="7">
        <v>28000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28000</v>
      </c>
      <c r="AG256" s="7">
        <v>28000</v>
      </c>
      <c r="AH256" s="7">
        <v>0</v>
      </c>
      <c r="AI256" s="7">
        <v>0</v>
      </c>
    </row>
    <row r="257" spans="19:35" ht="13.5" thickBot="1">
      <c r="S257" s="5" t="s">
        <v>57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27000</v>
      </c>
      <c r="AB257" s="7">
        <v>0</v>
      </c>
      <c r="AC257" s="7">
        <v>0</v>
      </c>
      <c r="AD257" s="7">
        <v>0</v>
      </c>
      <c r="AE257" s="7">
        <v>0</v>
      </c>
      <c r="AF257" s="7">
        <v>27000</v>
      </c>
      <c r="AG257" s="7">
        <v>27000</v>
      </c>
      <c r="AH257" s="7">
        <v>0</v>
      </c>
      <c r="AI257" s="7">
        <v>0</v>
      </c>
    </row>
    <row r="258" spans="19:35" ht="13.5" thickBot="1">
      <c r="S258" s="5" t="s">
        <v>58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27000</v>
      </c>
      <c r="AB258" s="7">
        <v>0</v>
      </c>
      <c r="AC258" s="7">
        <v>0</v>
      </c>
      <c r="AD258" s="7">
        <v>0</v>
      </c>
      <c r="AE258" s="7">
        <v>0</v>
      </c>
      <c r="AF258" s="7">
        <v>27000</v>
      </c>
      <c r="AG258" s="7">
        <v>27000</v>
      </c>
      <c r="AH258" s="7">
        <v>0</v>
      </c>
      <c r="AI258" s="7">
        <v>0</v>
      </c>
    </row>
    <row r="259" spans="19:35" ht="13.5" thickBot="1">
      <c r="S259" s="5" t="s">
        <v>59</v>
      </c>
      <c r="T259" s="7">
        <v>0</v>
      </c>
      <c r="U259" s="7">
        <v>0</v>
      </c>
      <c r="V259" s="7">
        <v>1000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1000</v>
      </c>
      <c r="AG259" s="7">
        <v>1000</v>
      </c>
      <c r="AH259" s="7">
        <v>0</v>
      </c>
      <c r="AI259" s="7">
        <v>0</v>
      </c>
    </row>
    <row r="260" spans="19:35" ht="13.5" thickBot="1">
      <c r="S260" s="5" t="s">
        <v>60</v>
      </c>
      <c r="T260" s="7">
        <v>28000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28000</v>
      </c>
      <c r="AG260" s="7">
        <v>28000</v>
      </c>
      <c r="AH260" s="7">
        <v>0</v>
      </c>
      <c r="AI260" s="7">
        <v>0</v>
      </c>
    </row>
    <row r="261" spans="19:35" ht="13.5" thickBot="1">
      <c r="S261" s="5" t="s">
        <v>61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9000</v>
      </c>
      <c r="AF261" s="7">
        <v>9000</v>
      </c>
      <c r="AG261" s="7">
        <v>9000</v>
      </c>
      <c r="AH261" s="7">
        <v>0</v>
      </c>
      <c r="AI261" s="7">
        <v>0</v>
      </c>
    </row>
    <row r="262" spans="19:35" ht="13.5" thickBot="1">
      <c r="S262" s="5" t="s">
        <v>62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3000</v>
      </c>
      <c r="AF262" s="7">
        <v>3000</v>
      </c>
      <c r="AG262" s="7">
        <v>3000</v>
      </c>
      <c r="AH262" s="7">
        <v>0</v>
      </c>
      <c r="AI262" s="7">
        <v>0</v>
      </c>
    </row>
    <row r="263" spans="19:35" ht="13.5" thickBot="1">
      <c r="S263" s="5" t="s">
        <v>63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5000</v>
      </c>
      <c r="AF263" s="7">
        <v>5000</v>
      </c>
      <c r="AG263" s="7">
        <v>5000</v>
      </c>
      <c r="AH263" s="7">
        <v>0</v>
      </c>
      <c r="AI263" s="7">
        <v>0</v>
      </c>
    </row>
    <row r="264" spans="19:35" ht="13.5" thickBot="1">
      <c r="S264" s="5" t="s">
        <v>64</v>
      </c>
      <c r="T264" s="7">
        <v>0</v>
      </c>
      <c r="U264" s="7">
        <v>0</v>
      </c>
      <c r="V264" s="7">
        <v>26000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26000</v>
      </c>
      <c r="AG264" s="7">
        <v>26000</v>
      </c>
      <c r="AH264" s="7">
        <v>0</v>
      </c>
      <c r="AI264" s="7">
        <v>0</v>
      </c>
    </row>
    <row r="265" spans="19:35" ht="13.5" thickBot="1">
      <c r="S265" s="5" t="s">
        <v>65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34000</v>
      </c>
      <c r="AE265" s="7">
        <v>0</v>
      </c>
      <c r="AF265" s="7">
        <v>34000</v>
      </c>
      <c r="AG265" s="7">
        <v>34000</v>
      </c>
      <c r="AH265" s="7">
        <v>0</v>
      </c>
      <c r="AI265" s="7">
        <v>0</v>
      </c>
    </row>
    <row r="266" spans="19:35" ht="13.5" thickBot="1">
      <c r="S266" s="5" t="s">
        <v>66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25000</v>
      </c>
      <c r="AE266" s="7">
        <v>0</v>
      </c>
      <c r="AF266" s="7">
        <v>25000</v>
      </c>
      <c r="AG266" s="7">
        <v>25000</v>
      </c>
      <c r="AH266" s="7">
        <v>0</v>
      </c>
      <c r="AI266" s="7">
        <v>0</v>
      </c>
    </row>
    <row r="267" spans="19:35" ht="13.5" thickBot="1">
      <c r="S267" s="5" t="s">
        <v>67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34000</v>
      </c>
      <c r="AE267" s="7">
        <v>0</v>
      </c>
      <c r="AF267" s="7">
        <v>34000</v>
      </c>
      <c r="AG267" s="7">
        <v>34000</v>
      </c>
      <c r="AH267" s="7">
        <v>0</v>
      </c>
      <c r="AI267" s="7">
        <v>0</v>
      </c>
    </row>
    <row r="268" spans="19:35" ht="13.5" thickBot="1">
      <c r="S268" s="5" t="s">
        <v>68</v>
      </c>
      <c r="T268" s="7">
        <v>28000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28000</v>
      </c>
      <c r="AG268" s="7">
        <v>28000</v>
      </c>
      <c r="AH268" s="7">
        <v>0</v>
      </c>
      <c r="AI268" s="7">
        <v>0</v>
      </c>
    </row>
    <row r="269" spans="19:35" ht="13.5" thickBot="1">
      <c r="S269" s="5" t="s">
        <v>69</v>
      </c>
      <c r="T269" s="7">
        <v>30000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30000</v>
      </c>
      <c r="AG269" s="7">
        <v>30000</v>
      </c>
      <c r="AH269" s="7">
        <v>0</v>
      </c>
      <c r="AI269" s="7">
        <v>0</v>
      </c>
    </row>
    <row r="270" spans="19:35" ht="13.5" thickBot="1">
      <c r="S270" s="5" t="s">
        <v>70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22000</v>
      </c>
      <c r="AE270" s="7">
        <v>0</v>
      </c>
      <c r="AF270" s="7">
        <v>22000</v>
      </c>
      <c r="AG270" s="7">
        <v>22000</v>
      </c>
      <c r="AH270" s="7">
        <v>0</v>
      </c>
      <c r="AI270" s="7">
        <v>0</v>
      </c>
    </row>
    <row r="271" spans="19:35" ht="13.5" thickBot="1">
      <c r="S271" s="5" t="s">
        <v>71</v>
      </c>
      <c r="T271" s="7">
        <v>28000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28000</v>
      </c>
      <c r="AG271" s="7">
        <v>28000</v>
      </c>
      <c r="AH271" s="7">
        <v>0</v>
      </c>
      <c r="AI271" s="7">
        <v>0</v>
      </c>
    </row>
    <row r="272" spans="19:35" ht="13.5" thickBot="1">
      <c r="S272" s="5" t="s">
        <v>72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27000</v>
      </c>
      <c r="AB272" s="7">
        <v>0</v>
      </c>
      <c r="AC272" s="7">
        <v>0</v>
      </c>
      <c r="AD272" s="7">
        <v>0</v>
      </c>
      <c r="AE272" s="7">
        <v>0</v>
      </c>
      <c r="AF272" s="7">
        <v>27000</v>
      </c>
      <c r="AG272" s="7">
        <v>27000</v>
      </c>
      <c r="AH272" s="7">
        <v>0</v>
      </c>
      <c r="AI272" s="7">
        <v>0</v>
      </c>
    </row>
    <row r="273" spans="19:35" ht="13.5" thickBot="1">
      <c r="S273" s="5" t="s">
        <v>73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3000</v>
      </c>
      <c r="AF273" s="7">
        <v>3000</v>
      </c>
      <c r="AG273" s="7">
        <v>3000</v>
      </c>
      <c r="AH273" s="7">
        <v>0</v>
      </c>
      <c r="AI273" s="7">
        <v>0</v>
      </c>
    </row>
    <row r="274" spans="19:35" ht="13.5" thickBot="1">
      <c r="S274" s="5" t="s">
        <v>74</v>
      </c>
      <c r="T274" s="7">
        <v>0</v>
      </c>
      <c r="U274" s="7">
        <v>0</v>
      </c>
      <c r="V274" s="7">
        <v>0</v>
      </c>
      <c r="W274" s="7">
        <v>0</v>
      </c>
      <c r="X274" s="7">
        <v>37000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37000</v>
      </c>
      <c r="AG274" s="7">
        <v>37000</v>
      </c>
      <c r="AH274" s="7">
        <v>0</v>
      </c>
      <c r="AI274" s="7">
        <v>0</v>
      </c>
    </row>
    <row r="275" spans="19:35" ht="13.5" thickBot="1">
      <c r="S275" s="5" t="s">
        <v>75</v>
      </c>
      <c r="T275" s="7">
        <v>0</v>
      </c>
      <c r="U275" s="7">
        <v>0</v>
      </c>
      <c r="V275" s="7">
        <v>0</v>
      </c>
      <c r="W275" s="7">
        <v>0</v>
      </c>
      <c r="X275" s="7">
        <v>37000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37000</v>
      </c>
      <c r="AG275" s="7">
        <v>37000</v>
      </c>
      <c r="AH275" s="7">
        <v>0</v>
      </c>
      <c r="AI275" s="7">
        <v>0</v>
      </c>
    </row>
    <row r="276" spans="19:35" ht="13.5" thickBot="1">
      <c r="S276" s="5" t="s">
        <v>76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10000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10000</v>
      </c>
      <c r="AG276" s="7">
        <v>10000</v>
      </c>
      <c r="AH276" s="7">
        <v>0</v>
      </c>
      <c r="AI276" s="7">
        <v>0</v>
      </c>
    </row>
    <row r="277" spans="19:35" ht="13.5" thickBot="1">
      <c r="S277" s="5" t="s">
        <v>77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3000</v>
      </c>
      <c r="AF277" s="7">
        <v>3000</v>
      </c>
      <c r="AG277" s="7">
        <v>3000</v>
      </c>
      <c r="AH277" s="7">
        <v>0</v>
      </c>
      <c r="AI277" s="7">
        <v>0</v>
      </c>
    </row>
    <row r="278" spans="19:35" ht="13.5" thickBot="1">
      <c r="S278" s="5" t="s">
        <v>78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9000</v>
      </c>
      <c r="AB278" s="7">
        <v>0</v>
      </c>
      <c r="AC278" s="7">
        <v>0</v>
      </c>
      <c r="AD278" s="7">
        <v>0</v>
      </c>
      <c r="AE278" s="7">
        <v>9000</v>
      </c>
      <c r="AF278" s="7">
        <v>18000</v>
      </c>
      <c r="AG278" s="7">
        <v>18000</v>
      </c>
      <c r="AH278" s="7">
        <v>0</v>
      </c>
      <c r="AI278" s="7">
        <v>0</v>
      </c>
    </row>
    <row r="279" spans="19:35" ht="13.5" thickBot="1">
      <c r="S279" s="5" t="s">
        <v>79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22000</v>
      </c>
      <c r="AE279" s="7">
        <v>0</v>
      </c>
      <c r="AF279" s="7">
        <v>22000</v>
      </c>
      <c r="AG279" s="7">
        <v>22000</v>
      </c>
      <c r="AH279" s="7">
        <v>0</v>
      </c>
      <c r="AI279" s="7">
        <v>0</v>
      </c>
    </row>
    <row r="280" spans="19:35" ht="13.5" thickBot="1">
      <c r="S280" s="5" t="s">
        <v>80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11000</v>
      </c>
      <c r="AE280" s="7">
        <v>0</v>
      </c>
      <c r="AF280" s="7">
        <v>11000</v>
      </c>
      <c r="AG280" s="7">
        <v>11000</v>
      </c>
      <c r="AH280" s="7">
        <v>0</v>
      </c>
      <c r="AI280" s="7">
        <v>0</v>
      </c>
    </row>
    <row r="281" spans="19:35" ht="13.5" thickBot="1">
      <c r="S281" s="5" t="s">
        <v>81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29000</v>
      </c>
      <c r="AB281" s="7">
        <v>0</v>
      </c>
      <c r="AC281" s="7">
        <v>0</v>
      </c>
      <c r="AD281" s="7">
        <v>0</v>
      </c>
      <c r="AE281" s="7">
        <v>0</v>
      </c>
      <c r="AF281" s="7">
        <v>29000</v>
      </c>
      <c r="AG281" s="7">
        <v>29000</v>
      </c>
      <c r="AH281" s="7">
        <v>0</v>
      </c>
      <c r="AI281" s="7">
        <v>0</v>
      </c>
    </row>
    <row r="282" spans="19:35" ht="13.5" thickBot="1">
      <c r="S282" s="5" t="s">
        <v>82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6000</v>
      </c>
      <c r="AB282" s="7">
        <v>0</v>
      </c>
      <c r="AC282" s="7">
        <v>0</v>
      </c>
      <c r="AD282" s="7">
        <v>0</v>
      </c>
      <c r="AE282" s="7">
        <v>0</v>
      </c>
      <c r="AF282" s="7">
        <v>6000</v>
      </c>
      <c r="AG282" s="7">
        <v>6000</v>
      </c>
      <c r="AH282" s="7">
        <v>0</v>
      </c>
      <c r="AI282" s="7">
        <v>0</v>
      </c>
    </row>
    <row r="283" spans="19:35" ht="13.5" thickBot="1">
      <c r="S283" s="5" t="s">
        <v>83</v>
      </c>
      <c r="T283" s="7">
        <v>0</v>
      </c>
      <c r="U283" s="7">
        <v>23000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23000</v>
      </c>
      <c r="AG283" s="7">
        <v>23000</v>
      </c>
      <c r="AH283" s="7">
        <v>0</v>
      </c>
      <c r="AI283" s="7">
        <v>0</v>
      </c>
    </row>
    <row r="284" spans="19:35" ht="13.5" thickBot="1">
      <c r="S284" s="5" t="s">
        <v>84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3000</v>
      </c>
      <c r="AF284" s="7">
        <v>3000</v>
      </c>
      <c r="AG284" s="7">
        <v>3000</v>
      </c>
      <c r="AH284" s="7">
        <v>0</v>
      </c>
      <c r="AI284" s="7">
        <v>0</v>
      </c>
    </row>
    <row r="285" spans="19:35" ht="13.5" thickBot="1">
      <c r="S285" s="5" t="s">
        <v>85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10000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10000</v>
      </c>
      <c r="AG285" s="7">
        <v>10000</v>
      </c>
      <c r="AH285" s="7">
        <v>0</v>
      </c>
      <c r="AI285" s="7">
        <v>0</v>
      </c>
    </row>
    <row r="286" spans="19:35" ht="13.5" thickBot="1">
      <c r="S286" s="5" t="s">
        <v>86</v>
      </c>
      <c r="T286" s="7">
        <v>0</v>
      </c>
      <c r="U286" s="7">
        <v>19000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19000</v>
      </c>
      <c r="AG286" s="7">
        <v>19000</v>
      </c>
      <c r="AH286" s="7">
        <v>0</v>
      </c>
      <c r="AI286" s="7">
        <v>0</v>
      </c>
    </row>
    <row r="287" spans="19:35" ht="13.5" thickBot="1">
      <c r="S287" s="5" t="s">
        <v>87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7000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7000</v>
      </c>
      <c r="AG287" s="7">
        <v>7000</v>
      </c>
      <c r="AH287" s="7">
        <v>0</v>
      </c>
      <c r="AI287" s="7">
        <v>0</v>
      </c>
    </row>
    <row r="288" spans="19:35" ht="13.5" thickBot="1">
      <c r="S288" s="5" t="s">
        <v>88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38000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38000</v>
      </c>
      <c r="AG288" s="7">
        <v>38000</v>
      </c>
      <c r="AH288" s="7">
        <v>0</v>
      </c>
      <c r="AI288" s="7">
        <v>0</v>
      </c>
    </row>
    <row r="289" spans="19:35" ht="13.5" thickBot="1">
      <c r="S289" s="5" t="s">
        <v>89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22000</v>
      </c>
      <c r="AE289" s="7">
        <v>0</v>
      </c>
      <c r="AF289" s="7">
        <v>22000</v>
      </c>
      <c r="AG289" s="7">
        <v>22000</v>
      </c>
      <c r="AH289" s="7">
        <v>0</v>
      </c>
      <c r="AI289" s="7">
        <v>0</v>
      </c>
    </row>
    <row r="290" spans="19:35" ht="13.5" thickBot="1">
      <c r="S290" s="5" t="s">
        <v>90</v>
      </c>
      <c r="T290" s="7">
        <v>38000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38000</v>
      </c>
      <c r="AG290" s="7">
        <v>38000</v>
      </c>
      <c r="AH290" s="7">
        <v>0</v>
      </c>
      <c r="AI290" s="7">
        <v>0</v>
      </c>
    </row>
    <row r="291" spans="19:35" ht="13.5" thickBot="1">
      <c r="S291" s="5" t="s">
        <v>91</v>
      </c>
      <c r="T291" s="7">
        <v>0</v>
      </c>
      <c r="U291" s="7">
        <v>14000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14000</v>
      </c>
      <c r="AG291" s="7">
        <v>14000</v>
      </c>
      <c r="AH291" s="7">
        <v>0</v>
      </c>
      <c r="AI291" s="7">
        <v>0</v>
      </c>
    </row>
    <row r="292" spans="19:35" ht="13.5" thickBot="1">
      <c r="S292" s="5" t="s">
        <v>92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31000</v>
      </c>
      <c r="AE292" s="7">
        <v>0</v>
      </c>
      <c r="AF292" s="7">
        <v>31000</v>
      </c>
      <c r="AG292" s="7">
        <v>31000</v>
      </c>
      <c r="AH292" s="7">
        <v>0</v>
      </c>
      <c r="AI292" s="7">
        <v>0</v>
      </c>
    </row>
    <row r="293" spans="19:35" ht="13.5" thickBot="1">
      <c r="S293" s="5" t="s">
        <v>93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3000</v>
      </c>
      <c r="AF293" s="7">
        <v>3000</v>
      </c>
      <c r="AG293" s="7">
        <v>3000</v>
      </c>
      <c r="AH293" s="7">
        <v>0</v>
      </c>
      <c r="AI293" s="7">
        <v>0</v>
      </c>
    </row>
    <row r="294" spans="19:35" ht="13.5" thickBot="1">
      <c r="S294" s="5" t="s">
        <v>94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29000</v>
      </c>
      <c r="AB294" s="7">
        <v>0</v>
      </c>
      <c r="AC294" s="7">
        <v>0</v>
      </c>
      <c r="AD294" s="7">
        <v>0</v>
      </c>
      <c r="AE294" s="7">
        <v>0</v>
      </c>
      <c r="AF294" s="7">
        <v>29000</v>
      </c>
      <c r="AG294" s="7">
        <v>29000</v>
      </c>
      <c r="AH294" s="7">
        <v>0</v>
      </c>
      <c r="AI294" s="7">
        <v>0</v>
      </c>
    </row>
    <row r="295" spans="19:35" ht="13.5" thickBot="1">
      <c r="S295" s="5" t="s">
        <v>95</v>
      </c>
      <c r="T295" s="7">
        <v>0</v>
      </c>
      <c r="U295" s="7">
        <v>6000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6000</v>
      </c>
      <c r="AG295" s="7">
        <v>6000</v>
      </c>
      <c r="AH295" s="7">
        <v>0</v>
      </c>
      <c r="AI295" s="7">
        <v>0</v>
      </c>
    </row>
    <row r="296" spans="19:35" ht="13.5" thickBot="1">
      <c r="S296" s="5" t="s">
        <v>96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22000</v>
      </c>
      <c r="AE296" s="7">
        <v>0</v>
      </c>
      <c r="AF296" s="7">
        <v>22000</v>
      </c>
      <c r="AG296" s="7">
        <v>22000</v>
      </c>
      <c r="AH296" s="7">
        <v>0</v>
      </c>
      <c r="AI296" s="7">
        <v>0</v>
      </c>
    </row>
    <row r="297" spans="19:35" ht="13.5" thickBot="1">
      <c r="S297" s="5" t="s">
        <v>97</v>
      </c>
      <c r="T297" s="7">
        <v>27000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27000</v>
      </c>
      <c r="AG297" s="7">
        <v>27000</v>
      </c>
      <c r="AH297" s="7">
        <v>0</v>
      </c>
      <c r="AI297" s="7">
        <v>0</v>
      </c>
    </row>
    <row r="298" spans="19:35" ht="13.5" thickBot="1">
      <c r="S298" s="5" t="s">
        <v>98</v>
      </c>
      <c r="T298" s="7">
        <v>0</v>
      </c>
      <c r="U298" s="7">
        <v>4000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4000</v>
      </c>
      <c r="AG298" s="7">
        <v>4000</v>
      </c>
      <c r="AH298" s="7">
        <v>0</v>
      </c>
      <c r="AI298" s="7">
        <v>0</v>
      </c>
    </row>
    <row r="299" spans="19:35" ht="13.5" thickBot="1">
      <c r="S299" s="5" t="s">
        <v>99</v>
      </c>
      <c r="T299" s="7">
        <v>30000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30000</v>
      </c>
      <c r="AG299" s="7">
        <v>30000</v>
      </c>
      <c r="AH299" s="7">
        <v>0</v>
      </c>
      <c r="AI299" s="7">
        <v>0</v>
      </c>
    </row>
    <row r="300" spans="19:35" ht="13.5" thickBot="1">
      <c r="S300" s="5" t="s">
        <v>100</v>
      </c>
      <c r="T300" s="7">
        <v>0</v>
      </c>
      <c r="U300" s="7">
        <v>27000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27000</v>
      </c>
      <c r="AG300" s="7">
        <v>27000</v>
      </c>
      <c r="AH300" s="7">
        <v>0</v>
      </c>
      <c r="AI300" s="7">
        <v>0</v>
      </c>
    </row>
    <row r="301" spans="19:35" ht="13.5" thickBot="1">
      <c r="S301" s="5" t="s">
        <v>101</v>
      </c>
      <c r="T301" s="7">
        <v>0</v>
      </c>
      <c r="U301" s="7">
        <v>23000</v>
      </c>
      <c r="V301" s="7">
        <v>1000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24000</v>
      </c>
      <c r="AG301" s="7">
        <v>24000</v>
      </c>
      <c r="AH301" s="7">
        <v>0</v>
      </c>
      <c r="AI301" s="7">
        <v>0</v>
      </c>
    </row>
    <row r="302" spans="19:35" ht="13.5" thickBot="1">
      <c r="S302" s="5" t="s">
        <v>102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17000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17000</v>
      </c>
      <c r="AG302" s="7">
        <v>17000</v>
      </c>
      <c r="AH302" s="7">
        <v>0</v>
      </c>
      <c r="AI302" s="7">
        <v>0</v>
      </c>
    </row>
    <row r="303" spans="19:35" ht="13.5" thickBot="1">
      <c r="S303" s="5" t="s">
        <v>103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17000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17000</v>
      </c>
      <c r="AG303" s="7">
        <v>17000</v>
      </c>
      <c r="AH303" s="7">
        <v>0</v>
      </c>
      <c r="AI303" s="7">
        <v>0</v>
      </c>
    </row>
    <row r="304" spans="19:35" ht="13.5" thickBot="1">
      <c r="S304" s="5" t="s">
        <v>104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17000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17000</v>
      </c>
      <c r="AG304" s="7">
        <v>17000</v>
      </c>
      <c r="AH304" s="7">
        <v>0</v>
      </c>
      <c r="AI304" s="7">
        <v>0</v>
      </c>
    </row>
    <row r="305" spans="19:35" ht="13.5" thickBot="1">
      <c r="S305" s="5" t="s">
        <v>105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22000</v>
      </c>
      <c r="AE305" s="7">
        <v>0</v>
      </c>
      <c r="AF305" s="7">
        <v>22000</v>
      </c>
      <c r="AG305" s="7">
        <v>22000</v>
      </c>
      <c r="AH305" s="7">
        <v>0</v>
      </c>
      <c r="AI305" s="7">
        <v>0</v>
      </c>
    </row>
    <row r="306" spans="19:35" ht="13.5" thickBot="1">
      <c r="S306" s="5" t="s">
        <v>106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13000</v>
      </c>
      <c r="AF306" s="7">
        <v>13000</v>
      </c>
      <c r="AG306" s="7">
        <v>13000</v>
      </c>
      <c r="AH306" s="7">
        <v>0</v>
      </c>
      <c r="AI306" s="7">
        <v>0</v>
      </c>
    </row>
    <row r="307" spans="19:35" ht="13.5" thickBot="1">
      <c r="S307" s="5" t="s">
        <v>107</v>
      </c>
      <c r="T307" s="7">
        <v>2000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6000</v>
      </c>
      <c r="AB307" s="7">
        <v>0</v>
      </c>
      <c r="AC307" s="7">
        <v>0</v>
      </c>
      <c r="AD307" s="7">
        <v>0</v>
      </c>
      <c r="AE307" s="7">
        <v>0</v>
      </c>
      <c r="AF307" s="7">
        <v>8000</v>
      </c>
      <c r="AG307" s="7">
        <v>8000</v>
      </c>
      <c r="AH307" s="7">
        <v>0</v>
      </c>
      <c r="AI307" s="7">
        <v>0</v>
      </c>
    </row>
    <row r="308" spans="19:35" ht="13.5" thickBot="1">
      <c r="S308" s="5" t="s">
        <v>108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9000</v>
      </c>
      <c r="AF308" s="7">
        <v>9000</v>
      </c>
      <c r="AG308" s="7">
        <v>9000</v>
      </c>
      <c r="AH308" s="7">
        <v>0</v>
      </c>
      <c r="AI308" s="7">
        <v>0</v>
      </c>
    </row>
    <row r="309" spans="19:35" ht="13.5" thickBot="1">
      <c r="S309" s="5" t="s">
        <v>109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9000</v>
      </c>
      <c r="AF309" s="7">
        <v>9000</v>
      </c>
      <c r="AG309" s="7">
        <v>9000</v>
      </c>
      <c r="AH309" s="7">
        <v>0</v>
      </c>
      <c r="AI309" s="7">
        <v>0</v>
      </c>
    </row>
    <row r="310" spans="19:35" ht="13.5" thickBot="1">
      <c r="S310" s="5" t="s">
        <v>110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9000</v>
      </c>
      <c r="AF310" s="7">
        <v>9000</v>
      </c>
      <c r="AG310" s="7">
        <v>9000</v>
      </c>
      <c r="AH310" s="7">
        <v>0</v>
      </c>
      <c r="AI310" s="7">
        <v>0</v>
      </c>
    </row>
    <row r="311" spans="19:35" ht="13.5" thickBot="1">
      <c r="S311" s="5" t="s">
        <v>111</v>
      </c>
      <c r="T311" s="7">
        <v>0</v>
      </c>
      <c r="U311" s="7">
        <v>23000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23000</v>
      </c>
      <c r="AG311" s="7">
        <v>23000</v>
      </c>
      <c r="AH311" s="7">
        <v>0</v>
      </c>
      <c r="AI311" s="7">
        <v>0</v>
      </c>
    </row>
    <row r="312" spans="19:35" ht="13.5" thickBot="1">
      <c r="S312" s="5" t="s">
        <v>112</v>
      </c>
      <c r="T312" s="7">
        <v>28000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28000</v>
      </c>
      <c r="AG312" s="7">
        <v>28000</v>
      </c>
      <c r="AH312" s="7">
        <v>0</v>
      </c>
      <c r="AI312" s="7">
        <v>0</v>
      </c>
    </row>
    <row r="313" spans="19:35" ht="13.5" thickBot="1">
      <c r="S313" s="5" t="s">
        <v>113</v>
      </c>
      <c r="T313" s="7">
        <v>28000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28000</v>
      </c>
      <c r="AG313" s="7">
        <v>28000</v>
      </c>
      <c r="AH313" s="7">
        <v>0</v>
      </c>
      <c r="AI313" s="7">
        <v>0</v>
      </c>
    </row>
    <row r="314" spans="19:35" ht="13.5" thickBot="1">
      <c r="S314" s="5" t="s">
        <v>114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13000</v>
      </c>
      <c r="AF314" s="7">
        <v>13000</v>
      </c>
      <c r="AG314" s="7">
        <v>13000</v>
      </c>
      <c r="AH314" s="7">
        <v>0</v>
      </c>
      <c r="AI314" s="7">
        <v>0</v>
      </c>
    </row>
    <row r="315" spans="19:35" ht="13.5" thickBot="1">
      <c r="S315" s="5" t="s">
        <v>115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9000</v>
      </c>
      <c r="AF315" s="7">
        <v>9000</v>
      </c>
      <c r="AG315" s="7">
        <v>9000</v>
      </c>
      <c r="AH315" s="7">
        <v>0</v>
      </c>
      <c r="AI315" s="7">
        <v>0</v>
      </c>
    </row>
    <row r="316" ht="13.5" thickBot="1">
      <c r="S316" s="2"/>
    </row>
    <row r="317" spans="19:20" ht="13.5" thickBot="1">
      <c r="S317" s="8" t="s">
        <v>181</v>
      </c>
      <c r="T317" s="9">
        <v>73000</v>
      </c>
    </row>
    <row r="318" spans="19:20" ht="21.75" thickBot="1">
      <c r="S318" s="8" t="s">
        <v>190</v>
      </c>
      <c r="T318" s="9">
        <v>0</v>
      </c>
    </row>
    <row r="319" spans="19:20" ht="21.75" thickBot="1">
      <c r="S319" s="8" t="s">
        <v>182</v>
      </c>
      <c r="T319" s="9">
        <v>1917000</v>
      </c>
    </row>
    <row r="320" spans="19:20" ht="21.75" thickBot="1">
      <c r="S320" s="8" t="s">
        <v>183</v>
      </c>
      <c r="T320" s="9">
        <v>1917000</v>
      </c>
    </row>
    <row r="321" spans="19:20" ht="32.25" thickBot="1">
      <c r="S321" s="8" t="s">
        <v>184</v>
      </c>
      <c r="T321" s="9">
        <v>0</v>
      </c>
    </row>
    <row r="322" spans="19:20" ht="32.25" thickBot="1">
      <c r="S322" s="8" t="s">
        <v>185</v>
      </c>
      <c r="T322" s="9"/>
    </row>
    <row r="323" spans="19:20" ht="32.25" thickBot="1">
      <c r="S323" s="8" t="s">
        <v>186</v>
      </c>
      <c r="T323" s="9"/>
    </row>
    <row r="324" spans="19:20" ht="21.75" thickBot="1">
      <c r="S324" s="8" t="s">
        <v>187</v>
      </c>
      <c r="T324" s="9">
        <v>0</v>
      </c>
    </row>
    <row r="325" ht="12.75">
      <c r="S325" s="2"/>
    </row>
    <row r="326" ht="12.75">
      <c r="S326" s="2"/>
    </row>
    <row r="327" ht="12.75">
      <c r="S327" s="10" t="s">
        <v>267</v>
      </c>
    </row>
    <row r="328" ht="12.75">
      <c r="S328" s="10" t="s">
        <v>388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Pitlik</dc:creator>
  <cp:keywords/>
  <dc:description/>
  <cp:lastModifiedBy>pl8</cp:lastModifiedBy>
  <dcterms:created xsi:type="dcterms:W3CDTF">2012-01-18T09:19:57Z</dcterms:created>
  <dcterms:modified xsi:type="dcterms:W3CDTF">2012-04-21T07:32:43Z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