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lyamat" sheetId="1" r:id="rId1"/>
    <sheet name="kommentar" sheetId="2" r:id="rId2"/>
  </sheets>
  <definedNames/>
  <calcPr fullCalcOnLoad="1"/>
</workbook>
</file>

<file path=xl/sharedStrings.xml><?xml version="1.0" encoding="utf-8"?>
<sst xmlns="http://schemas.openxmlformats.org/spreadsheetml/2006/main" count="123" uniqueCount="85">
  <si>
    <t>Alternativa 1</t>
  </si>
  <si>
    <t>Alternativa 2</t>
  </si>
  <si>
    <t>Alternativa 3</t>
  </si>
  <si>
    <t>Alternativa 4</t>
  </si>
  <si>
    <t>Alternativa 5</t>
  </si>
  <si>
    <t>a reportok érdekében begyűjtendők az alternatívák elnevezései (pl. traktor, épület, csatorna, stb.)</t>
  </si>
  <si>
    <t>Feltétel 1</t>
  </si>
  <si>
    <t>Feltétel 2</t>
  </si>
  <si>
    <t>Feltétel 3</t>
  </si>
  <si>
    <t>Feltétel 4</t>
  </si>
  <si>
    <t>Feltétel 5</t>
  </si>
  <si>
    <t>Feltétel 6</t>
  </si>
  <si>
    <t>Feltétel 7</t>
  </si>
  <si>
    <t>Feltétel 8</t>
  </si>
  <si>
    <t>Feltétel 9</t>
  </si>
  <si>
    <t>Feltétel 10</t>
  </si>
  <si>
    <t>Feltétel 11</t>
  </si>
  <si>
    <t>Feltétel 12</t>
  </si>
  <si>
    <t>a reportok érdekében begyűjtendők a feltételek elnevezései (pl. A-hitel nagysága)</t>
  </si>
  <si>
    <t>Reláció</t>
  </si>
  <si>
    <t>Küszöb</t>
  </si>
  <si>
    <t>&lt;</t>
  </si>
  <si>
    <t>Mértékegység</t>
  </si>
  <si>
    <t>mFt</t>
  </si>
  <si>
    <t>maximális méret az egyes feltételek szerint</t>
  </si>
  <si>
    <t>a kombinatorikailag lehetséges variációk darabszáma a felhasználó szerint</t>
  </si>
  <si>
    <t>a kombinatorikailag lehetséges variációk darabszáma a feltételek alapján</t>
  </si>
  <si>
    <t>lehetséges variációk</t>
  </si>
  <si>
    <t>…</t>
  </si>
  <si>
    <t>:</t>
  </si>
  <si>
    <t>következetességi index1</t>
  </si>
  <si>
    <t>következetességi index2</t>
  </si>
  <si>
    <t>Hány esetben nem igaz, ha A&gt;B es B&gt;C, akkor A&gt;C?</t>
  </si>
  <si>
    <t>Rangsorkorreláció számítása a párösszehasonlítások és a véletlenszerű részrangsorok alapján…</t>
  </si>
  <si>
    <t>melyik a jobb? (esetleg mennyivel?)</t>
  </si>
  <si>
    <t>összesen</t>
  </si>
  <si>
    <t>n</t>
  </si>
  <si>
    <t>Potenciálcsillag Módszer adaptálása</t>
  </si>
  <si>
    <t>pontozasi rendszer kialakitasa</t>
  </si>
  <si>
    <t>aggregacios szabalyok megalkotasa</t>
  </si>
  <si>
    <t>vegso % (bonitas) kiszamitasa</t>
  </si>
  <si>
    <t>PCSM alkalmazasa</t>
  </si>
  <si>
    <t>a felhasznalo altal preferalt variacio ertekelese</t>
  </si>
  <si>
    <t>a parosszehasonlitasok altal kapott rangsor elso X elemenek ertekelese</t>
  </si>
  <si>
    <t>az ertekelt variaciok rangsoranak meghatarozasa</t>
  </si>
  <si>
    <t>kovetkezetlenseg vizsgalat (3) a PCSM es a korabbi rangsorok alapjan</t>
  </si>
  <si>
    <t>INTEGER!</t>
  </si>
  <si>
    <t>Általános (context free) rangsorolás</t>
  </si>
  <si>
    <t>felhasználó tölti ki</t>
  </si>
  <si>
    <t>számított</t>
  </si>
  <si>
    <t>saját preferált döntés(ek!!!)</t>
  </si>
  <si>
    <t>súlyozás lehetősége</t>
  </si>
  <si>
    <t>vegső javaslat</t>
  </si>
  <si>
    <t>rangsorolása véletlenszerűen (teljeskörően) megadott variációknak</t>
  </si>
  <si>
    <t>2.</t>
  </si>
  <si>
    <t xml:space="preserve">1. </t>
  </si>
  <si>
    <t>szempontrendszer fastrukturajanak kialakitasa előre</t>
  </si>
  <si>
    <t>Tartalmazza-e a lehetséges variációk sorozata a felhasználó által preferált megoldás(oka)t?</t>
  </si>
  <si>
    <t>LP-szerű feltételrendszer (KELL értékekre)</t>
  </si>
  <si>
    <t>ha van ilyen</t>
  </si>
  <si>
    <t>ha nincs KELL feltétel</t>
  </si>
  <si>
    <t>maximalis LEHET ertek kiszamitasanak tamogatasa</t>
  </si>
  <si>
    <t>forras1</t>
  </si>
  <si>
    <t>forras2</t>
  </si>
  <si>
    <t>forras3</t>
  </si>
  <si>
    <t>forras4</t>
  </si>
  <si>
    <t>forras5</t>
  </si>
  <si>
    <t>forras6</t>
  </si>
  <si>
    <t>forras7</t>
  </si>
  <si>
    <t>forras8</t>
  </si>
  <si>
    <t>max</t>
  </si>
  <si>
    <t>osszesen</t>
  </si>
  <si>
    <t>beszerzesi ertek</t>
  </si>
  <si>
    <t>max darabszam</t>
  </si>
  <si>
    <t>alternativankent</t>
  </si>
  <si>
    <t>hipotezis=nincs LP celfuggevny csak PCSM jellegu bonitas es rangsorolas</t>
  </si>
  <si>
    <t>pénzügyileg maximális LEHET méret a felhasználó szerint</t>
  </si>
  <si>
    <t>metszet</t>
  </si>
  <si>
    <t>véletlenszerű (szisztematikus) párösszehasonlítás (1-72) 3-4 elemű kombinaciok alapjan</t>
  </si>
  <si>
    <t>1:4:7:11:55:63:71</t>
  </si>
  <si>
    <t>akarom-e vizsgalni</t>
  </si>
  <si>
    <t>igen</t>
  </si>
  <si>
    <t>nem</t>
  </si>
  <si>
    <t>a nem létező célfüggvény helye,ill. a bonitások értéke</t>
  </si>
  <si>
    <t>jósága csak a variációnak van!!! Az egyes alternatívák nem függetlenek egymástól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</si>
</sst>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6"/>
      <name val="Arial CE"/>
      <family val="2"/>
    </font>
    <font>
      <b/>
      <u val="single"/>
      <sz val="10"/>
      <color indexed="16"/>
      <name val="Arial CE"/>
      <family val="2"/>
    </font>
    <font>
      <b/>
      <i/>
      <sz val="10"/>
      <color indexed="57"/>
      <name val="Arial CE"/>
      <family val="2"/>
    </font>
    <font>
      <sz val="10"/>
      <color indexed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7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1" fillId="4" borderId="0" xfId="17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17" applyFill="1" applyAlignment="1">
      <alignment/>
    </xf>
    <xf numFmtId="0" fontId="1" fillId="2" borderId="0" xfId="17" applyFill="1" applyAlignment="1">
      <alignment horizontal="right"/>
    </xf>
    <xf numFmtId="0" fontId="0" fillId="2" borderId="0" xfId="0" applyFill="1" applyAlignment="1">
      <alignment horizontal="right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4" borderId="0" xfId="17" applyFont="1" applyFill="1" applyAlignment="1">
      <alignment/>
    </xf>
    <xf numFmtId="0" fontId="7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3" borderId="0" xfId="17" applyFill="1" applyAlignment="1">
      <alignment/>
    </xf>
    <xf numFmtId="0" fontId="0" fillId="0" borderId="0" xfId="0" applyAlignment="1">
      <alignment wrapText="1"/>
    </xf>
    <xf numFmtId="0" fontId="8" fillId="4" borderId="0" xfId="17" applyFont="1" applyFill="1" applyAlignment="1">
      <alignment/>
    </xf>
    <xf numFmtId="0" fontId="4" fillId="9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au.gau.hu/miau/remete/pcsm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9.375" style="0" bestFit="1" customWidth="1"/>
    <col min="2" max="2" width="45.00390625" style="0" bestFit="1" customWidth="1"/>
    <col min="3" max="3" width="13.75390625" style="0" bestFit="1" customWidth="1"/>
    <col min="4" max="7" width="11.125" style="0" bestFit="1" customWidth="1"/>
  </cols>
  <sheetData>
    <row r="1" spans="2:7" ht="12.75">
      <c r="B1" t="s">
        <v>47</v>
      </c>
      <c r="C1" s="3"/>
      <c r="D1" t="s">
        <v>48</v>
      </c>
      <c r="F1" s="13"/>
      <c r="G1" t="s">
        <v>49</v>
      </c>
    </row>
    <row r="2" spans="2:7" ht="25.5">
      <c r="B2" s="22" t="s">
        <v>75</v>
      </c>
      <c r="C2" s="4"/>
      <c r="D2" t="s">
        <v>48</v>
      </c>
      <c r="F2" s="14"/>
      <c r="G2" t="s">
        <v>49</v>
      </c>
    </row>
    <row r="3" spans="6:7" ht="12.75">
      <c r="F3" s="15"/>
      <c r="G3" t="s">
        <v>49</v>
      </c>
    </row>
    <row r="4" ht="12.75">
      <c r="F4" s="15"/>
    </row>
    <row r="5" spans="1:10" ht="12.75">
      <c r="A5" t="s">
        <v>55</v>
      </c>
      <c r="B5" t="s">
        <v>58</v>
      </c>
      <c r="C5" s="10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t="s">
        <v>19</v>
      </c>
      <c r="I5" t="s">
        <v>20</v>
      </c>
      <c r="J5" t="s">
        <v>22</v>
      </c>
    </row>
    <row r="6" spans="1:10" ht="12.75">
      <c r="A6" t="s">
        <v>59</v>
      </c>
      <c r="B6" s="11" t="s">
        <v>6</v>
      </c>
      <c r="C6" s="3">
        <v>3</v>
      </c>
      <c r="D6" s="3">
        <v>1</v>
      </c>
      <c r="E6" s="3">
        <v>1</v>
      </c>
      <c r="F6" s="3">
        <v>1</v>
      </c>
      <c r="G6" s="3">
        <v>1</v>
      </c>
      <c r="H6" s="9" t="s">
        <v>21</v>
      </c>
      <c r="I6" s="3">
        <v>10</v>
      </c>
      <c r="J6" t="s">
        <v>23</v>
      </c>
    </row>
    <row r="7" spans="2:9" ht="12.75">
      <c r="B7" s="12" t="s">
        <v>7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9" t="s">
        <v>21</v>
      </c>
      <c r="I7" s="3">
        <v>100</v>
      </c>
    </row>
    <row r="8" spans="2:9" ht="12.75">
      <c r="B8" s="12" t="s">
        <v>8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9" t="s">
        <v>21</v>
      </c>
      <c r="I8" s="3">
        <v>20</v>
      </c>
    </row>
    <row r="9" spans="2:9" ht="12.75">
      <c r="B9" s="12" t="s">
        <v>9</v>
      </c>
      <c r="C9" s="3">
        <v>1</v>
      </c>
      <c r="D9" s="3">
        <v>1</v>
      </c>
      <c r="E9" s="3">
        <v>6</v>
      </c>
      <c r="F9" s="3">
        <v>1</v>
      </c>
      <c r="G9" s="3">
        <v>1</v>
      </c>
      <c r="H9" s="9" t="s">
        <v>21</v>
      </c>
      <c r="I9" s="3">
        <v>10</v>
      </c>
    </row>
    <row r="10" spans="2:9" ht="12.75">
      <c r="B10" s="12" t="s">
        <v>10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9" t="s">
        <v>21</v>
      </c>
      <c r="I10" s="3">
        <v>40</v>
      </c>
    </row>
    <row r="11" spans="2:9" ht="12.75">
      <c r="B11" s="12" t="s">
        <v>11</v>
      </c>
      <c r="C11" s="3">
        <v>3</v>
      </c>
      <c r="D11" s="3">
        <v>4</v>
      </c>
      <c r="E11" s="3">
        <v>1</v>
      </c>
      <c r="F11" s="3">
        <v>1</v>
      </c>
      <c r="G11" s="3">
        <v>1</v>
      </c>
      <c r="H11" s="9" t="s">
        <v>21</v>
      </c>
      <c r="I11" s="3">
        <v>33</v>
      </c>
    </row>
    <row r="12" spans="2:9" ht="12.75">
      <c r="B12" s="12" t="s">
        <v>12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9" t="s">
        <v>21</v>
      </c>
      <c r="I12" s="3">
        <v>55</v>
      </c>
    </row>
    <row r="13" spans="2:9" ht="12.75">
      <c r="B13" s="12" t="s">
        <v>13</v>
      </c>
      <c r="C13" s="3">
        <v>1</v>
      </c>
      <c r="D13" s="3">
        <v>1</v>
      </c>
      <c r="E13" s="3">
        <v>1</v>
      </c>
      <c r="F13" s="3">
        <v>1</v>
      </c>
      <c r="G13" s="3">
        <v>5</v>
      </c>
      <c r="H13" s="9" t="s">
        <v>21</v>
      </c>
      <c r="I13" s="3">
        <v>700</v>
      </c>
    </row>
    <row r="14" spans="2:9" ht="12.75">
      <c r="B14" s="12" t="s">
        <v>14</v>
      </c>
      <c r="C14" s="3">
        <v>1</v>
      </c>
      <c r="D14" s="3">
        <v>1</v>
      </c>
      <c r="E14" s="3">
        <v>2</v>
      </c>
      <c r="F14" s="3">
        <v>1</v>
      </c>
      <c r="G14" s="3">
        <v>1</v>
      </c>
      <c r="H14" s="9" t="s">
        <v>21</v>
      </c>
      <c r="I14" s="3">
        <v>33</v>
      </c>
    </row>
    <row r="15" spans="2:9" ht="12.75">
      <c r="B15" s="12" t="s">
        <v>15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9" t="s">
        <v>21</v>
      </c>
      <c r="I15" s="3">
        <v>11</v>
      </c>
    </row>
    <row r="16" spans="2:9" ht="12.75">
      <c r="B16" s="12" t="s">
        <v>16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9" t="s">
        <v>21</v>
      </c>
      <c r="I16" s="3">
        <v>44</v>
      </c>
    </row>
    <row r="17" spans="2:9" ht="12.75">
      <c r="B17" s="12" t="s">
        <v>17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9" t="s">
        <v>21</v>
      </c>
      <c r="I17" s="3">
        <v>400</v>
      </c>
    </row>
    <row r="18" spans="2:9" ht="12.75">
      <c r="B18" s="12" t="s">
        <v>83</v>
      </c>
      <c r="C18" s="3"/>
      <c r="D18" s="3" t="s">
        <v>84</v>
      </c>
      <c r="E18" s="3"/>
      <c r="F18" s="3"/>
      <c r="G18" s="3"/>
      <c r="H18" s="9"/>
      <c r="I18" s="3"/>
    </row>
    <row r="19" spans="2:7" ht="12.75">
      <c r="B19" s="5" t="s">
        <v>50</v>
      </c>
      <c r="C19" s="19">
        <v>1</v>
      </c>
      <c r="D19" s="19">
        <v>1</v>
      </c>
      <c r="E19" s="19">
        <v>1</v>
      </c>
      <c r="F19" s="19">
        <v>1</v>
      </c>
      <c r="G19" s="19">
        <v>1</v>
      </c>
    </row>
    <row r="20" spans="1:9" ht="12.75">
      <c r="A20" t="s">
        <v>60</v>
      </c>
      <c r="B20" s="24" t="s">
        <v>77</v>
      </c>
      <c r="C20" s="23">
        <f>MIN(C21:C22)</f>
        <v>1</v>
      </c>
      <c r="D20" s="23">
        <f>MIN(D21:D22)</f>
        <v>2</v>
      </c>
      <c r="E20" s="23">
        <f>MIN(E21:E22)</f>
        <v>1</v>
      </c>
      <c r="F20" s="23">
        <f>MIN(F21:F22)</f>
        <v>2</v>
      </c>
      <c r="G20" s="23">
        <f>MIN(G21:G22)</f>
        <v>1</v>
      </c>
      <c r="H20" s="18">
        <f>INT(G20+1)*INT(F20+1)*INT(E20+1)*INT(D20+1)*INT(C20+1)</f>
        <v>72</v>
      </c>
      <c r="I20" s="7" t="s">
        <v>35</v>
      </c>
    </row>
    <row r="21" spans="2:9" ht="12.75">
      <c r="B21" s="16" t="s">
        <v>76</v>
      </c>
      <c r="C21" s="21">
        <v>1</v>
      </c>
      <c r="D21" s="4">
        <v>2</v>
      </c>
      <c r="E21" s="4">
        <v>3</v>
      </c>
      <c r="F21" s="4">
        <v>2</v>
      </c>
      <c r="G21" s="4">
        <v>1</v>
      </c>
      <c r="H21" s="23">
        <f>INT(G21+1)*INT(F21+1)*INT(E21+1)*INT(D21+1)*INT(C21+1)</f>
        <v>144</v>
      </c>
      <c r="I21" s="7" t="s">
        <v>35</v>
      </c>
    </row>
    <row r="22" spans="2:9" ht="12.75">
      <c r="B22" s="5" t="s">
        <v>24</v>
      </c>
      <c r="C22" s="14">
        <f>INT(MIN(C23:C34))</f>
        <v>3</v>
      </c>
      <c r="D22" s="14">
        <f>INT(MIN(D23:D34))</f>
        <v>8</v>
      </c>
      <c r="E22" s="14">
        <f>INT(MIN(E23:E34))</f>
        <v>1</v>
      </c>
      <c r="F22" s="14">
        <f>INT(MIN(F23:F34))</f>
        <v>10</v>
      </c>
      <c r="G22" s="14">
        <f>INT(MIN(G23:G34))</f>
        <v>10</v>
      </c>
      <c r="H22" s="6">
        <f>INT(G22+1)*INT(F22+1)*INT(E22+1)*INT(D22+1)*INT(C22+1)</f>
        <v>8712</v>
      </c>
      <c r="I22" s="7" t="s">
        <v>35</v>
      </c>
    </row>
    <row r="23" spans="2:7" ht="12.75">
      <c r="B23" s="1" t="s">
        <v>6</v>
      </c>
      <c r="C23" s="15">
        <f aca="true" t="shared" si="0" ref="C23:G32">$I6/C6</f>
        <v>3.3333333333333335</v>
      </c>
      <c r="D23" s="15">
        <f t="shared" si="0"/>
        <v>10</v>
      </c>
      <c r="E23" s="15">
        <f t="shared" si="0"/>
        <v>10</v>
      </c>
      <c r="F23" s="15">
        <f t="shared" si="0"/>
        <v>10</v>
      </c>
      <c r="G23" s="15">
        <f t="shared" si="0"/>
        <v>10</v>
      </c>
    </row>
    <row r="24" spans="2:7" ht="12.75">
      <c r="B24" t="s">
        <v>7</v>
      </c>
      <c r="C24" s="15">
        <f t="shared" si="0"/>
        <v>100</v>
      </c>
      <c r="D24" s="15">
        <f t="shared" si="0"/>
        <v>100</v>
      </c>
      <c r="E24" s="15">
        <f t="shared" si="0"/>
        <v>100</v>
      </c>
      <c r="F24" s="15">
        <f t="shared" si="0"/>
        <v>100</v>
      </c>
      <c r="G24" s="15">
        <f t="shared" si="0"/>
        <v>100</v>
      </c>
    </row>
    <row r="25" spans="2:7" ht="12.75">
      <c r="B25" t="s">
        <v>8</v>
      </c>
      <c r="C25" s="15">
        <f t="shared" si="0"/>
        <v>20</v>
      </c>
      <c r="D25" s="15">
        <f t="shared" si="0"/>
        <v>20</v>
      </c>
      <c r="E25" s="15">
        <f t="shared" si="0"/>
        <v>20</v>
      </c>
      <c r="F25" s="15">
        <f t="shared" si="0"/>
        <v>20</v>
      </c>
      <c r="G25" s="15">
        <f t="shared" si="0"/>
        <v>20</v>
      </c>
    </row>
    <row r="26" spans="2:7" ht="12.75">
      <c r="B26" t="s">
        <v>9</v>
      </c>
      <c r="C26" s="15">
        <f t="shared" si="0"/>
        <v>10</v>
      </c>
      <c r="D26" s="15">
        <f t="shared" si="0"/>
        <v>10</v>
      </c>
      <c r="E26" s="15">
        <f t="shared" si="0"/>
        <v>1.6666666666666667</v>
      </c>
      <c r="F26" s="15">
        <f t="shared" si="0"/>
        <v>10</v>
      </c>
      <c r="G26" s="15">
        <f t="shared" si="0"/>
        <v>10</v>
      </c>
    </row>
    <row r="27" spans="2:7" ht="12.75">
      <c r="B27" t="s">
        <v>10</v>
      </c>
      <c r="C27" s="15">
        <f t="shared" si="0"/>
        <v>40</v>
      </c>
      <c r="D27" s="15">
        <f t="shared" si="0"/>
        <v>40</v>
      </c>
      <c r="E27" s="15">
        <f t="shared" si="0"/>
        <v>40</v>
      </c>
      <c r="F27" s="15">
        <f t="shared" si="0"/>
        <v>40</v>
      </c>
      <c r="G27" s="15">
        <f t="shared" si="0"/>
        <v>40</v>
      </c>
    </row>
    <row r="28" spans="2:7" ht="12.75">
      <c r="B28" t="s">
        <v>11</v>
      </c>
      <c r="C28" s="15">
        <f t="shared" si="0"/>
        <v>11</v>
      </c>
      <c r="D28" s="15">
        <f t="shared" si="0"/>
        <v>8.25</v>
      </c>
      <c r="E28" s="15">
        <f t="shared" si="0"/>
        <v>33</v>
      </c>
      <c r="F28" s="15">
        <f t="shared" si="0"/>
        <v>33</v>
      </c>
      <c r="G28" s="15">
        <f t="shared" si="0"/>
        <v>33</v>
      </c>
    </row>
    <row r="29" spans="2:7" ht="12.75">
      <c r="B29" t="s">
        <v>12</v>
      </c>
      <c r="C29" s="15">
        <f t="shared" si="0"/>
        <v>55</v>
      </c>
      <c r="D29" s="15">
        <f t="shared" si="0"/>
        <v>55</v>
      </c>
      <c r="E29" s="15">
        <f t="shared" si="0"/>
        <v>55</v>
      </c>
      <c r="F29" s="15">
        <f t="shared" si="0"/>
        <v>55</v>
      </c>
      <c r="G29" s="15">
        <f t="shared" si="0"/>
        <v>55</v>
      </c>
    </row>
    <row r="30" spans="2:7" ht="12.75">
      <c r="B30" t="s">
        <v>13</v>
      </c>
      <c r="C30" s="15">
        <f t="shared" si="0"/>
        <v>700</v>
      </c>
      <c r="D30" s="15">
        <f t="shared" si="0"/>
        <v>700</v>
      </c>
      <c r="E30" s="15">
        <f t="shared" si="0"/>
        <v>700</v>
      </c>
      <c r="F30" s="15">
        <f t="shared" si="0"/>
        <v>700</v>
      </c>
      <c r="G30" s="15">
        <f t="shared" si="0"/>
        <v>140</v>
      </c>
    </row>
    <row r="31" spans="2:7" ht="12.75">
      <c r="B31" t="s">
        <v>14</v>
      </c>
      <c r="C31" s="15">
        <f t="shared" si="0"/>
        <v>33</v>
      </c>
      <c r="D31" s="15">
        <f t="shared" si="0"/>
        <v>33</v>
      </c>
      <c r="E31" s="15">
        <f t="shared" si="0"/>
        <v>16.5</v>
      </c>
      <c r="F31" s="15">
        <f t="shared" si="0"/>
        <v>33</v>
      </c>
      <c r="G31" s="15">
        <f t="shared" si="0"/>
        <v>33</v>
      </c>
    </row>
    <row r="32" spans="2:7" ht="12.75">
      <c r="B32" t="s">
        <v>15</v>
      </c>
      <c r="C32" s="15">
        <f t="shared" si="0"/>
        <v>11</v>
      </c>
      <c r="D32" s="15">
        <f t="shared" si="0"/>
        <v>11</v>
      </c>
      <c r="E32" s="15">
        <f t="shared" si="0"/>
        <v>11</v>
      </c>
      <c r="F32" s="15">
        <f t="shared" si="0"/>
        <v>11</v>
      </c>
      <c r="G32" s="15">
        <f t="shared" si="0"/>
        <v>11</v>
      </c>
    </row>
    <row r="33" spans="2:7" ht="12.75">
      <c r="B33" t="s">
        <v>16</v>
      </c>
      <c r="C33" s="15">
        <f>$I16/C16</f>
        <v>44</v>
      </c>
      <c r="D33" s="15">
        <f>$I16/D16</f>
        <v>44</v>
      </c>
      <c r="E33" s="15">
        <f>$I16/E16</f>
        <v>44</v>
      </c>
      <c r="F33" s="15">
        <f>$I16/F16</f>
        <v>44</v>
      </c>
      <c r="G33" s="15">
        <f>$I16/G16</f>
        <v>44</v>
      </c>
    </row>
    <row r="34" spans="2:7" ht="12.75">
      <c r="B34" t="s">
        <v>17</v>
      </c>
      <c r="C34" s="15">
        <f>$I17/C17</f>
        <v>400</v>
      </c>
      <c r="D34" s="15">
        <f>$I17/D17</f>
        <v>400</v>
      </c>
      <c r="E34" s="15">
        <f>$I17/E17</f>
        <v>400</v>
      </c>
      <c r="F34" s="15">
        <f>$I17/F17</f>
        <v>400</v>
      </c>
      <c r="G34" s="15">
        <f>$I17/G17</f>
        <v>400</v>
      </c>
    </row>
    <row r="36" spans="2:8" ht="12.75">
      <c r="B36" s="16" t="s">
        <v>27</v>
      </c>
      <c r="C36" t="s">
        <v>46</v>
      </c>
      <c r="D36" t="s">
        <v>46</v>
      </c>
      <c r="E36" t="s">
        <v>46</v>
      </c>
      <c r="F36" t="s">
        <v>46</v>
      </c>
      <c r="G36" t="s">
        <v>46</v>
      </c>
      <c r="H36" t="s">
        <v>80</v>
      </c>
    </row>
    <row r="37" spans="2:8" ht="12.75">
      <c r="B37">
        <v>1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3" t="s">
        <v>81</v>
      </c>
    </row>
    <row r="38" spans="2:8" ht="12.75">
      <c r="B38" s="2">
        <v>2</v>
      </c>
      <c r="C38" s="8">
        <v>0</v>
      </c>
      <c r="D38" s="8">
        <v>1</v>
      </c>
      <c r="E38" s="8">
        <v>0</v>
      </c>
      <c r="F38" s="8">
        <v>0</v>
      </c>
      <c r="G38" s="8">
        <v>0</v>
      </c>
      <c r="H38" s="3" t="s">
        <v>82</v>
      </c>
    </row>
    <row r="39" spans="2:8" ht="12.75">
      <c r="B39" s="2">
        <v>3</v>
      </c>
      <c r="C39" s="8" t="s">
        <v>28</v>
      </c>
      <c r="D39" s="8"/>
      <c r="E39" s="8"/>
      <c r="F39" s="8"/>
      <c r="G39" s="8"/>
      <c r="H39" s="3"/>
    </row>
    <row r="40" spans="2:8" ht="12.75">
      <c r="B40" s="2" t="s">
        <v>36</v>
      </c>
      <c r="C40" s="8">
        <v>1</v>
      </c>
      <c r="D40" s="8">
        <v>1</v>
      </c>
      <c r="E40" s="8">
        <v>1</v>
      </c>
      <c r="F40" s="8">
        <v>1</v>
      </c>
      <c r="G40" s="8">
        <v>1</v>
      </c>
      <c r="H40" s="3"/>
    </row>
    <row r="41" spans="2:8" ht="12.75">
      <c r="B41" s="2" t="s">
        <v>28</v>
      </c>
      <c r="C41" s="8" t="s">
        <v>28</v>
      </c>
      <c r="D41" s="8"/>
      <c r="E41" s="8"/>
      <c r="F41" s="8"/>
      <c r="G41" s="8"/>
      <c r="H41" s="3"/>
    </row>
    <row r="42" spans="2:8" ht="12.75">
      <c r="B42" s="17">
        <v>72</v>
      </c>
      <c r="C42" s="8">
        <v>1</v>
      </c>
      <c r="D42" s="8">
        <v>2</v>
      </c>
      <c r="E42" s="8">
        <v>3</v>
      </c>
      <c r="F42" s="8">
        <v>2</v>
      </c>
      <c r="G42" s="8">
        <v>1</v>
      </c>
      <c r="H42" s="3"/>
    </row>
    <row r="43" spans="2:8" ht="12.75">
      <c r="B43" s="17"/>
      <c r="C43" s="8"/>
      <c r="D43" s="8"/>
      <c r="E43" s="8"/>
      <c r="F43" s="8"/>
      <c r="G43" s="8"/>
      <c r="H43" s="3"/>
    </row>
    <row r="44" ht="12.75">
      <c r="B44" s="7" t="s">
        <v>57</v>
      </c>
    </row>
    <row r="46" ht="12.75">
      <c r="B46" t="s">
        <v>78</v>
      </c>
    </row>
    <row r="47" spans="2:5" ht="12.75">
      <c r="B47" s="12" t="s">
        <v>34</v>
      </c>
      <c r="C47">
        <v>1</v>
      </c>
      <c r="D47" t="s">
        <v>29</v>
      </c>
      <c r="E47">
        <v>2</v>
      </c>
    </row>
    <row r="48" spans="2:5" ht="12.75">
      <c r="B48" s="12" t="s">
        <v>34</v>
      </c>
      <c r="C48">
        <v>5</v>
      </c>
      <c r="D48" t="s">
        <v>29</v>
      </c>
      <c r="E48">
        <v>7</v>
      </c>
    </row>
    <row r="49" spans="2:5" ht="12.75">
      <c r="B49" s="12" t="s">
        <v>34</v>
      </c>
      <c r="C49">
        <v>66</v>
      </c>
      <c r="D49" t="s">
        <v>29</v>
      </c>
      <c r="E49">
        <v>68</v>
      </c>
    </row>
    <row r="51" spans="2:3" ht="12.75">
      <c r="B51" t="s">
        <v>30</v>
      </c>
      <c r="C51" s="15" t="s">
        <v>32</v>
      </c>
    </row>
    <row r="53" ht="12.75">
      <c r="B53" t="s">
        <v>53</v>
      </c>
    </row>
    <row r="54" ht="12.75">
      <c r="C54" s="3" t="s">
        <v>79</v>
      </c>
    </row>
    <row r="56" spans="2:3" ht="12.75">
      <c r="B56" t="s">
        <v>31</v>
      </c>
      <c r="C56" s="15" t="s">
        <v>33</v>
      </c>
    </row>
    <row r="59" spans="1:2" ht="12.75">
      <c r="A59" t="s">
        <v>54</v>
      </c>
      <c r="B59" s="1" t="s">
        <v>37</v>
      </c>
    </row>
    <row r="60" ht="12.75">
      <c r="C60" t="s">
        <v>56</v>
      </c>
    </row>
    <row r="61" ht="12.75">
      <c r="C61" t="s">
        <v>38</v>
      </c>
    </row>
    <row r="62" ht="12.75">
      <c r="C62" t="s">
        <v>51</v>
      </c>
    </row>
    <row r="63" ht="12.75">
      <c r="C63" t="s">
        <v>39</v>
      </c>
    </row>
    <row r="64" ht="12.75">
      <c r="C64" t="s">
        <v>40</v>
      </c>
    </row>
    <row r="66" ht="12.75">
      <c r="C66" t="s">
        <v>41</v>
      </c>
    </row>
    <row r="67" ht="12.75">
      <c r="D67" s="20" t="s">
        <v>42</v>
      </c>
    </row>
    <row r="68" ht="12.75">
      <c r="D68" s="3" t="s">
        <v>43</v>
      </c>
    </row>
    <row r="69" ht="12.75">
      <c r="D69" s="7" t="s">
        <v>44</v>
      </c>
    </row>
    <row r="70" ht="12.75">
      <c r="D70" s="7" t="s">
        <v>45</v>
      </c>
    </row>
    <row r="71" ht="12.75">
      <c r="D71" s="7" t="s">
        <v>52</v>
      </c>
    </row>
  </sheetData>
  <hyperlinks>
    <hyperlink ref="C5" location="kommentar!A1" display="Alternativa 1"/>
    <hyperlink ref="B6" location="kommentar!A2" display="Feltétel 1"/>
    <hyperlink ref="H20" location="kommentar!A3" display="kommentar!A3"/>
    <hyperlink ref="B23" location="kommentar!A2" display="Feltétel 1"/>
    <hyperlink ref="H22" location="kommentar!A4" display="kommentar!A4"/>
    <hyperlink ref="B59" r:id="rId1" display="Potenciálcsillag Módszer adaptálása"/>
    <hyperlink ref="H21" location="kommentar!A3" display="kommentar!A3"/>
    <hyperlink ref="C21" location="kommentar!A11" display="kommentar!A11"/>
    <hyperlink ref="C20:G20" location="kommentar!A1" display="kommentar!A1"/>
  </hyperlinks>
  <printOptions/>
  <pageMargins left="0.75" right="0.75" top="1" bottom="1" header="0.5" footer="0.5"/>
  <pageSetup horizontalDpi="150" verticalDpi="15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B1">
      <selection activeCell="C11" sqref="C11"/>
    </sheetView>
  </sheetViews>
  <sheetFormatPr defaultColWidth="9.00390625" defaultRowHeight="12.75"/>
  <cols>
    <col min="1" max="1" width="94.875" style="0" customWidth="1"/>
    <col min="2" max="2" width="14.875" style="0" bestFit="1" customWidth="1"/>
  </cols>
  <sheetData>
    <row r="1" ht="12.75">
      <c r="A1" t="s">
        <v>5</v>
      </c>
    </row>
    <row r="2" ht="12.75">
      <c r="A2" t="s">
        <v>18</v>
      </c>
    </row>
    <row r="3" ht="12.75">
      <c r="A3" t="s">
        <v>25</v>
      </c>
    </row>
    <row r="4" ht="12.75">
      <c r="A4" t="s">
        <v>26</v>
      </c>
    </row>
    <row r="9" ht="12.75">
      <c r="C9" t="s">
        <v>74</v>
      </c>
    </row>
    <row r="10" ht="12.75">
      <c r="C10" t="s">
        <v>70</v>
      </c>
    </row>
    <row r="11" spans="1:3" ht="12.75">
      <c r="A11" t="s">
        <v>61</v>
      </c>
      <c r="B11" t="s">
        <v>62</v>
      </c>
      <c r="C11" s="3"/>
    </row>
    <row r="12" spans="2:3" ht="12.75">
      <c r="B12" t="s">
        <v>63</v>
      </c>
      <c r="C12" s="3"/>
    </row>
    <row r="13" spans="2:3" ht="12.75">
      <c r="B13" t="s">
        <v>64</v>
      </c>
      <c r="C13" s="3"/>
    </row>
    <row r="14" spans="2:3" ht="12.75">
      <c r="B14" t="s">
        <v>65</v>
      </c>
      <c r="C14" s="3"/>
    </row>
    <row r="15" spans="2:3" ht="12.75">
      <c r="B15" t="s">
        <v>66</v>
      </c>
      <c r="C15" s="3"/>
    </row>
    <row r="16" spans="2:3" ht="12.75">
      <c r="B16" t="s">
        <v>67</v>
      </c>
      <c r="C16" s="3"/>
    </row>
    <row r="17" spans="2:3" ht="12.75">
      <c r="B17" t="s">
        <v>68</v>
      </c>
      <c r="C17" s="3"/>
    </row>
    <row r="18" spans="2:3" ht="12.75">
      <c r="B18" t="s">
        <v>69</v>
      </c>
      <c r="C18" s="3"/>
    </row>
    <row r="19" spans="2:3" ht="12.75">
      <c r="B19" t="s">
        <v>71</v>
      </c>
      <c r="C19" s="7"/>
    </row>
    <row r="20" spans="2:3" ht="12.75">
      <c r="B20" t="s">
        <v>72</v>
      </c>
      <c r="C20" s="3"/>
    </row>
    <row r="21" spans="2:3" ht="12.75">
      <c r="B21" t="s">
        <v>73</v>
      </c>
      <c r="C21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 Godollo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Pitlik Laszlo</dc:creator>
  <cp:keywords/>
  <dc:description/>
  <cp:lastModifiedBy>Pitlik Laszlo</cp:lastModifiedBy>
  <dcterms:created xsi:type="dcterms:W3CDTF">2001-05-29T14:03:19Z</dcterms:created>
  <dcterms:modified xsi:type="dcterms:W3CDTF">2001-05-31T13:18:37Z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