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540" windowHeight="2205" activeTab="0"/>
  </bookViews>
  <sheets>
    <sheet name="1984 Ausztria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<sst xmlns="http://schemas.openxmlformats.org/spreadsheetml/2006/main" count="86" uniqueCount="84">
  <si>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 xml:space="preserve">1984. Évi statisztikai adatok Ausztria mezőgazdaságára vonatkozóan ezer ha-ban megadva  </t>
  </si>
  <si>
    <t>Kultur és egyéb területek</t>
  </si>
  <si>
    <t>Österreich</t>
  </si>
  <si>
    <t>Burgenland</t>
  </si>
  <si>
    <t>Karnten</t>
  </si>
  <si>
    <t>Niederösterreich</t>
  </si>
  <si>
    <t>Oberösterreich</t>
  </si>
  <si>
    <t>Salzburg</t>
  </si>
  <si>
    <t>Steiemark</t>
  </si>
  <si>
    <t>Tirol</t>
  </si>
  <si>
    <t>Voralberg</t>
  </si>
  <si>
    <t>Wien</t>
  </si>
  <si>
    <t>Szántóföld</t>
  </si>
  <si>
    <t>Gyümölcsös</t>
  </si>
  <si>
    <t>Borvidék</t>
  </si>
  <si>
    <t>Gyümölcsültetvény és faiskola</t>
  </si>
  <si>
    <t>Rét, mező</t>
  </si>
  <si>
    <t>Legelő</t>
  </si>
  <si>
    <t>Hegyvidék</t>
  </si>
  <si>
    <t>Nem hasznosított terület</t>
  </si>
  <si>
    <t>Mezőgazdaságilag hasznosított terület</t>
  </si>
  <si>
    <t>Erdészet által hasznosított terület</t>
  </si>
  <si>
    <t>Kulturterület</t>
  </si>
  <si>
    <t>Nem termő terület</t>
  </si>
  <si>
    <t>Összterület</t>
  </si>
  <si>
    <t>Szántó terület részletezése:</t>
  </si>
  <si>
    <t>Búza</t>
  </si>
  <si>
    <t>Rozs</t>
  </si>
  <si>
    <t>Árpa</t>
  </si>
  <si>
    <t>Egyéb gabonaféle</t>
  </si>
  <si>
    <t>Zab</t>
  </si>
  <si>
    <t>Szemeskukorica</t>
  </si>
  <si>
    <t>Cukorrépa</t>
  </si>
  <si>
    <t>Kínaikel</t>
  </si>
  <si>
    <t>Fejessaláta</t>
  </si>
  <si>
    <t>Burgonya</t>
  </si>
  <si>
    <t>Káposzta</t>
  </si>
  <si>
    <t>Hüvelyes termék</t>
  </si>
  <si>
    <t>egyéb szemes termény: köles</t>
  </si>
  <si>
    <t>Takarmányrépa</t>
  </si>
  <si>
    <t>Spenót</t>
  </si>
  <si>
    <t>Karotta,sárgarépa</t>
  </si>
  <si>
    <t>Cékla</t>
  </si>
  <si>
    <t>Uborka</t>
  </si>
  <si>
    <t>Zöldborsó</t>
  </si>
  <si>
    <t>Bab</t>
  </si>
  <si>
    <t>Egyéb földizöldség</t>
  </si>
  <si>
    <t>Mák</t>
  </si>
  <si>
    <t>Tök</t>
  </si>
  <si>
    <t>Napraforgó</t>
  </si>
  <si>
    <t>Paradicsom</t>
  </si>
  <si>
    <t>Paprika</t>
  </si>
  <si>
    <t>Hagyma</t>
  </si>
  <si>
    <t>Repce</t>
  </si>
  <si>
    <t>Komló</t>
  </si>
  <si>
    <t>Dohány</t>
  </si>
  <si>
    <t>Egyéb kereskedelmi termény</t>
  </si>
  <si>
    <t>Olaj és fűszernövény</t>
  </si>
  <si>
    <t>Herefélék</t>
  </si>
  <si>
    <t>Silókukorica</t>
  </si>
  <si>
    <t>Egyéb takarmány művelés</t>
  </si>
  <si>
    <t>Ugar</t>
  </si>
  <si>
    <t>Szántó összesen:</t>
  </si>
  <si>
    <t>Statisztika szerint</t>
  </si>
  <si>
    <t>Gyümölcs részletezése:</t>
  </si>
  <si>
    <t>Alma</t>
  </si>
  <si>
    <t>Őszibarack</t>
  </si>
  <si>
    <t>Körte</t>
  </si>
  <si>
    <t>Meggy</t>
  </si>
  <si>
    <t>Vörös és fehér ribiszke</t>
  </si>
  <si>
    <t>Fekete ribiszke</t>
  </si>
  <si>
    <t>Egres</t>
  </si>
  <si>
    <t>Ananász eper</t>
  </si>
  <si>
    <t>Összesen</t>
  </si>
  <si>
    <t xml:space="preserve">Az adatokat az alábbi könyvekből vettem: </t>
  </si>
  <si>
    <t>Statistisches Handbuch für die Republik Österreich</t>
  </si>
  <si>
    <t>Ergebnisse der Landwirtschaftlichen Statistik im Jahre 1984</t>
  </si>
  <si>
    <t>2. Mekkora az osztrak teljes terulet?</t>
  </si>
  <si>
    <t>1. Kek szamok magyarazata:a kék szám feletti sorban egyszerű összegzés található, a kék szám pedig a Statisztikai Évkönyv által közölt adatokat tartalmazza.</t>
  </si>
  <si>
    <t>4. 1. Tablaresz es 3. Tablaresz kapcsolata: Az első táblarészben közölt kultur és egyéb területekben szereplő gyümölcsös részletezése található meg a 3. Táblarészben</t>
  </si>
  <si>
    <t>3. 1. Tablaresz es 2. Tablaresz kapcsolata:Az első táblarészben található szántóterület a második táblarészben növények szerinti bontásban szerepel.</t>
  </si>
  <si>
    <t>7585644 ha</t>
  </si>
  <si>
    <t>Megjegyzés:</t>
  </si>
  <si>
    <t>Ausztria reületének alakulása Landwirtschaftlichen Statistik im Jahre 1984-1990 alapján ha-ban: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</si>
</sst>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33">
      <selection activeCell="A33" sqref="A33"/>
    </sheetView>
  </sheetViews>
  <sheetFormatPr defaultColWidth="9.00390625" defaultRowHeight="12.75"/>
  <cols>
    <col min="1" max="1" width="36.25390625" style="0" customWidth="1"/>
    <col min="2" max="2" width="10.25390625" style="0" bestFit="1" customWidth="1"/>
    <col min="3" max="3" width="11.625" style="0" bestFit="1" customWidth="1"/>
    <col min="4" max="4" width="8.125" style="0" bestFit="1" customWidth="1"/>
    <col min="5" max="5" width="16.00390625" style="0" bestFit="1" customWidth="1"/>
    <col min="6" max="6" width="14.375" style="0" bestFit="1" customWidth="1"/>
    <col min="10" max="10" width="10.00390625" style="0" bestFit="1" customWidth="1"/>
  </cols>
  <sheetData>
    <row r="1" spans="1:5" ht="12.75">
      <c r="A1" s="1" t="s">
        <v>0</v>
      </c>
      <c r="B1" s="1"/>
      <c r="C1" s="1"/>
      <c r="D1" s="1"/>
      <c r="E1" s="1"/>
    </row>
    <row r="3" spans="1:1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2.75">
      <c r="A4" s="2" t="s">
        <v>12</v>
      </c>
      <c r="B4" s="3">
        <f aca="true" t="shared" si="0" ref="B4:B13">SUM(C4:K4)</f>
        <v>1428.115</v>
      </c>
      <c r="C4" s="3">
        <v>149.681</v>
      </c>
      <c r="D4" s="3">
        <v>82.938</v>
      </c>
      <c r="E4" s="3">
        <v>691.124</v>
      </c>
      <c r="F4" s="3">
        <v>294.276</v>
      </c>
      <c r="G4" s="3">
        <v>10.132</v>
      </c>
      <c r="H4" s="3">
        <v>170.251</v>
      </c>
      <c r="I4" s="3">
        <v>21.563</v>
      </c>
      <c r="J4" s="3">
        <v>2.11</v>
      </c>
      <c r="K4" s="3">
        <v>6.04</v>
      </c>
    </row>
    <row r="5" spans="1:11" ht="12.75">
      <c r="A5" s="2" t="s">
        <v>13</v>
      </c>
      <c r="B5" s="3">
        <f t="shared" si="0"/>
        <v>17.114999999999995</v>
      </c>
      <c r="C5" s="3">
        <v>1.576</v>
      </c>
      <c r="D5" s="3">
        <v>1.329</v>
      </c>
      <c r="E5" s="3">
        <v>5.568</v>
      </c>
      <c r="F5" s="3">
        <v>4.325</v>
      </c>
      <c r="G5" s="3">
        <v>0.569</v>
      </c>
      <c r="H5" s="3">
        <v>2.704</v>
      </c>
      <c r="I5" s="3">
        <v>0.363</v>
      </c>
      <c r="J5" s="3">
        <v>0.112</v>
      </c>
      <c r="K5" s="3">
        <v>0.569</v>
      </c>
    </row>
    <row r="6" spans="1:11" ht="12.75">
      <c r="A6" s="2" t="s">
        <v>14</v>
      </c>
      <c r="B6" s="3">
        <f t="shared" si="0"/>
        <v>57.76</v>
      </c>
      <c r="C6" s="3">
        <v>20.618</v>
      </c>
      <c r="D6" s="3">
        <v>0.002</v>
      </c>
      <c r="E6" s="3">
        <v>33.812</v>
      </c>
      <c r="F6" s="3">
        <v>0.002</v>
      </c>
      <c r="G6" s="3">
        <v>0</v>
      </c>
      <c r="H6" s="3">
        <v>2.645</v>
      </c>
      <c r="I6" s="3">
        <v>0.001</v>
      </c>
      <c r="J6" s="3">
        <v>0.002</v>
      </c>
      <c r="K6" s="3">
        <v>0.678</v>
      </c>
    </row>
    <row r="7" spans="1:11" ht="12.75">
      <c r="A7" s="2" t="s">
        <v>15</v>
      </c>
      <c r="B7" s="3">
        <f t="shared" si="0"/>
        <v>19.689</v>
      </c>
      <c r="C7" s="3">
        <v>1.655</v>
      </c>
      <c r="D7" s="3">
        <v>1.614</v>
      </c>
      <c r="E7" s="3">
        <v>3.596</v>
      </c>
      <c r="F7" s="3">
        <v>2.583</v>
      </c>
      <c r="G7" s="3">
        <v>0.341</v>
      </c>
      <c r="H7" s="3">
        <v>9.096</v>
      </c>
      <c r="I7" s="3">
        <v>0.524</v>
      </c>
      <c r="J7" s="3">
        <v>0.142</v>
      </c>
      <c r="K7" s="3">
        <v>0.138</v>
      </c>
    </row>
    <row r="8" spans="1:11" ht="12.75">
      <c r="A8" s="2" t="s">
        <v>16</v>
      </c>
      <c r="B8" s="3">
        <f t="shared" si="0"/>
        <v>970.112</v>
      </c>
      <c r="C8" s="3">
        <v>20.928</v>
      </c>
      <c r="D8" s="3">
        <v>88.405</v>
      </c>
      <c r="E8" s="3">
        <v>186.609</v>
      </c>
      <c r="F8" s="3">
        <v>266.042</v>
      </c>
      <c r="G8" s="3">
        <v>91.278</v>
      </c>
      <c r="H8" s="3">
        <v>193.534</v>
      </c>
      <c r="I8" s="3">
        <v>85.048</v>
      </c>
      <c r="J8" s="3">
        <v>37.321</v>
      </c>
      <c r="K8" s="3">
        <v>0.947</v>
      </c>
    </row>
    <row r="9" spans="1:11" ht="12.75">
      <c r="A9" s="2" t="s">
        <v>17</v>
      </c>
      <c r="B9" s="3">
        <f t="shared" si="0"/>
        <v>168.001</v>
      </c>
      <c r="C9" s="3">
        <v>3.661</v>
      </c>
      <c r="D9" s="3">
        <v>33.124</v>
      </c>
      <c r="E9" s="3">
        <v>30.6</v>
      </c>
      <c r="F9" s="3">
        <v>13.971</v>
      </c>
      <c r="G9" s="3">
        <v>23.356</v>
      </c>
      <c r="H9" s="3">
        <v>48.945</v>
      </c>
      <c r="I9" s="3">
        <v>11.107</v>
      </c>
      <c r="J9" s="3">
        <v>2.947</v>
      </c>
      <c r="K9" s="3">
        <v>0.29</v>
      </c>
    </row>
    <row r="10" spans="1:11" ht="12.75">
      <c r="A10" s="2" t="s">
        <v>18</v>
      </c>
      <c r="B10" s="3">
        <f t="shared" si="0"/>
        <v>847.477</v>
      </c>
      <c r="C10" s="3">
        <v>0</v>
      </c>
      <c r="D10" s="3">
        <v>150.937</v>
      </c>
      <c r="E10" s="3">
        <v>12.143</v>
      </c>
      <c r="F10" s="3">
        <v>6.132</v>
      </c>
      <c r="G10" s="3">
        <v>177.432</v>
      </c>
      <c r="H10" s="3">
        <v>105.058</v>
      </c>
      <c r="I10" s="3">
        <v>320.227</v>
      </c>
      <c r="J10" s="3">
        <v>75.548</v>
      </c>
      <c r="K10" s="3">
        <v>0</v>
      </c>
    </row>
    <row r="11" spans="1:11" ht="12.75">
      <c r="A11" s="2" t="s">
        <v>19</v>
      </c>
      <c r="B11" s="3">
        <f t="shared" si="0"/>
        <v>37.922</v>
      </c>
      <c r="C11" s="3">
        <v>2.105</v>
      </c>
      <c r="D11" s="3">
        <v>3.815</v>
      </c>
      <c r="E11" s="3">
        <v>3.736</v>
      </c>
      <c r="F11" s="3">
        <v>2.819</v>
      </c>
      <c r="G11" s="3">
        <v>7.141</v>
      </c>
      <c r="H11" s="3">
        <v>5.279</v>
      </c>
      <c r="I11" s="3">
        <v>9.407</v>
      </c>
      <c r="J11" s="3">
        <v>3.041</v>
      </c>
      <c r="K11" s="3">
        <v>0.579</v>
      </c>
    </row>
    <row r="12" spans="1:11" ht="12.75">
      <c r="A12" s="2" t="s">
        <v>20</v>
      </c>
      <c r="B12" s="3">
        <f t="shared" si="0"/>
        <v>3546.191</v>
      </c>
      <c r="C12" s="3">
        <v>200.224</v>
      </c>
      <c r="D12" s="3">
        <v>362.164</v>
      </c>
      <c r="E12" s="3">
        <v>967.188</v>
      </c>
      <c r="F12" s="3">
        <v>590.15</v>
      </c>
      <c r="G12" s="3">
        <v>310.249</v>
      </c>
      <c r="H12" s="3">
        <v>537.512</v>
      </c>
      <c r="I12" s="3">
        <v>448.24</v>
      </c>
      <c r="J12" s="3">
        <v>121.223</v>
      </c>
      <c r="K12" s="3">
        <v>9.241</v>
      </c>
    </row>
    <row r="13" spans="1:11" ht="12.75">
      <c r="A13" s="2" t="s">
        <v>21</v>
      </c>
      <c r="B13" s="3">
        <f t="shared" si="0"/>
        <v>3221.1009999999997</v>
      </c>
      <c r="C13" s="3">
        <v>101.758</v>
      </c>
      <c r="D13" s="3">
        <v>432.815</v>
      </c>
      <c r="E13" s="3">
        <v>660.652</v>
      </c>
      <c r="F13" s="3">
        <v>430.575</v>
      </c>
      <c r="G13" s="3">
        <v>250.322</v>
      </c>
      <c r="H13" s="3">
        <v>837.582</v>
      </c>
      <c r="I13" s="3">
        <v>426.323</v>
      </c>
      <c r="J13" s="3">
        <v>66.757</v>
      </c>
      <c r="K13" s="3">
        <v>14.317</v>
      </c>
    </row>
    <row r="14" spans="1:11" ht="12.75">
      <c r="A14" s="2" t="s">
        <v>22</v>
      </c>
      <c r="B14" s="3">
        <f>SUM(B12+B13)</f>
        <v>6767.2919999999995</v>
      </c>
      <c r="C14" s="3">
        <f aca="true" t="shared" si="1" ref="C14:K14">SUM(C12+C13)</f>
        <v>301.98199999999997</v>
      </c>
      <c r="D14" s="3">
        <f t="shared" si="1"/>
        <v>794.979</v>
      </c>
      <c r="E14" s="3">
        <f t="shared" si="1"/>
        <v>1627.8400000000001</v>
      </c>
      <c r="F14" s="3">
        <f t="shared" si="1"/>
        <v>1020.7249999999999</v>
      </c>
      <c r="G14" s="3">
        <f t="shared" si="1"/>
        <v>560.571</v>
      </c>
      <c r="H14" s="3">
        <f t="shared" si="1"/>
        <v>1375.094</v>
      </c>
      <c r="I14" s="3">
        <f t="shared" si="1"/>
        <v>874.563</v>
      </c>
      <c r="J14" s="3">
        <f t="shared" si="1"/>
        <v>187.98000000000002</v>
      </c>
      <c r="K14" s="3">
        <f t="shared" si="1"/>
        <v>23.558</v>
      </c>
    </row>
    <row r="15" spans="1:11" ht="12.75">
      <c r="A15" s="2" t="s">
        <v>23</v>
      </c>
      <c r="B15" s="3">
        <f>SUM(C15:K15)</f>
        <v>818.3520000000001</v>
      </c>
      <c r="C15" s="3">
        <v>21.983</v>
      </c>
      <c r="D15" s="3">
        <v>75.676</v>
      </c>
      <c r="E15" s="3">
        <v>39.451</v>
      </c>
      <c r="F15" s="3">
        <v>75.126</v>
      </c>
      <c r="G15" s="3">
        <v>113.683</v>
      </c>
      <c r="H15" s="3">
        <v>132.025</v>
      </c>
      <c r="I15" s="3">
        <v>330.526</v>
      </c>
      <c r="J15" s="3">
        <v>28.364</v>
      </c>
      <c r="K15" s="3">
        <v>1.518</v>
      </c>
    </row>
    <row r="16" spans="1:11" ht="12.75">
      <c r="A16" s="2" t="s">
        <v>24</v>
      </c>
      <c r="B16" s="3">
        <f>SUM(C16:K16)</f>
        <v>7585.644</v>
      </c>
      <c r="C16" s="3">
        <v>323.965</v>
      </c>
      <c r="D16" s="3">
        <v>870.655</v>
      </c>
      <c r="E16" s="3">
        <v>1667.291</v>
      </c>
      <c r="F16" s="3">
        <v>1095.851</v>
      </c>
      <c r="G16" s="3">
        <v>674.254</v>
      </c>
      <c r="H16" s="3">
        <v>1507.119</v>
      </c>
      <c r="I16" s="3">
        <v>1205.089</v>
      </c>
      <c r="J16" s="3">
        <v>216.344</v>
      </c>
      <c r="K16" s="3">
        <v>25.076</v>
      </c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4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2" t="s">
        <v>26</v>
      </c>
      <c r="B19" s="3">
        <f aca="true" t="shared" si="2" ref="B19:B55">SUM(C19:K19)</f>
        <v>315.12600000000003</v>
      </c>
      <c r="C19" s="3">
        <v>42.871</v>
      </c>
      <c r="D19" s="3">
        <v>2.668</v>
      </c>
      <c r="E19" s="3">
        <v>190.665</v>
      </c>
      <c r="F19" s="3">
        <v>63.651</v>
      </c>
      <c r="G19" s="3">
        <v>0.784</v>
      </c>
      <c r="H19" s="3">
        <v>11.754</v>
      </c>
      <c r="I19" s="3">
        <v>0.297</v>
      </c>
      <c r="J19" s="3">
        <v>0.031</v>
      </c>
      <c r="K19" s="3">
        <v>2.405</v>
      </c>
    </row>
    <row r="20" spans="1:11" ht="12.75">
      <c r="A20" s="2" t="s">
        <v>27</v>
      </c>
      <c r="B20" s="3">
        <f t="shared" si="2"/>
        <v>93.525</v>
      </c>
      <c r="C20" s="3">
        <v>8.556</v>
      </c>
      <c r="D20" s="3">
        <v>1.209</v>
      </c>
      <c r="E20" s="3">
        <v>65.856</v>
      </c>
      <c r="F20" s="3">
        <v>10.539</v>
      </c>
      <c r="G20" s="3">
        <v>0.255</v>
      </c>
      <c r="H20" s="3">
        <v>6.334</v>
      </c>
      <c r="I20" s="3">
        <v>0.084</v>
      </c>
      <c r="J20" s="3">
        <v>0.021</v>
      </c>
      <c r="K20" s="3">
        <v>0.671</v>
      </c>
    </row>
    <row r="21" spans="1:11" ht="12.75">
      <c r="A21" s="2" t="s">
        <v>28</v>
      </c>
      <c r="B21" s="3">
        <f t="shared" si="2"/>
        <v>328.57900000000006</v>
      </c>
      <c r="C21" s="3">
        <v>40.72</v>
      </c>
      <c r="D21" s="3">
        <v>15.885</v>
      </c>
      <c r="E21" s="3">
        <v>185.454</v>
      </c>
      <c r="F21" s="3">
        <v>57.453</v>
      </c>
      <c r="G21" s="3">
        <v>1.557</v>
      </c>
      <c r="H21" s="3">
        <v>24.41</v>
      </c>
      <c r="I21" s="3">
        <v>1.688</v>
      </c>
      <c r="J21" s="3">
        <v>0.189</v>
      </c>
      <c r="K21" s="3">
        <v>1.223</v>
      </c>
    </row>
    <row r="22" spans="1:11" ht="12.75">
      <c r="A22" s="2" t="s">
        <v>29</v>
      </c>
      <c r="B22" s="3">
        <f t="shared" si="2"/>
        <v>30.048000000000002</v>
      </c>
      <c r="C22" s="3">
        <v>0.871</v>
      </c>
      <c r="D22" s="3">
        <v>5.846</v>
      </c>
      <c r="E22" s="3">
        <v>5.727</v>
      </c>
      <c r="F22" s="3">
        <v>14.766</v>
      </c>
      <c r="G22" s="3">
        <v>0.134</v>
      </c>
      <c r="H22" s="3">
        <v>2.675</v>
      </c>
      <c r="I22" s="3">
        <v>0.011</v>
      </c>
      <c r="J22" s="3">
        <v>0.001</v>
      </c>
      <c r="K22" s="3">
        <v>0.017</v>
      </c>
    </row>
    <row r="23" spans="1:11" ht="12.75">
      <c r="A23" s="2" t="s">
        <v>30</v>
      </c>
      <c r="B23" s="3">
        <f t="shared" si="2"/>
        <v>77.45700000000001</v>
      </c>
      <c r="C23" s="3">
        <v>7.996</v>
      </c>
      <c r="D23" s="3">
        <v>4.066</v>
      </c>
      <c r="E23" s="3">
        <v>26.345</v>
      </c>
      <c r="F23" s="3">
        <v>33.708</v>
      </c>
      <c r="G23" s="3">
        <v>0.873</v>
      </c>
      <c r="H23" s="3">
        <v>4.226</v>
      </c>
      <c r="I23" s="3">
        <v>0.169</v>
      </c>
      <c r="J23" s="3">
        <v>0.031</v>
      </c>
      <c r="K23" s="3">
        <v>0.043</v>
      </c>
    </row>
    <row r="24" spans="1:11" ht="12.75">
      <c r="A24" s="2" t="s">
        <v>31</v>
      </c>
      <c r="B24" s="3">
        <f t="shared" si="2"/>
        <v>206.71200000000002</v>
      </c>
      <c r="C24" s="3">
        <v>25.219</v>
      </c>
      <c r="D24" s="3">
        <v>15.927</v>
      </c>
      <c r="E24" s="3">
        <v>59.774</v>
      </c>
      <c r="F24" s="3">
        <v>39.801</v>
      </c>
      <c r="G24" s="3">
        <v>0.058</v>
      </c>
      <c r="H24" s="3">
        <v>65.482</v>
      </c>
      <c r="I24" s="3">
        <v>0.072</v>
      </c>
      <c r="J24" s="3">
        <v>0.068</v>
      </c>
      <c r="K24" s="3">
        <v>0.311</v>
      </c>
    </row>
    <row r="25" spans="1:11" ht="12.75">
      <c r="A25" s="2" t="s">
        <v>37</v>
      </c>
      <c r="B25" s="3">
        <f t="shared" si="2"/>
        <v>3.9739999999999998</v>
      </c>
      <c r="C25" s="3">
        <v>0.356</v>
      </c>
      <c r="D25" s="3">
        <v>0.066</v>
      </c>
      <c r="E25" s="3">
        <v>1.785</v>
      </c>
      <c r="F25" s="3">
        <v>1.575</v>
      </c>
      <c r="G25" s="3">
        <v>0</v>
      </c>
      <c r="H25" s="3">
        <v>0.127</v>
      </c>
      <c r="I25" s="3">
        <v>0</v>
      </c>
      <c r="J25" s="3">
        <v>0</v>
      </c>
      <c r="K25" s="3">
        <v>0.065</v>
      </c>
    </row>
    <row r="26" spans="1:11" ht="12.75">
      <c r="A26" s="2" t="s">
        <v>38</v>
      </c>
      <c r="B26" s="3">
        <f t="shared" si="2"/>
        <v>0.808</v>
      </c>
      <c r="C26" s="3">
        <v>0.209</v>
      </c>
      <c r="D26" s="3">
        <v>0.032</v>
      </c>
      <c r="E26" s="3">
        <v>0.35</v>
      </c>
      <c r="F26" s="3">
        <v>0.167</v>
      </c>
      <c r="G26" s="3">
        <v>0</v>
      </c>
      <c r="H26" s="3">
        <v>0.048</v>
      </c>
      <c r="I26" s="3">
        <v>0</v>
      </c>
      <c r="J26" s="3">
        <v>0</v>
      </c>
      <c r="K26" s="3">
        <v>0.002</v>
      </c>
    </row>
    <row r="27" spans="1:11" ht="12.75">
      <c r="A27" s="2" t="s">
        <v>32</v>
      </c>
      <c r="B27" s="3">
        <f t="shared" si="2"/>
        <v>51.242999999999995</v>
      </c>
      <c r="C27" s="3">
        <v>5.462</v>
      </c>
      <c r="D27" s="3">
        <v>0.03</v>
      </c>
      <c r="E27" s="3">
        <v>38.267</v>
      </c>
      <c r="F27" s="3">
        <v>6.66</v>
      </c>
      <c r="G27" s="3">
        <v>0</v>
      </c>
      <c r="H27" s="3">
        <v>0.326</v>
      </c>
      <c r="I27" s="3">
        <v>0</v>
      </c>
      <c r="J27" s="3">
        <v>0</v>
      </c>
      <c r="K27" s="3">
        <v>0.498</v>
      </c>
    </row>
    <row r="28" spans="1:11" ht="12.75">
      <c r="A28" s="2" t="s">
        <v>39</v>
      </c>
      <c r="B28" s="3">
        <f t="shared" si="2"/>
        <v>7.492000000000001</v>
      </c>
      <c r="C28" s="3">
        <v>0.942</v>
      </c>
      <c r="D28" s="3">
        <v>0.194</v>
      </c>
      <c r="E28" s="3">
        <v>2.785</v>
      </c>
      <c r="F28" s="3">
        <v>2.504</v>
      </c>
      <c r="G28" s="3">
        <v>0.025</v>
      </c>
      <c r="H28" s="3">
        <v>0.846</v>
      </c>
      <c r="I28" s="3">
        <v>0.168</v>
      </c>
      <c r="J28" s="3">
        <v>0.021</v>
      </c>
      <c r="K28" s="3">
        <v>0.007</v>
      </c>
    </row>
    <row r="29" spans="1:11" ht="12.75">
      <c r="A29" s="2" t="s">
        <v>33</v>
      </c>
      <c r="B29" s="3">
        <f t="shared" si="2"/>
        <v>0.773</v>
      </c>
      <c r="C29" s="3">
        <v>0.035</v>
      </c>
      <c r="D29" s="3">
        <v>0.002</v>
      </c>
      <c r="E29" s="3">
        <v>0.018</v>
      </c>
      <c r="F29" s="3">
        <v>0.063</v>
      </c>
      <c r="G29" s="3">
        <v>0.01</v>
      </c>
      <c r="H29" s="3">
        <v>0.615</v>
      </c>
      <c r="I29" s="3">
        <v>0.024</v>
      </c>
      <c r="J29" s="3">
        <v>0.001</v>
      </c>
      <c r="K29" s="3">
        <v>0.005</v>
      </c>
    </row>
    <row r="30" spans="1:11" ht="12.75">
      <c r="A30" s="2" t="s">
        <v>34</v>
      </c>
      <c r="B30" s="3">
        <f t="shared" si="2"/>
        <v>0.799</v>
      </c>
      <c r="C30" s="3">
        <v>0.225</v>
      </c>
      <c r="D30" s="3">
        <v>0.006</v>
      </c>
      <c r="E30" s="3">
        <v>0.085</v>
      </c>
      <c r="F30" s="3">
        <v>0.214</v>
      </c>
      <c r="G30" s="3">
        <v>0.028</v>
      </c>
      <c r="H30" s="3">
        <v>0.11</v>
      </c>
      <c r="I30" s="3">
        <v>0.094</v>
      </c>
      <c r="J30" s="3">
        <v>0.012</v>
      </c>
      <c r="K30" s="3">
        <v>0.025</v>
      </c>
    </row>
    <row r="31" spans="1:11" ht="12.75">
      <c r="A31" s="2" t="s">
        <v>35</v>
      </c>
      <c r="B31" s="3">
        <f t="shared" si="2"/>
        <v>41.322</v>
      </c>
      <c r="C31" s="3">
        <v>1.2</v>
      </c>
      <c r="D31" s="3">
        <v>2.44</v>
      </c>
      <c r="E31" s="3">
        <v>25.377</v>
      </c>
      <c r="F31" s="3">
        <v>6.421</v>
      </c>
      <c r="G31" s="3">
        <v>0.45</v>
      </c>
      <c r="H31" s="3">
        <v>3.296</v>
      </c>
      <c r="I31" s="3">
        <v>1.973</v>
      </c>
      <c r="J31" s="3">
        <v>0.102</v>
      </c>
      <c r="K31" s="3">
        <v>0.063</v>
      </c>
    </row>
    <row r="32" spans="1:11" ht="12.75">
      <c r="A32" s="2" t="s">
        <v>36</v>
      </c>
      <c r="B32" s="3">
        <f t="shared" si="2"/>
        <v>1.065</v>
      </c>
      <c r="C32" s="3">
        <v>0.02</v>
      </c>
      <c r="D32" s="3">
        <v>0.04</v>
      </c>
      <c r="E32" s="3">
        <v>0.457</v>
      </c>
      <c r="F32" s="3">
        <v>0.248</v>
      </c>
      <c r="G32" s="3">
        <v>0.049</v>
      </c>
      <c r="H32" s="3">
        <v>0.1</v>
      </c>
      <c r="I32" s="3">
        <v>0.118</v>
      </c>
      <c r="J32" s="3">
        <v>0.02</v>
      </c>
      <c r="K32" s="3">
        <v>0.013</v>
      </c>
    </row>
    <row r="33" spans="1:11" ht="12.75">
      <c r="A33" s="2" t="s">
        <v>40</v>
      </c>
      <c r="B33" s="3">
        <f t="shared" si="2"/>
        <v>0.37</v>
      </c>
      <c r="C33" s="3">
        <v>0</v>
      </c>
      <c r="D33" s="3">
        <v>0</v>
      </c>
      <c r="E33" s="3">
        <v>0.317</v>
      </c>
      <c r="F33" s="3">
        <v>0.003</v>
      </c>
      <c r="G33" s="3">
        <v>0.002</v>
      </c>
      <c r="H33" s="3">
        <v>0.005</v>
      </c>
      <c r="I33" s="3">
        <v>0.003</v>
      </c>
      <c r="J33" s="3">
        <v>0</v>
      </c>
      <c r="K33" s="3">
        <v>0.04</v>
      </c>
    </row>
    <row r="34" spans="1:11" ht="12.75">
      <c r="A34" s="2" t="s">
        <v>41</v>
      </c>
      <c r="B34" s="3">
        <f t="shared" si="2"/>
        <v>0.5670000000000001</v>
      </c>
      <c r="C34" s="3">
        <v>0.12</v>
      </c>
      <c r="D34" s="3">
        <v>0.003</v>
      </c>
      <c r="E34" s="3">
        <v>0.27</v>
      </c>
      <c r="F34" s="3">
        <v>0.02</v>
      </c>
      <c r="G34" s="3">
        <v>0.034</v>
      </c>
      <c r="H34" s="3">
        <v>0.01</v>
      </c>
      <c r="I34" s="3">
        <v>0.071</v>
      </c>
      <c r="J34" s="3">
        <v>0.009</v>
      </c>
      <c r="K34" s="3">
        <v>0.03</v>
      </c>
    </row>
    <row r="35" spans="1:11" ht="12.75">
      <c r="A35" s="2" t="s">
        <v>42</v>
      </c>
      <c r="B35" s="3">
        <f t="shared" si="2"/>
        <v>0.14700000000000002</v>
      </c>
      <c r="C35" s="3">
        <v>0.005</v>
      </c>
      <c r="D35" s="3">
        <v>0.002</v>
      </c>
      <c r="E35" s="3">
        <v>0.068</v>
      </c>
      <c r="F35" s="3">
        <v>0.047</v>
      </c>
      <c r="G35" s="3">
        <v>0.006</v>
      </c>
      <c r="H35" s="3">
        <v>0.01</v>
      </c>
      <c r="I35" s="3">
        <v>0.003</v>
      </c>
      <c r="J35" s="3">
        <v>0.002</v>
      </c>
      <c r="K35" s="3">
        <v>0.004</v>
      </c>
    </row>
    <row r="36" spans="1:11" ht="12.75">
      <c r="A36" s="2" t="s">
        <v>43</v>
      </c>
      <c r="B36" s="3">
        <f t="shared" si="2"/>
        <v>0.804</v>
      </c>
      <c r="C36" s="3">
        <v>0.35</v>
      </c>
      <c r="D36" s="3">
        <v>0.033</v>
      </c>
      <c r="E36" s="3">
        <v>0.133</v>
      </c>
      <c r="F36" s="3">
        <v>0.129</v>
      </c>
      <c r="G36" s="3">
        <v>0.001</v>
      </c>
      <c r="H36" s="3">
        <v>0.15</v>
      </c>
      <c r="I36" s="3">
        <v>0.006</v>
      </c>
      <c r="J36" s="3">
        <v>0.001</v>
      </c>
      <c r="K36" s="3">
        <v>0.001</v>
      </c>
    </row>
    <row r="37" spans="1:11" ht="12.75">
      <c r="A37" s="2" t="s">
        <v>44</v>
      </c>
      <c r="B37" s="3">
        <f t="shared" si="2"/>
        <v>1.4169999999999998</v>
      </c>
      <c r="C37" s="3">
        <v>0.005</v>
      </c>
      <c r="D37" s="3">
        <v>0</v>
      </c>
      <c r="E37" s="3">
        <v>1.3</v>
      </c>
      <c r="F37" s="3">
        <v>0.001</v>
      </c>
      <c r="G37" s="3">
        <v>0</v>
      </c>
      <c r="H37" s="3">
        <v>0.01</v>
      </c>
      <c r="I37" s="3">
        <v>0.001</v>
      </c>
      <c r="J37" s="3">
        <v>0</v>
      </c>
      <c r="K37" s="3">
        <v>0.1</v>
      </c>
    </row>
    <row r="38" spans="1:11" ht="12.75">
      <c r="A38" s="2" t="s">
        <v>45</v>
      </c>
      <c r="B38" s="3">
        <f t="shared" si="2"/>
        <v>0.8460000000000001</v>
      </c>
      <c r="C38" s="3">
        <v>0.03</v>
      </c>
      <c r="D38" s="3">
        <v>0.002</v>
      </c>
      <c r="E38" s="3">
        <v>0.63</v>
      </c>
      <c r="F38" s="3">
        <v>0.004</v>
      </c>
      <c r="G38" s="3">
        <v>0.003</v>
      </c>
      <c r="H38" s="3">
        <v>0.07</v>
      </c>
      <c r="I38" s="3">
        <v>0.005</v>
      </c>
      <c r="J38" s="3">
        <v>0.002</v>
      </c>
      <c r="K38" s="3">
        <v>0.1</v>
      </c>
    </row>
    <row r="39" spans="1:11" ht="12.75">
      <c r="A39" s="2" t="s">
        <v>46</v>
      </c>
      <c r="B39" s="3">
        <f t="shared" si="2"/>
        <v>1.681</v>
      </c>
      <c r="C39" s="3">
        <v>0.41</v>
      </c>
      <c r="D39" s="3">
        <v>0.012</v>
      </c>
      <c r="E39" s="3">
        <v>0.197</v>
      </c>
      <c r="F39" s="3">
        <v>0.175</v>
      </c>
      <c r="G39" s="3">
        <v>0.079</v>
      </c>
      <c r="H39" s="3">
        <v>0.52</v>
      </c>
      <c r="I39" s="3">
        <v>0.146</v>
      </c>
      <c r="J39" s="3">
        <v>0.032</v>
      </c>
      <c r="K39" s="3">
        <v>0.11</v>
      </c>
    </row>
    <row r="40" spans="1:11" ht="12.75">
      <c r="A40" s="2" t="s">
        <v>47</v>
      </c>
      <c r="B40" s="3">
        <f t="shared" si="2"/>
        <v>0.41800000000000004</v>
      </c>
      <c r="C40" s="3">
        <v>0</v>
      </c>
      <c r="D40" s="3">
        <v>0.001</v>
      </c>
      <c r="E40" s="3">
        <v>0.392</v>
      </c>
      <c r="F40" s="3">
        <v>0.023</v>
      </c>
      <c r="G40" s="3">
        <v>0</v>
      </c>
      <c r="H40" s="3">
        <v>0.002</v>
      </c>
      <c r="I40" s="3">
        <v>0</v>
      </c>
      <c r="J40" s="3">
        <v>0</v>
      </c>
      <c r="K40" s="3">
        <v>0</v>
      </c>
    </row>
    <row r="41" spans="1:11" ht="12.75">
      <c r="A41" s="2" t="s">
        <v>48</v>
      </c>
      <c r="B41" s="3">
        <f t="shared" si="2"/>
        <v>4.131</v>
      </c>
      <c r="C41" s="3">
        <v>0.429</v>
      </c>
      <c r="D41" s="3">
        <v>0.001</v>
      </c>
      <c r="E41" s="3">
        <v>0.083</v>
      </c>
      <c r="F41" s="3">
        <v>0</v>
      </c>
      <c r="G41" s="3">
        <v>0</v>
      </c>
      <c r="H41" s="3">
        <v>3.618</v>
      </c>
      <c r="I41" s="3">
        <v>0</v>
      </c>
      <c r="J41" s="3">
        <v>0</v>
      </c>
      <c r="K41" s="3">
        <v>0</v>
      </c>
    </row>
    <row r="42" spans="1:11" ht="12.75">
      <c r="A42" s="2" t="s">
        <v>49</v>
      </c>
      <c r="B42" s="3">
        <f t="shared" si="2"/>
        <v>0.049</v>
      </c>
      <c r="C42" s="3">
        <v>0.019</v>
      </c>
      <c r="D42" s="3">
        <v>0.012</v>
      </c>
      <c r="E42" s="3">
        <v>0.008</v>
      </c>
      <c r="F42" s="3">
        <v>0</v>
      </c>
      <c r="G42" s="3">
        <v>0</v>
      </c>
      <c r="H42" s="3">
        <v>0.01</v>
      </c>
      <c r="I42" s="3">
        <v>0</v>
      </c>
      <c r="J42" s="3">
        <v>0</v>
      </c>
      <c r="K42" s="3">
        <v>0</v>
      </c>
    </row>
    <row r="43" spans="1:11" ht="12.75">
      <c r="A43" s="2" t="s">
        <v>50</v>
      </c>
      <c r="B43" s="3">
        <f t="shared" si="2"/>
        <v>0.398</v>
      </c>
      <c r="C43" s="3">
        <v>0.38</v>
      </c>
      <c r="D43" s="3">
        <v>0</v>
      </c>
      <c r="E43" s="3">
        <v>0.004</v>
      </c>
      <c r="F43" s="3">
        <v>0.002</v>
      </c>
      <c r="G43" s="3">
        <v>0.001</v>
      </c>
      <c r="H43" s="3">
        <v>0.01</v>
      </c>
      <c r="I43" s="3">
        <v>0</v>
      </c>
      <c r="J43" s="3">
        <v>0</v>
      </c>
      <c r="K43" s="3">
        <v>0.001</v>
      </c>
    </row>
    <row r="44" spans="1:11" ht="12.75">
      <c r="A44" s="2" t="s">
        <v>51</v>
      </c>
      <c r="B44" s="3">
        <f t="shared" si="2"/>
        <v>0.221</v>
      </c>
      <c r="C44" s="3">
        <v>0.18</v>
      </c>
      <c r="D44" s="3">
        <v>0.002</v>
      </c>
      <c r="E44" s="3">
        <v>0.001</v>
      </c>
      <c r="F44" s="3">
        <v>0.007</v>
      </c>
      <c r="G44" s="3">
        <v>0.001</v>
      </c>
      <c r="H44" s="3">
        <v>0.03</v>
      </c>
      <c r="I44" s="3">
        <v>0</v>
      </c>
      <c r="J44" s="3">
        <v>0</v>
      </c>
      <c r="K44" s="3">
        <v>0</v>
      </c>
    </row>
    <row r="45" spans="1:11" ht="12.75">
      <c r="A45" s="2" t="s">
        <v>52</v>
      </c>
      <c r="B45" s="3">
        <f t="shared" si="2"/>
        <v>1.3429999999999997</v>
      </c>
      <c r="C45" s="3">
        <v>0.06</v>
      </c>
      <c r="D45" s="3">
        <v>0.001</v>
      </c>
      <c r="E45" s="3">
        <v>1.25</v>
      </c>
      <c r="F45" s="3">
        <v>0.004</v>
      </c>
      <c r="G45" s="3">
        <v>0.008</v>
      </c>
      <c r="H45" s="3">
        <v>0.003</v>
      </c>
      <c r="I45" s="3">
        <v>0</v>
      </c>
      <c r="J45" s="3">
        <v>0.001</v>
      </c>
      <c r="K45" s="3">
        <v>0.016</v>
      </c>
    </row>
    <row r="46" spans="1:11" ht="12.75">
      <c r="A46" s="2" t="s">
        <v>53</v>
      </c>
      <c r="B46" s="3">
        <f t="shared" si="2"/>
        <v>4.771999999999999</v>
      </c>
      <c r="C46" s="3">
        <v>1.254</v>
      </c>
      <c r="D46" s="3">
        <v>0.002</v>
      </c>
      <c r="E46" s="3">
        <v>1.857</v>
      </c>
      <c r="F46" s="3">
        <v>1.491</v>
      </c>
      <c r="G46" s="3">
        <v>0.008</v>
      </c>
      <c r="H46" s="3">
        <v>0.103</v>
      </c>
      <c r="I46" s="3">
        <v>0.002</v>
      </c>
      <c r="J46" s="3">
        <v>0</v>
      </c>
      <c r="K46" s="3">
        <v>0.055</v>
      </c>
    </row>
    <row r="47" spans="1:11" ht="12.75">
      <c r="A47" s="2" t="s">
        <v>54</v>
      </c>
      <c r="B47" s="3">
        <f t="shared" si="2"/>
        <v>0.14600000000000002</v>
      </c>
      <c r="C47" s="3">
        <v>0</v>
      </c>
      <c r="D47" s="3">
        <v>0</v>
      </c>
      <c r="E47" s="3">
        <v>0</v>
      </c>
      <c r="F47" s="3">
        <v>0.076</v>
      </c>
      <c r="G47" s="3">
        <v>0</v>
      </c>
      <c r="H47" s="3">
        <v>0.07</v>
      </c>
      <c r="I47" s="3">
        <v>0</v>
      </c>
      <c r="J47" s="3">
        <v>0</v>
      </c>
      <c r="K47" s="3">
        <v>0</v>
      </c>
    </row>
    <row r="48" spans="1:11" ht="12.75">
      <c r="A48" s="2" t="s">
        <v>55</v>
      </c>
      <c r="B48" s="3">
        <f t="shared" si="2"/>
        <v>0.267</v>
      </c>
      <c r="C48" s="3">
        <v>0.016</v>
      </c>
      <c r="D48" s="3">
        <v>0</v>
      </c>
      <c r="E48" s="3">
        <v>0.055</v>
      </c>
      <c r="F48" s="3">
        <v>0.017</v>
      </c>
      <c r="G48" s="3">
        <v>0</v>
      </c>
      <c r="H48" s="3">
        <v>0.179</v>
      </c>
      <c r="I48" s="3">
        <v>0</v>
      </c>
      <c r="J48" s="3">
        <v>0</v>
      </c>
      <c r="K48" s="3">
        <v>0</v>
      </c>
    </row>
    <row r="49" spans="1:11" ht="12.75">
      <c r="A49" s="2" t="s">
        <v>56</v>
      </c>
      <c r="B49" s="3">
        <f t="shared" si="2"/>
        <v>0.351</v>
      </c>
      <c r="C49" s="3">
        <v>0.008</v>
      </c>
      <c r="D49" s="3">
        <v>0</v>
      </c>
      <c r="E49" s="3">
        <v>0.169</v>
      </c>
      <c r="F49" s="3">
        <v>0.015</v>
      </c>
      <c r="G49" s="3">
        <v>0</v>
      </c>
      <c r="H49" s="3">
        <v>0.159</v>
      </c>
      <c r="I49" s="3">
        <v>0</v>
      </c>
      <c r="J49" s="3">
        <v>0</v>
      </c>
      <c r="K49" s="3">
        <v>0</v>
      </c>
    </row>
    <row r="50" spans="1:11" ht="12.75">
      <c r="A50" s="2" t="s">
        <v>57</v>
      </c>
      <c r="B50" s="3">
        <f t="shared" si="2"/>
        <v>0.136</v>
      </c>
      <c r="C50" s="3">
        <v>0.039</v>
      </c>
      <c r="D50" s="3">
        <v>0.016</v>
      </c>
      <c r="E50" s="3">
        <v>0.071</v>
      </c>
      <c r="F50" s="3">
        <v>0</v>
      </c>
      <c r="G50" s="3">
        <v>0</v>
      </c>
      <c r="H50" s="3">
        <v>0.007</v>
      </c>
      <c r="I50" s="3">
        <v>0</v>
      </c>
      <c r="J50" s="3">
        <v>0.003</v>
      </c>
      <c r="K50" s="3">
        <v>0</v>
      </c>
    </row>
    <row r="51" spans="1:11" ht="12.75">
      <c r="A51" s="2" t="s">
        <v>58</v>
      </c>
      <c r="B51" s="3">
        <f t="shared" si="2"/>
        <v>57.113</v>
      </c>
      <c r="C51" s="3">
        <v>4.309</v>
      </c>
      <c r="D51" s="3">
        <v>2.026</v>
      </c>
      <c r="E51" s="3">
        <v>27.03</v>
      </c>
      <c r="F51" s="3">
        <v>15.335</v>
      </c>
      <c r="G51" s="3">
        <v>0.297</v>
      </c>
      <c r="H51" s="3">
        <v>6.622</v>
      </c>
      <c r="I51" s="3">
        <v>1.301</v>
      </c>
      <c r="J51" s="3">
        <v>0.15</v>
      </c>
      <c r="K51" s="3">
        <v>0.043</v>
      </c>
    </row>
    <row r="52" spans="1:11" ht="12.75">
      <c r="A52" s="2" t="s">
        <v>59</v>
      </c>
      <c r="B52" s="3">
        <f t="shared" si="2"/>
        <v>117.525</v>
      </c>
      <c r="C52" s="3">
        <v>5.094</v>
      </c>
      <c r="D52" s="3">
        <v>13.644</v>
      </c>
      <c r="E52" s="3">
        <v>42.15</v>
      </c>
      <c r="F52" s="3">
        <v>33.513</v>
      </c>
      <c r="G52" s="3">
        <v>0.677</v>
      </c>
      <c r="H52" s="3">
        <v>16.859</v>
      </c>
      <c r="I52" s="3">
        <v>4.508</v>
      </c>
      <c r="J52" s="3">
        <v>1.023</v>
      </c>
      <c r="K52" s="3">
        <v>0.057</v>
      </c>
    </row>
    <row r="53" spans="1:11" ht="12.75">
      <c r="A53" s="2" t="s">
        <v>60</v>
      </c>
      <c r="B53" s="3">
        <f t="shared" si="2"/>
        <v>4.976999999999999</v>
      </c>
      <c r="C53" s="3">
        <v>0.199</v>
      </c>
      <c r="D53" s="3">
        <v>0.966</v>
      </c>
      <c r="E53" s="3">
        <v>1.239</v>
      </c>
      <c r="F53" s="3">
        <v>0.652</v>
      </c>
      <c r="G53" s="3">
        <v>0.07</v>
      </c>
      <c r="H53" s="3">
        <v>1.692</v>
      </c>
      <c r="I53" s="3">
        <v>0.154</v>
      </c>
      <c r="J53" s="3">
        <v>0.005</v>
      </c>
      <c r="K53" s="3">
        <v>0</v>
      </c>
    </row>
    <row r="54" spans="1:11" ht="12.75">
      <c r="A54" s="2" t="s">
        <v>61</v>
      </c>
      <c r="B54" s="3">
        <f t="shared" si="2"/>
        <v>65.429</v>
      </c>
      <c r="C54" s="3">
        <v>1.243</v>
      </c>
      <c r="D54" s="3">
        <v>15.703</v>
      </c>
      <c r="E54" s="3">
        <v>9.88</v>
      </c>
      <c r="F54" s="3">
        <v>4.384</v>
      </c>
      <c r="G54" s="3">
        <v>4.711</v>
      </c>
      <c r="H54" s="3">
        <v>18.451</v>
      </c>
      <c r="I54" s="3">
        <v>10.599</v>
      </c>
      <c r="J54" s="3">
        <v>0.393</v>
      </c>
      <c r="K54" s="3">
        <v>0.065</v>
      </c>
    </row>
    <row r="55" spans="1:11" ht="12.75">
      <c r="A55" s="2" t="s">
        <v>19</v>
      </c>
      <c r="B55" s="3">
        <f t="shared" si="2"/>
        <v>7.291</v>
      </c>
      <c r="C55" s="3">
        <v>1.465</v>
      </c>
      <c r="D55" s="3">
        <v>2.027</v>
      </c>
      <c r="E55" s="3">
        <v>1.509</v>
      </c>
      <c r="F55" s="3">
        <v>0.365</v>
      </c>
      <c r="G55" s="3">
        <v>0.073</v>
      </c>
      <c r="H55" s="3">
        <v>1.502</v>
      </c>
      <c r="I55" s="3">
        <v>0.277</v>
      </c>
      <c r="J55" s="3">
        <v>0</v>
      </c>
      <c r="K55" s="3">
        <v>0.073</v>
      </c>
    </row>
    <row r="56" spans="1:11" ht="12.75">
      <c r="A56" s="2" t="s">
        <v>62</v>
      </c>
      <c r="B56" s="3">
        <f aca="true" t="shared" si="3" ref="B56:K56">SUM(B19:B55)</f>
        <v>1429.322</v>
      </c>
      <c r="C56" s="3">
        <f t="shared" si="3"/>
        <v>150.29699999999994</v>
      </c>
      <c r="D56" s="3">
        <f t="shared" si="3"/>
        <v>82.864</v>
      </c>
      <c r="E56" s="3">
        <f t="shared" si="3"/>
        <v>691.5579999999999</v>
      </c>
      <c r="F56" s="3">
        <f t="shared" si="3"/>
        <v>294.03299999999996</v>
      </c>
      <c r="G56" s="3">
        <f t="shared" si="3"/>
        <v>10.194</v>
      </c>
      <c r="H56" s="3">
        <f t="shared" si="3"/>
        <v>170.44100000000003</v>
      </c>
      <c r="I56" s="3">
        <f t="shared" si="3"/>
        <v>21.774</v>
      </c>
      <c r="J56" s="3">
        <f t="shared" si="3"/>
        <v>2.118</v>
      </c>
      <c r="K56" s="3">
        <f t="shared" si="3"/>
        <v>6.043000000000001</v>
      </c>
    </row>
    <row r="57" spans="1:11" ht="12.75">
      <c r="A57" s="5" t="s">
        <v>63</v>
      </c>
      <c r="B57" s="5">
        <f>SUM(C57:K57)</f>
        <v>1428.115</v>
      </c>
      <c r="C57" s="5">
        <v>149.681</v>
      </c>
      <c r="D57" s="5">
        <v>82.938</v>
      </c>
      <c r="E57" s="5">
        <v>691.124</v>
      </c>
      <c r="F57" s="5">
        <v>294.276</v>
      </c>
      <c r="G57" s="5">
        <v>10.132</v>
      </c>
      <c r="H57" s="5">
        <v>170.251</v>
      </c>
      <c r="I57" s="5">
        <v>21.563</v>
      </c>
      <c r="J57" s="5">
        <v>2.11</v>
      </c>
      <c r="K57" s="5">
        <v>6.04</v>
      </c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4" t="s">
        <v>64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2" t="s">
        <v>65</v>
      </c>
      <c r="B60" s="3">
        <f aca="true" t="shared" si="4" ref="B60:B67">SUM(C60:K60)</f>
        <v>4.214</v>
      </c>
      <c r="C60" s="3">
        <v>0.354</v>
      </c>
      <c r="D60" s="3">
        <v>0.036</v>
      </c>
      <c r="E60" s="3">
        <v>0.251</v>
      </c>
      <c r="F60" s="3">
        <v>0.214</v>
      </c>
      <c r="G60" s="3">
        <v>0</v>
      </c>
      <c r="H60" s="3">
        <v>3.254</v>
      </c>
      <c r="I60" s="3">
        <v>0.065</v>
      </c>
      <c r="J60" s="3">
        <v>0.034</v>
      </c>
      <c r="K60" s="3">
        <v>0.006</v>
      </c>
    </row>
    <row r="61" spans="1:11" ht="12.75">
      <c r="A61" s="2" t="s">
        <v>66</v>
      </c>
      <c r="B61" s="3">
        <f t="shared" si="4"/>
        <v>0.716</v>
      </c>
      <c r="C61" s="3">
        <v>0.158</v>
      </c>
      <c r="D61" s="3">
        <v>0.003</v>
      </c>
      <c r="E61" s="3">
        <v>0.026</v>
      </c>
      <c r="F61" s="3">
        <v>0</v>
      </c>
      <c r="G61" s="3">
        <v>0</v>
      </c>
      <c r="H61" s="3">
        <v>0.527</v>
      </c>
      <c r="I61" s="3">
        <v>0</v>
      </c>
      <c r="J61" s="3">
        <v>0</v>
      </c>
      <c r="K61" s="3">
        <v>0.002</v>
      </c>
    </row>
    <row r="62" spans="1:11" ht="12.75">
      <c r="A62" s="2" t="s">
        <v>67</v>
      </c>
      <c r="B62" s="3">
        <f t="shared" si="4"/>
        <v>0.25</v>
      </c>
      <c r="C62" s="3">
        <v>0.021</v>
      </c>
      <c r="D62" s="3">
        <v>0.005</v>
      </c>
      <c r="E62" s="3">
        <v>0.032</v>
      </c>
      <c r="F62" s="3">
        <v>0.001</v>
      </c>
      <c r="G62" s="3">
        <v>0</v>
      </c>
      <c r="H62" s="3">
        <v>0.182</v>
      </c>
      <c r="I62" s="3">
        <v>0.004</v>
      </c>
      <c r="J62" s="3">
        <v>0.002</v>
      </c>
      <c r="K62" s="3">
        <v>0.003</v>
      </c>
    </row>
    <row r="63" spans="1:11" ht="12.75">
      <c r="A63" s="2" t="s">
        <v>68</v>
      </c>
      <c r="B63" s="3">
        <f t="shared" si="4"/>
        <v>0.12522</v>
      </c>
      <c r="C63" s="3">
        <v>0.00608</v>
      </c>
      <c r="D63" s="3">
        <v>0.00226</v>
      </c>
      <c r="E63" s="3">
        <v>0.01754</v>
      </c>
      <c r="F63" s="3">
        <v>0.00031</v>
      </c>
      <c r="G63" s="3">
        <v>0</v>
      </c>
      <c r="H63" s="3">
        <v>0.09819</v>
      </c>
      <c r="I63" s="3">
        <v>0.00049</v>
      </c>
      <c r="J63" s="3">
        <v>3E-05</v>
      </c>
      <c r="K63" s="3">
        <v>0.00032</v>
      </c>
    </row>
    <row r="64" spans="1:11" ht="12.75">
      <c r="A64" s="2" t="s">
        <v>69</v>
      </c>
      <c r="B64" s="3">
        <f t="shared" si="4"/>
        <v>0.197</v>
      </c>
      <c r="C64" s="3">
        <v>0.001</v>
      </c>
      <c r="D64" s="3">
        <v>0.002</v>
      </c>
      <c r="E64" s="3">
        <v>0.036</v>
      </c>
      <c r="F64" s="3">
        <v>0.002</v>
      </c>
      <c r="G64" s="3">
        <v>0</v>
      </c>
      <c r="H64" s="3">
        <v>0.155</v>
      </c>
      <c r="I64" s="3">
        <v>0.001</v>
      </c>
      <c r="J64" s="3">
        <v>0</v>
      </c>
      <c r="K64" s="3">
        <v>0</v>
      </c>
    </row>
    <row r="65" spans="1:11" ht="12.75">
      <c r="A65" s="2" t="s">
        <v>70</v>
      </c>
      <c r="B65" s="3">
        <f t="shared" si="4"/>
        <v>1.0899999999999999</v>
      </c>
      <c r="C65" s="3">
        <v>0.046</v>
      </c>
      <c r="D65" s="3">
        <v>0.01</v>
      </c>
      <c r="E65" s="3">
        <v>0.094</v>
      </c>
      <c r="F65" s="3">
        <v>0.038</v>
      </c>
      <c r="G65" s="3">
        <v>0</v>
      </c>
      <c r="H65" s="3">
        <v>0.889</v>
      </c>
      <c r="I65" s="3">
        <v>0.013</v>
      </c>
      <c r="J65" s="3">
        <v>0</v>
      </c>
      <c r="K65" s="3">
        <v>0</v>
      </c>
    </row>
    <row r="66" spans="1:11" ht="12.75">
      <c r="A66" s="2" t="s">
        <v>71</v>
      </c>
      <c r="B66" s="3">
        <f t="shared" si="4"/>
        <v>0.456</v>
      </c>
      <c r="C66" s="3">
        <v>0.21</v>
      </c>
      <c r="D66" s="3">
        <v>0.016</v>
      </c>
      <c r="E66" s="3">
        <v>0.077</v>
      </c>
      <c r="F66" s="3">
        <v>0.047</v>
      </c>
      <c r="G66" s="3">
        <v>0.005</v>
      </c>
      <c r="H66" s="3">
        <v>0.059</v>
      </c>
      <c r="I66" s="3">
        <v>0.012</v>
      </c>
      <c r="J66" s="3">
        <v>0.012</v>
      </c>
      <c r="K66" s="3">
        <v>0.018</v>
      </c>
    </row>
    <row r="67" spans="1:11" ht="12.75">
      <c r="A67" s="2" t="s">
        <v>72</v>
      </c>
      <c r="B67" s="3">
        <f t="shared" si="4"/>
        <v>0.799</v>
      </c>
      <c r="C67" s="3">
        <v>0.14</v>
      </c>
      <c r="D67" s="3">
        <v>0.026</v>
      </c>
      <c r="E67" s="3">
        <v>0.044</v>
      </c>
      <c r="F67" s="3">
        <v>0.44</v>
      </c>
      <c r="G67" s="3">
        <v>0</v>
      </c>
      <c r="H67" s="3">
        <v>0.102</v>
      </c>
      <c r="I67" s="3">
        <v>0.043</v>
      </c>
      <c r="J67" s="3">
        <v>0.003</v>
      </c>
      <c r="K67" s="3">
        <v>0.001</v>
      </c>
    </row>
    <row r="68" spans="1:11" ht="12.75">
      <c r="A68" s="2" t="s">
        <v>73</v>
      </c>
      <c r="B68" s="3">
        <f>SUM(B60:B67)</f>
        <v>7.847220000000001</v>
      </c>
      <c r="C68" s="3">
        <f aca="true" t="shared" si="5" ref="C68:K68">SUM(C60:C67)</f>
        <v>0.93608</v>
      </c>
      <c r="D68" s="3">
        <f t="shared" si="5"/>
        <v>0.10025999999999999</v>
      </c>
      <c r="E68" s="3">
        <f t="shared" si="5"/>
        <v>0.57754</v>
      </c>
      <c r="F68" s="3">
        <f t="shared" si="5"/>
        <v>0.74231</v>
      </c>
      <c r="G68" s="3">
        <f t="shared" si="5"/>
        <v>0.005</v>
      </c>
      <c r="H68" s="3">
        <f t="shared" si="5"/>
        <v>5.266190000000001</v>
      </c>
      <c r="I68" s="3">
        <f t="shared" si="5"/>
        <v>0.13849</v>
      </c>
      <c r="J68" s="3">
        <f t="shared" si="5"/>
        <v>0.051030000000000006</v>
      </c>
      <c r="K68" s="3">
        <f t="shared" si="5"/>
        <v>0.03032</v>
      </c>
    </row>
    <row r="69" spans="1:11" ht="12.75">
      <c r="A69" s="6" t="s">
        <v>63</v>
      </c>
      <c r="B69" s="5">
        <f>SUM(C69:K69)</f>
        <v>17.114999999999995</v>
      </c>
      <c r="C69" s="5">
        <v>1.576</v>
      </c>
      <c r="D69" s="5">
        <v>1.329</v>
      </c>
      <c r="E69" s="5">
        <v>5.568</v>
      </c>
      <c r="F69" s="5">
        <v>4.325</v>
      </c>
      <c r="G69" s="5">
        <v>0.569</v>
      </c>
      <c r="H69" s="5">
        <v>2.704</v>
      </c>
      <c r="I69" s="5">
        <v>0.363</v>
      </c>
      <c r="J69" s="5">
        <v>0.112</v>
      </c>
      <c r="K69" s="5">
        <v>0.569</v>
      </c>
    </row>
    <row r="72" ht="12.75">
      <c r="A72" t="s">
        <v>74</v>
      </c>
    </row>
    <row r="73" ht="12.75">
      <c r="A73" t="s">
        <v>75</v>
      </c>
    </row>
    <row r="74" ht="12.75">
      <c r="A74" t="s">
        <v>76</v>
      </c>
    </row>
    <row r="76" ht="12.75">
      <c r="A76" t="s">
        <v>78</v>
      </c>
    </row>
    <row r="77" spans="1:2" ht="12.75">
      <c r="A77" t="s">
        <v>77</v>
      </c>
      <c r="B77" t="s">
        <v>81</v>
      </c>
    </row>
    <row r="78" ht="12.75">
      <c r="A78" t="s">
        <v>80</v>
      </c>
    </row>
    <row r="79" ht="12.75">
      <c r="A79" t="s">
        <v>79</v>
      </c>
    </row>
    <row r="81" ht="12.75">
      <c r="A81" t="s">
        <v>82</v>
      </c>
    </row>
    <row r="82" ht="12.75">
      <c r="A82" t="s">
        <v>83</v>
      </c>
    </row>
    <row r="83" spans="2:8" ht="12.75">
      <c r="B83">
        <v>1984</v>
      </c>
      <c r="C83">
        <v>1985</v>
      </c>
      <c r="D83">
        <v>1986</v>
      </c>
      <c r="E83">
        <v>1987</v>
      </c>
      <c r="F83">
        <v>1988</v>
      </c>
      <c r="G83">
        <v>1989</v>
      </c>
      <c r="H83">
        <v>1990</v>
      </c>
    </row>
    <row r="84" spans="2:8" ht="12.75">
      <c r="B84">
        <v>7585644</v>
      </c>
      <c r="C84">
        <v>7588024</v>
      </c>
      <c r="D84">
        <v>7521279</v>
      </c>
      <c r="E84">
        <v>7523217</v>
      </c>
      <c r="F84">
        <v>7542924</v>
      </c>
      <c r="G84">
        <v>7543678</v>
      </c>
      <c r="H84">
        <v>7535201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Bétin Viktor</dc:creator>
  <cp:keywords/>
  <dc:description/>
  <cp:lastModifiedBy>-</cp:lastModifiedBy>
  <cp:lastPrinted>1996-12-31T23:47:36Z</cp:lastPrinted>
  <dcterms:created xsi:type="dcterms:W3CDTF">2001-11-17T11:01:28Z</dcterms:created>
  <dcterms:modified xsi:type="dcterms:W3CDTF">2001-12-17T09:44:38Z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