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Magyarország 1984" sheetId="1" r:id="rId1"/>
    <sheet name="Megyék" sheetId="2" r:id="rId2"/>
    <sheet name="Növények szerint" sheetId="3" r:id="rId3"/>
  </sheets>
  <definedNames/>
  <calcPr fullCalcOnLoad="1"/>
</workbook>
</file>

<file path=xl/sharedStrings.xml><?xml version="1.0" encoding="utf-8"?>
<sst xmlns="http://schemas.openxmlformats.org/spreadsheetml/2006/main" count="188" uniqueCount="90">
  <si>
    <t>1000ha</t>
  </si>
  <si>
    <t>adatok forrása</t>
  </si>
  <si>
    <t>Magyarország</t>
  </si>
  <si>
    <t>lábjegyzetek</t>
  </si>
  <si>
    <t>szántó</t>
  </si>
  <si>
    <t>kert</t>
  </si>
  <si>
    <t>gyümölcsös</t>
  </si>
  <si>
    <t>szőlő</t>
  </si>
  <si>
    <t>gyep</t>
  </si>
  <si>
    <t>erdő</t>
  </si>
  <si>
    <t>nádas</t>
  </si>
  <si>
    <t>halastó</t>
  </si>
  <si>
    <t>művelés alól kivett terület</t>
  </si>
  <si>
    <t>Mezőgazdasági Statisztikai Zsebkönyv 1984 KSH</t>
  </si>
  <si>
    <t>Összesen</t>
  </si>
  <si>
    <t>Baranya</t>
  </si>
  <si>
    <t>Fejér</t>
  </si>
  <si>
    <t>Győr-Sopron</t>
  </si>
  <si>
    <t>Komárom</t>
  </si>
  <si>
    <t>Somogy</t>
  </si>
  <si>
    <t>Tolna</t>
  </si>
  <si>
    <t>Vas</t>
  </si>
  <si>
    <t>Veszprém</t>
  </si>
  <si>
    <t>Zala</t>
  </si>
  <si>
    <t>Dunántúl</t>
  </si>
  <si>
    <t>Bács-Kiskun</t>
  </si>
  <si>
    <t>Békés</t>
  </si>
  <si>
    <t>Csongrád</t>
  </si>
  <si>
    <t>Hajdu-Bihar</t>
  </si>
  <si>
    <t>Pest, Budapest</t>
  </si>
  <si>
    <t>Szabolcs-Szatmár</t>
  </si>
  <si>
    <t>Szolnok</t>
  </si>
  <si>
    <t>Alföld</t>
  </si>
  <si>
    <t>Borsod-Abauj-Zemplén</t>
  </si>
  <si>
    <t>Heves</t>
  </si>
  <si>
    <t>Nógrád</t>
  </si>
  <si>
    <t>Észak</t>
  </si>
  <si>
    <t>/</t>
  </si>
  <si>
    <t>Búza</t>
  </si>
  <si>
    <t>Rozs</t>
  </si>
  <si>
    <t>Árpa</t>
  </si>
  <si>
    <t>Kukorica</t>
  </si>
  <si>
    <t>Bab</t>
  </si>
  <si>
    <t>Borsó</t>
  </si>
  <si>
    <t>Cukorrépa</t>
  </si>
  <si>
    <t>Dohány</t>
  </si>
  <si>
    <t>Napraforgó</t>
  </si>
  <si>
    <t>Burgonya</t>
  </si>
  <si>
    <t>Silókukorica</t>
  </si>
  <si>
    <t>Csalamádé</t>
  </si>
  <si>
    <t>Őszi takarmánykeverék</t>
  </si>
  <si>
    <t>Lucerna</t>
  </si>
  <si>
    <t>Vöröshere</t>
  </si>
  <si>
    <t>Herefüves</t>
  </si>
  <si>
    <t>Fejeskáposzta</t>
  </si>
  <si>
    <t>Vöröshagyma</t>
  </si>
  <si>
    <t>Uborka</t>
  </si>
  <si>
    <t>Zöldborsó</t>
  </si>
  <si>
    <t>Paradicsom</t>
  </si>
  <si>
    <t>Zöldpaprika</t>
  </si>
  <si>
    <t>Szőlő</t>
  </si>
  <si>
    <t>Összes terület</t>
  </si>
  <si>
    <t>Készítette: Dancs Ágnes GTK III/1.</t>
  </si>
  <si>
    <t>Gyümölcsös</t>
  </si>
  <si>
    <t>Gyep</t>
  </si>
  <si>
    <t>Kert</t>
  </si>
  <si>
    <t>Erdő</t>
  </si>
  <si>
    <t>Nádas</t>
  </si>
  <si>
    <t>Halastó</t>
  </si>
  <si>
    <t>Művelés alól kivett terület</t>
  </si>
  <si>
    <t>Szántóterület, gabonafélék</t>
  </si>
  <si>
    <t>Hiányt fedeztem fel, a KSH nem tud elszámolni a következő területtel :</t>
  </si>
  <si>
    <t>Már a szántóterület adataiban eltérések mutatkoznak:</t>
  </si>
  <si>
    <t>Kiinduló adatok:</t>
  </si>
  <si>
    <t>Összes terület:</t>
  </si>
  <si>
    <t>Zab</t>
  </si>
  <si>
    <t>Rizs</t>
  </si>
  <si>
    <t>Repce</t>
  </si>
  <si>
    <t>Szójabab</t>
  </si>
  <si>
    <t>Olajlen</t>
  </si>
  <si>
    <t>Mák</t>
  </si>
  <si>
    <t>Rostkender</t>
  </si>
  <si>
    <t>Rostlen</t>
  </si>
  <si>
    <t>Takarmányrépa</t>
  </si>
  <si>
    <t>Egyéb takarmánynövény</t>
  </si>
  <si>
    <t>Sárgarépa</t>
  </si>
  <si>
    <t>Sárgadinnye</t>
  </si>
  <si>
    <t>Görögdinnye</t>
  </si>
  <si>
    <t>Zöldbab</t>
  </si>
  <si>
    <t>Fűszerpaprika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</si>
</sst>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</numFmts>
  <fonts count="5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0"/>
      <color indexed="10"/>
      <name val="Arial CE"/>
      <family val="2"/>
    </font>
    <font>
      <b/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pane xSplit="1" ySplit="3" topLeftCell="B4" activePane="bottomRight" state="frozen"/>
      <selection pane="topLeft" activeCell="A1" sqref="A1"/>
      <selection pane="topRight" activeCell="G1" sqref="G1"/>
      <selection pane="bottomLeft" activeCell="A7" sqref="A7"/>
      <selection pane="bottomRight" activeCell="F13" sqref="F13"/>
    </sheetView>
  </sheetViews>
  <sheetFormatPr defaultColWidth="9.00390625" defaultRowHeight="12.75"/>
  <cols>
    <col min="1" max="1" width="13.75390625" style="0" bestFit="1" customWidth="1"/>
    <col min="3" max="3" width="9.125" style="4" customWidth="1"/>
    <col min="4" max="4" width="19.875" style="4" customWidth="1"/>
    <col min="5" max="5" width="14.375" style="0" bestFit="1" customWidth="1"/>
    <col min="6" max="6" width="9.375" style="7" bestFit="1" customWidth="1"/>
    <col min="7" max="7" width="8.625" style="0" bestFit="1" customWidth="1"/>
    <col min="8" max="8" width="11.00390625" style="0" bestFit="1" customWidth="1"/>
    <col min="9" max="9" width="7.625" style="0" bestFit="1" customWidth="1"/>
    <col min="10" max="11" width="8.625" style="0" bestFit="1" customWidth="1"/>
    <col min="12" max="13" width="7.625" style="0" bestFit="1" customWidth="1"/>
    <col min="14" max="14" width="14.00390625" style="0" customWidth="1"/>
  </cols>
  <sheetData>
    <row r="1" spans="1:6" ht="12.75">
      <c r="A1" s="3" t="s">
        <v>2</v>
      </c>
      <c r="F1" s="4" t="s">
        <v>0</v>
      </c>
    </row>
    <row r="2" spans="3:15" ht="22.5" customHeight="1">
      <c r="C2" s="12">
        <v>1984</v>
      </c>
      <c r="D2" s="4" t="s">
        <v>1</v>
      </c>
      <c r="E2" t="s">
        <v>3</v>
      </c>
      <c r="F2" s="13" t="s">
        <v>14</v>
      </c>
      <c r="N2" s="1"/>
      <c r="O2" s="1"/>
    </row>
    <row r="3" ht="36.75" customHeight="1">
      <c r="D3" s="6" t="s">
        <v>13</v>
      </c>
    </row>
    <row r="4" spans="1:6" s="2" customFormat="1" ht="12.75">
      <c r="A4" s="3" t="s">
        <v>4</v>
      </c>
      <c r="C4" s="5"/>
      <c r="D4" s="5"/>
      <c r="E4" s="2" t="s">
        <v>73</v>
      </c>
      <c r="F4" s="18">
        <v>4687.873</v>
      </c>
    </row>
    <row r="5" spans="1:6" ht="12.75">
      <c r="A5" s="3" t="s">
        <v>5</v>
      </c>
      <c r="F5" s="8">
        <v>339.097</v>
      </c>
    </row>
    <row r="6" spans="1:6" ht="12.75">
      <c r="A6" s="3" t="s">
        <v>6</v>
      </c>
      <c r="F6" s="8">
        <v>107.867</v>
      </c>
    </row>
    <row r="7" spans="1:7" ht="12.75">
      <c r="A7" s="3" t="s">
        <v>7</v>
      </c>
      <c r="F7" s="8">
        <v>154.741</v>
      </c>
      <c r="G7" s="2"/>
    </row>
    <row r="8" spans="1:6" ht="12.75">
      <c r="A8" s="3" t="s">
        <v>8</v>
      </c>
      <c r="F8" s="8">
        <v>1264.895</v>
      </c>
    </row>
    <row r="9" spans="1:6" ht="12.75">
      <c r="A9" s="3" t="s">
        <v>9</v>
      </c>
      <c r="F9" s="8">
        <v>1639.734</v>
      </c>
    </row>
    <row r="10" spans="1:6" ht="12.75">
      <c r="A10" s="3" t="s">
        <v>10</v>
      </c>
      <c r="F10" s="8">
        <v>39.699</v>
      </c>
    </row>
    <row r="11" spans="1:6" ht="12.75">
      <c r="A11" s="3" t="s">
        <v>11</v>
      </c>
      <c r="F11" s="8">
        <v>25.668</v>
      </c>
    </row>
    <row r="12" spans="1:6" ht="25.5">
      <c r="A12" s="11" t="s">
        <v>12</v>
      </c>
      <c r="F12" s="8">
        <v>1043.821</v>
      </c>
    </row>
    <row r="13" spans="1:6" ht="12.75">
      <c r="A13" s="11" t="s">
        <v>61</v>
      </c>
      <c r="F13" s="18">
        <f>SUM(F4:F12)</f>
        <v>9303.395</v>
      </c>
    </row>
    <row r="15" ht="12.75">
      <c r="A15" s="20" t="s">
        <v>62</v>
      </c>
    </row>
    <row r="16" ht="12.75">
      <c r="A16" s="20"/>
    </row>
    <row r="17" ht="12.75">
      <c r="A17" s="20"/>
    </row>
  </sheetData>
  <mergeCells count="1">
    <mergeCell ref="A15:A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58"/>
  <sheetViews>
    <sheetView workbookViewId="0" topLeftCell="A1">
      <pane xSplit="1" ySplit="2" topLeftCell="AF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H14" sqref="AH14"/>
    </sheetView>
  </sheetViews>
  <sheetFormatPr defaultColWidth="9.00390625" defaultRowHeight="12.75"/>
  <cols>
    <col min="1" max="1" width="13.75390625" style="0" bestFit="1" customWidth="1"/>
    <col min="3" max="3" width="7.00390625" style="4" bestFit="1" customWidth="1"/>
    <col min="4" max="4" width="20.375" style="4" customWidth="1"/>
    <col min="5" max="5" width="11.375" style="0" bestFit="1" customWidth="1"/>
    <col min="8" max="8" width="12.375" style="0" bestFit="1" customWidth="1"/>
    <col min="9" max="9" width="9.875" style="0" bestFit="1" customWidth="1"/>
    <col min="10" max="10" width="8.375" style="0" bestFit="1" customWidth="1"/>
    <col min="12" max="12" width="8.00390625" style="0" bestFit="1" customWidth="1"/>
    <col min="13" max="13" width="10.00390625" style="0" bestFit="1" customWidth="1"/>
    <col min="14" max="14" width="8.00390625" style="0" bestFit="1" customWidth="1"/>
    <col min="18" max="18" width="11.875" style="0" bestFit="1" customWidth="1"/>
    <col min="19" max="19" width="8.00390625" style="0" bestFit="1" customWidth="1"/>
    <col min="20" max="20" width="9.625" style="0" bestFit="1" customWidth="1"/>
    <col min="21" max="21" width="11.75390625" style="0" bestFit="1" customWidth="1"/>
    <col min="22" max="22" width="14.375" style="0" bestFit="1" customWidth="1"/>
    <col min="23" max="23" width="17.25390625" style="0" bestFit="1" customWidth="1"/>
    <col min="24" max="24" width="8.25390625" style="0" bestFit="1" customWidth="1"/>
    <col min="26" max="26" width="9.00390625" style="0" bestFit="1" customWidth="1"/>
    <col min="28" max="28" width="13.75390625" style="0" bestFit="1" customWidth="1"/>
    <col min="29" max="30" width="8.00390625" style="0" bestFit="1" customWidth="1"/>
    <col min="32" max="32" width="9.00390625" style="0" bestFit="1" customWidth="1"/>
    <col min="34" max="34" width="9.375" style="0" bestFit="1" customWidth="1"/>
    <col min="35" max="35" width="22.625" style="0" bestFit="1" customWidth="1"/>
  </cols>
  <sheetData>
    <row r="1" spans="1:50" ht="12.75">
      <c r="A1" s="3" t="s">
        <v>2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  <c r="L1" s="4" t="s">
        <v>0</v>
      </c>
      <c r="M1" s="4" t="s">
        <v>0</v>
      </c>
      <c r="N1" s="4" t="s">
        <v>0</v>
      </c>
      <c r="O1" s="4"/>
      <c r="P1" s="4" t="s">
        <v>0</v>
      </c>
      <c r="Q1" s="4"/>
      <c r="R1" s="4" t="s">
        <v>0</v>
      </c>
      <c r="S1" s="4" t="s">
        <v>0</v>
      </c>
      <c r="T1" s="4" t="s">
        <v>0</v>
      </c>
      <c r="U1" s="4" t="s">
        <v>0</v>
      </c>
      <c r="V1" s="4" t="s">
        <v>0</v>
      </c>
      <c r="W1" s="4" t="s">
        <v>0</v>
      </c>
      <c r="X1" s="4" t="s">
        <v>0</v>
      </c>
      <c r="Y1" s="4"/>
      <c r="Z1" s="4" t="s">
        <v>0</v>
      </c>
      <c r="AA1" s="4"/>
      <c r="AB1" s="4" t="s">
        <v>0</v>
      </c>
      <c r="AC1" s="4" t="s">
        <v>0</v>
      </c>
      <c r="AD1" s="4" t="s">
        <v>0</v>
      </c>
      <c r="AE1" s="4"/>
      <c r="AF1" s="4" t="s">
        <v>0</v>
      </c>
      <c r="AG1" s="4"/>
      <c r="AH1" s="4" t="s">
        <v>0</v>
      </c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3:50" ht="26.25" customHeight="1">
      <c r="C2" s="12">
        <v>1984</v>
      </c>
      <c r="D2" s="4" t="s">
        <v>1</v>
      </c>
      <c r="E2" t="s">
        <v>3</v>
      </c>
      <c r="F2" s="9" t="s">
        <v>15</v>
      </c>
      <c r="G2" s="9" t="s">
        <v>16</v>
      </c>
      <c r="H2" s="9" t="s">
        <v>17</v>
      </c>
      <c r="I2" s="9" t="s">
        <v>18</v>
      </c>
      <c r="J2" s="9" t="s">
        <v>19</v>
      </c>
      <c r="K2" s="9" t="s">
        <v>20</v>
      </c>
      <c r="L2" s="9" t="s">
        <v>21</v>
      </c>
      <c r="M2" s="9" t="s">
        <v>22</v>
      </c>
      <c r="N2" s="9" t="s">
        <v>23</v>
      </c>
      <c r="O2" s="9"/>
      <c r="P2" s="9" t="s">
        <v>24</v>
      </c>
      <c r="Q2" s="9"/>
      <c r="R2" s="9" t="s">
        <v>25</v>
      </c>
      <c r="S2" s="9" t="s">
        <v>26</v>
      </c>
      <c r="T2" s="9" t="s">
        <v>27</v>
      </c>
      <c r="U2" s="9" t="s">
        <v>28</v>
      </c>
      <c r="V2" s="9" t="s">
        <v>29</v>
      </c>
      <c r="W2" s="9" t="s">
        <v>30</v>
      </c>
      <c r="X2" s="9" t="s">
        <v>31</v>
      </c>
      <c r="Y2" s="9"/>
      <c r="Z2" s="9" t="s">
        <v>32</v>
      </c>
      <c r="AA2" s="9"/>
      <c r="AB2" s="10" t="s">
        <v>33</v>
      </c>
      <c r="AC2" s="9" t="s">
        <v>34</v>
      </c>
      <c r="AD2" s="9" t="s">
        <v>35</v>
      </c>
      <c r="AE2" s="9"/>
      <c r="AF2" s="9" t="s">
        <v>36</v>
      </c>
      <c r="AG2" s="9"/>
      <c r="AH2" s="9" t="s">
        <v>14</v>
      </c>
      <c r="AI2" s="10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</row>
    <row r="3" spans="4:35" ht="42.75" customHeight="1">
      <c r="D3" s="6" t="s">
        <v>13</v>
      </c>
      <c r="AI3" s="2"/>
    </row>
    <row r="4" spans="1:40" ht="12.75">
      <c r="A4" s="3" t="s">
        <v>4</v>
      </c>
      <c r="F4" s="7">
        <v>225.671</v>
      </c>
      <c r="G4" s="7">
        <v>262.123</v>
      </c>
      <c r="H4" s="7">
        <v>221.143</v>
      </c>
      <c r="I4" s="7">
        <v>112.327</v>
      </c>
      <c r="J4" s="7">
        <v>264.825</v>
      </c>
      <c r="K4" s="7">
        <v>217.522</v>
      </c>
      <c r="L4" s="7">
        <v>159.476</v>
      </c>
      <c r="M4" s="7">
        <v>160.718</v>
      </c>
      <c r="N4" s="7">
        <v>132.398</v>
      </c>
      <c r="O4" s="7"/>
      <c r="P4" s="7">
        <v>1756.203</v>
      </c>
      <c r="Q4" s="7"/>
      <c r="R4" s="7">
        <v>403.556</v>
      </c>
      <c r="S4" s="7">
        <v>412.456</v>
      </c>
      <c r="T4" s="7">
        <v>264.344</v>
      </c>
      <c r="U4" s="7">
        <v>336.429</v>
      </c>
      <c r="V4" s="7">
        <v>302.419</v>
      </c>
      <c r="W4" s="7">
        <v>313.928</v>
      </c>
      <c r="X4" s="7">
        <v>383.695</v>
      </c>
      <c r="Y4" s="7"/>
      <c r="Z4" s="7">
        <v>2416.827</v>
      </c>
      <c r="AA4" s="7"/>
      <c r="AB4" s="7">
        <v>267.629</v>
      </c>
      <c r="AC4" s="7">
        <v>158.549</v>
      </c>
      <c r="AD4" s="7">
        <v>88.665</v>
      </c>
      <c r="AE4" s="7"/>
      <c r="AF4" s="7">
        <v>514.843</v>
      </c>
      <c r="AG4" s="7"/>
      <c r="AH4" s="7">
        <v>4687.873</v>
      </c>
      <c r="AI4" s="8"/>
      <c r="AJ4" s="7"/>
      <c r="AK4" s="7"/>
      <c r="AL4" s="7"/>
      <c r="AM4" s="7"/>
      <c r="AN4" s="7"/>
    </row>
    <row r="5" spans="1:40" ht="12.75">
      <c r="A5" s="3" t="s">
        <v>5</v>
      </c>
      <c r="F5" s="7">
        <v>19.418</v>
      </c>
      <c r="G5" s="7">
        <v>17.966</v>
      </c>
      <c r="H5" s="7">
        <v>16.397</v>
      </c>
      <c r="I5" s="7">
        <v>9.072</v>
      </c>
      <c r="J5" s="7">
        <v>25.628</v>
      </c>
      <c r="K5" s="7">
        <v>13.113</v>
      </c>
      <c r="L5" s="7">
        <v>14.853</v>
      </c>
      <c r="M5" s="7">
        <v>15.241</v>
      </c>
      <c r="N5" s="7">
        <v>19.729</v>
      </c>
      <c r="O5" s="7"/>
      <c r="P5" s="7">
        <v>151.417</v>
      </c>
      <c r="Q5" s="7"/>
      <c r="R5" s="7">
        <v>16.093</v>
      </c>
      <c r="S5" s="7">
        <v>14.444</v>
      </c>
      <c r="T5" s="7">
        <v>9.358</v>
      </c>
      <c r="U5" s="7">
        <v>16.839</v>
      </c>
      <c r="V5" s="7">
        <v>38.614</v>
      </c>
      <c r="W5" s="7">
        <v>32.647</v>
      </c>
      <c r="X5" s="7">
        <v>12.742</v>
      </c>
      <c r="Y5" s="7"/>
      <c r="Z5" s="7">
        <v>140.737</v>
      </c>
      <c r="AA5" s="7"/>
      <c r="AB5" s="7">
        <v>25.986</v>
      </c>
      <c r="AC5" s="7">
        <v>11.927</v>
      </c>
      <c r="AD5" s="7">
        <v>9.03</v>
      </c>
      <c r="AE5" s="7"/>
      <c r="AF5" s="7">
        <v>46.943</v>
      </c>
      <c r="AG5" s="7"/>
      <c r="AH5" s="7">
        <v>339.097</v>
      </c>
      <c r="AI5" s="8"/>
      <c r="AJ5" s="7"/>
      <c r="AK5" s="7"/>
      <c r="AL5" s="7"/>
      <c r="AM5" s="7"/>
      <c r="AN5" s="7"/>
    </row>
    <row r="6" spans="1:40" ht="12.75">
      <c r="A6" s="3" t="s">
        <v>6</v>
      </c>
      <c r="F6" s="7">
        <v>2.138</v>
      </c>
      <c r="G6" s="7">
        <v>2.639</v>
      </c>
      <c r="H6" s="7">
        <v>1.917</v>
      </c>
      <c r="I6" s="7">
        <v>1.492</v>
      </c>
      <c r="J6" s="7">
        <v>5.149</v>
      </c>
      <c r="K6" s="7">
        <v>1.339</v>
      </c>
      <c r="L6" s="7">
        <v>3.15</v>
      </c>
      <c r="M6" s="7">
        <v>2.257</v>
      </c>
      <c r="N6" s="7">
        <v>8.162</v>
      </c>
      <c r="O6" s="7"/>
      <c r="P6" s="7">
        <v>28.243</v>
      </c>
      <c r="Q6" s="7"/>
      <c r="R6" s="7">
        <v>11.449</v>
      </c>
      <c r="S6" s="7">
        <v>1.791</v>
      </c>
      <c r="T6" s="7">
        <v>4.615</v>
      </c>
      <c r="U6" s="7">
        <v>4.499</v>
      </c>
      <c r="V6" s="7">
        <v>14.399</v>
      </c>
      <c r="W6" s="7">
        <v>27.828</v>
      </c>
      <c r="X6" s="7">
        <v>2.278</v>
      </c>
      <c r="Y6" s="7"/>
      <c r="Z6" s="7">
        <v>66.859</v>
      </c>
      <c r="AA6" s="7"/>
      <c r="AB6" s="7">
        <v>7.216</v>
      </c>
      <c r="AC6" s="7">
        <v>3.299</v>
      </c>
      <c r="AD6" s="7">
        <v>2.25</v>
      </c>
      <c r="AE6" s="7"/>
      <c r="AF6" s="7">
        <v>12.765</v>
      </c>
      <c r="AG6" s="7"/>
      <c r="AH6" s="7">
        <v>107.867</v>
      </c>
      <c r="AI6" s="8"/>
      <c r="AJ6" s="7"/>
      <c r="AK6" s="7"/>
      <c r="AL6" s="7"/>
      <c r="AM6" s="7"/>
      <c r="AN6" s="7"/>
    </row>
    <row r="7" spans="1:40" ht="12.75">
      <c r="A7" s="3" t="s">
        <v>7</v>
      </c>
      <c r="F7" s="7">
        <v>5.389</v>
      </c>
      <c r="G7" s="7">
        <v>3.727</v>
      </c>
      <c r="H7" s="7">
        <v>3.484</v>
      </c>
      <c r="I7" s="7">
        <v>3.993</v>
      </c>
      <c r="J7" s="7">
        <v>5.93</v>
      </c>
      <c r="K7" s="7">
        <v>6.288</v>
      </c>
      <c r="L7" s="7">
        <v>1.765</v>
      </c>
      <c r="M7" s="7">
        <v>8.378</v>
      </c>
      <c r="N7" s="7">
        <v>8.383</v>
      </c>
      <c r="O7" s="7"/>
      <c r="P7" s="7">
        <v>47.337</v>
      </c>
      <c r="Q7" s="7"/>
      <c r="R7" s="7">
        <v>46.425</v>
      </c>
      <c r="S7" s="7">
        <v>0.313</v>
      </c>
      <c r="T7" s="7">
        <v>7.626</v>
      </c>
      <c r="U7" s="7">
        <v>4.048</v>
      </c>
      <c r="V7" s="7">
        <v>14.843</v>
      </c>
      <c r="W7" s="7">
        <v>3.759</v>
      </c>
      <c r="X7" s="7">
        <v>3.362</v>
      </c>
      <c r="Y7" s="7"/>
      <c r="Z7" s="7">
        <v>80.376</v>
      </c>
      <c r="AA7" s="7"/>
      <c r="AB7" s="7">
        <v>13.862</v>
      </c>
      <c r="AC7" s="7">
        <v>11.802</v>
      </c>
      <c r="AD7" s="7">
        <v>1.364</v>
      </c>
      <c r="AE7" s="7"/>
      <c r="AF7" s="7">
        <v>27.028</v>
      </c>
      <c r="AG7" s="7"/>
      <c r="AH7" s="7">
        <v>154.741</v>
      </c>
      <c r="AI7" s="8"/>
      <c r="AJ7" s="7"/>
      <c r="AK7" s="7"/>
      <c r="AL7" s="7"/>
      <c r="AM7" s="7"/>
      <c r="AN7" s="7"/>
    </row>
    <row r="8" spans="1:40" ht="12.75">
      <c r="A8" s="3" t="s">
        <v>8</v>
      </c>
      <c r="F8" s="7">
        <v>41.737</v>
      </c>
      <c r="G8" s="7">
        <v>42.689</v>
      </c>
      <c r="H8" s="7">
        <v>40.614</v>
      </c>
      <c r="I8" s="7">
        <v>25.664</v>
      </c>
      <c r="J8" s="7">
        <v>69.568</v>
      </c>
      <c r="K8" s="7">
        <v>35.202</v>
      </c>
      <c r="L8" s="7">
        <v>31.079</v>
      </c>
      <c r="M8" s="7">
        <v>66.998</v>
      </c>
      <c r="N8" s="7">
        <v>64.514</v>
      </c>
      <c r="O8" s="7"/>
      <c r="P8" s="7">
        <v>418.065</v>
      </c>
      <c r="Q8" s="7"/>
      <c r="R8" s="7">
        <v>145.283</v>
      </c>
      <c r="S8" s="7">
        <v>53.322</v>
      </c>
      <c r="T8" s="7">
        <v>63.137</v>
      </c>
      <c r="U8" s="7">
        <v>138.144</v>
      </c>
      <c r="V8" s="7">
        <v>69.575</v>
      </c>
      <c r="W8" s="7">
        <v>81.879</v>
      </c>
      <c r="X8" s="7">
        <v>60.085</v>
      </c>
      <c r="Y8" s="7"/>
      <c r="Z8" s="7">
        <v>611.425</v>
      </c>
      <c r="AA8" s="7"/>
      <c r="AB8" s="7">
        <v>142.815</v>
      </c>
      <c r="AC8" s="7">
        <v>49.492</v>
      </c>
      <c r="AD8" s="7">
        <v>43.098</v>
      </c>
      <c r="AE8" s="7"/>
      <c r="AF8" s="7">
        <v>235.405</v>
      </c>
      <c r="AG8" s="7"/>
      <c r="AH8" s="7">
        <v>1264.895</v>
      </c>
      <c r="AI8" s="8"/>
      <c r="AJ8" s="7"/>
      <c r="AK8" s="7"/>
      <c r="AL8" s="7"/>
      <c r="AM8" s="7"/>
      <c r="AN8" s="7"/>
    </row>
    <row r="9" spans="1:40" ht="12.75">
      <c r="A9" s="3" t="s">
        <v>9</v>
      </c>
      <c r="F9" s="7">
        <v>99.845</v>
      </c>
      <c r="G9" s="7">
        <v>31.284</v>
      </c>
      <c r="H9" s="7">
        <v>68.739</v>
      </c>
      <c r="I9" s="7">
        <v>61.492</v>
      </c>
      <c r="J9" s="7">
        <v>144.882</v>
      </c>
      <c r="K9" s="7">
        <v>49.688</v>
      </c>
      <c r="L9" s="7">
        <v>86.251</v>
      </c>
      <c r="M9" s="7">
        <v>63.322</v>
      </c>
      <c r="N9" s="7">
        <v>168.136</v>
      </c>
      <c r="O9" s="7"/>
      <c r="P9" s="7">
        <v>773.639</v>
      </c>
      <c r="Q9" s="7"/>
      <c r="R9" s="7">
        <v>142.145</v>
      </c>
      <c r="S9" s="7">
        <v>9.951</v>
      </c>
      <c r="T9" s="7">
        <v>37.354</v>
      </c>
      <c r="U9" s="7">
        <v>22.649</v>
      </c>
      <c r="V9" s="7">
        <v>119.411</v>
      </c>
      <c r="W9" s="7">
        <v>102.249</v>
      </c>
      <c r="X9" s="7">
        <v>51.674</v>
      </c>
      <c r="Y9" s="7"/>
      <c r="Z9" s="7">
        <v>485.433</v>
      </c>
      <c r="AA9" s="7"/>
      <c r="AB9" s="7">
        <v>170.714</v>
      </c>
      <c r="AC9" s="7">
        <v>109.624</v>
      </c>
      <c r="AD9" s="7">
        <v>100.324</v>
      </c>
      <c r="AE9" s="7"/>
      <c r="AF9" s="7">
        <v>380.662</v>
      </c>
      <c r="AG9" s="7"/>
      <c r="AH9" s="7">
        <v>1639.734</v>
      </c>
      <c r="AI9" s="8"/>
      <c r="AJ9" s="7"/>
      <c r="AK9" s="7"/>
      <c r="AL9" s="7"/>
      <c r="AM9" s="7"/>
      <c r="AN9" s="7"/>
    </row>
    <row r="10" spans="1:40" ht="12.75">
      <c r="A10" s="3" t="s">
        <v>10</v>
      </c>
      <c r="F10" s="7">
        <v>0.586</v>
      </c>
      <c r="G10" s="7">
        <v>3.074</v>
      </c>
      <c r="H10" s="7">
        <v>6.669</v>
      </c>
      <c r="I10" s="7">
        <v>0.342</v>
      </c>
      <c r="J10" s="7">
        <v>2.712</v>
      </c>
      <c r="K10" s="7">
        <v>1.024</v>
      </c>
      <c r="L10" s="7" t="s">
        <v>37</v>
      </c>
      <c r="M10" s="7">
        <v>0.717</v>
      </c>
      <c r="N10" s="7">
        <v>0.687</v>
      </c>
      <c r="O10" s="7"/>
      <c r="P10" s="7">
        <v>15.811</v>
      </c>
      <c r="Q10" s="7"/>
      <c r="R10" s="7">
        <v>6.141</v>
      </c>
      <c r="S10" s="7">
        <v>2.438</v>
      </c>
      <c r="T10" s="7">
        <v>2.468</v>
      </c>
      <c r="U10" s="7">
        <v>4.946</v>
      </c>
      <c r="V10" s="7">
        <v>3.673</v>
      </c>
      <c r="W10" s="7">
        <v>1.857</v>
      </c>
      <c r="X10" s="7">
        <v>0.712</v>
      </c>
      <c r="Y10" s="7"/>
      <c r="Z10" s="7">
        <v>22.235</v>
      </c>
      <c r="AA10" s="7"/>
      <c r="AB10" s="7">
        <v>1.435</v>
      </c>
      <c r="AC10" s="7">
        <v>0.028</v>
      </c>
      <c r="AD10" s="7">
        <v>0.19</v>
      </c>
      <c r="AE10" s="7"/>
      <c r="AF10" s="7">
        <v>1.653</v>
      </c>
      <c r="AG10" s="7"/>
      <c r="AH10" s="7">
        <v>39.699</v>
      </c>
      <c r="AI10" s="8"/>
      <c r="AJ10" s="7"/>
      <c r="AK10" s="7"/>
      <c r="AL10" s="7"/>
      <c r="AM10" s="7"/>
      <c r="AN10" s="7"/>
    </row>
    <row r="11" spans="1:40" ht="12.75">
      <c r="A11" s="3" t="s">
        <v>11</v>
      </c>
      <c r="F11" s="7">
        <v>1.322</v>
      </c>
      <c r="G11" s="7">
        <v>2.148</v>
      </c>
      <c r="H11" s="7">
        <v>0.114</v>
      </c>
      <c r="I11" s="7">
        <v>0.848</v>
      </c>
      <c r="J11" s="7">
        <v>2.991</v>
      </c>
      <c r="K11" s="7">
        <v>1.495</v>
      </c>
      <c r="L11" s="7">
        <v>0.007</v>
      </c>
      <c r="M11" s="7">
        <v>0.192</v>
      </c>
      <c r="N11" s="7">
        <v>0.112</v>
      </c>
      <c r="O11" s="7"/>
      <c r="P11" s="7">
        <v>9.229</v>
      </c>
      <c r="Q11" s="7"/>
      <c r="R11" s="7">
        <v>0.946</v>
      </c>
      <c r="S11" s="7">
        <v>2.545</v>
      </c>
      <c r="T11" s="7">
        <v>3.241</v>
      </c>
      <c r="U11" s="7">
        <v>5.561</v>
      </c>
      <c r="V11" s="7">
        <v>0.375</v>
      </c>
      <c r="W11" s="7">
        <v>0.575</v>
      </c>
      <c r="X11" s="7">
        <v>2.453</v>
      </c>
      <c r="Y11" s="7"/>
      <c r="Z11" s="7">
        <v>15.696</v>
      </c>
      <c r="AA11" s="7"/>
      <c r="AB11" s="7">
        <v>0.522</v>
      </c>
      <c r="AC11" s="7">
        <v>0.221</v>
      </c>
      <c r="AD11" s="7" t="s">
        <v>37</v>
      </c>
      <c r="AE11" s="7"/>
      <c r="AF11" s="7">
        <v>0.743</v>
      </c>
      <c r="AG11" s="7"/>
      <c r="AH11" s="7">
        <v>25.668</v>
      </c>
      <c r="AI11" s="8"/>
      <c r="AJ11" s="7"/>
      <c r="AK11" s="7"/>
      <c r="AL11" s="7"/>
      <c r="AM11" s="7"/>
      <c r="AN11" s="7"/>
    </row>
    <row r="12" spans="1:40" ht="25.5">
      <c r="A12" s="11" t="s">
        <v>12</v>
      </c>
      <c r="F12" s="7">
        <v>43.802</v>
      </c>
      <c r="G12" s="7">
        <v>49.5</v>
      </c>
      <c r="H12" s="7">
        <v>41.673</v>
      </c>
      <c r="I12" s="7">
        <v>28.978</v>
      </c>
      <c r="J12" s="7">
        <v>79.82</v>
      </c>
      <c r="K12" s="7">
        <v>29.225</v>
      </c>
      <c r="L12" s="7">
        <v>28.083</v>
      </c>
      <c r="M12" s="7">
        <v>89.565</v>
      </c>
      <c r="N12" s="7">
        <v>37.398</v>
      </c>
      <c r="O12" s="7"/>
      <c r="P12" s="7">
        <v>428.044</v>
      </c>
      <c r="Q12" s="7"/>
      <c r="R12" s="7">
        <v>80.846</v>
      </c>
      <c r="S12" s="7">
        <v>49.167</v>
      </c>
      <c r="T12" s="7">
        <v>45.716</v>
      </c>
      <c r="U12" s="7">
        <v>58.283</v>
      </c>
      <c r="V12" s="7">
        <v>119.653</v>
      </c>
      <c r="W12" s="7">
        <v>63.332</v>
      </c>
      <c r="X12" s="7">
        <v>67.667</v>
      </c>
      <c r="Y12" s="7"/>
      <c r="Z12" s="7">
        <v>484.664</v>
      </c>
      <c r="AA12" s="7"/>
      <c r="AB12" s="7">
        <v>66.021</v>
      </c>
      <c r="AC12" s="7">
        <v>42.841</v>
      </c>
      <c r="AD12" s="7">
        <v>22.251</v>
      </c>
      <c r="AE12" s="7"/>
      <c r="AF12" s="7">
        <v>131.113</v>
      </c>
      <c r="AG12" s="7"/>
      <c r="AH12" s="7">
        <v>1043.821</v>
      </c>
      <c r="AI12" s="8"/>
      <c r="AJ12" s="7"/>
      <c r="AK12" s="7"/>
      <c r="AL12" s="7"/>
      <c r="AM12" s="7"/>
      <c r="AN12" s="7"/>
    </row>
    <row r="13" spans="1:40" ht="12.75">
      <c r="A13" s="11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8"/>
      <c r="AJ13" s="8"/>
      <c r="AK13" s="8"/>
      <c r="AL13" s="7"/>
      <c r="AM13" s="7"/>
      <c r="AN13" s="7"/>
    </row>
    <row r="14" spans="1:34" s="7" customFormat="1" ht="12.75">
      <c r="A14" s="13" t="s">
        <v>74</v>
      </c>
      <c r="E14" s="19"/>
      <c r="F14" s="7">
        <f aca="true" t="shared" si="0" ref="F14:L14">SUM(F4:F12)</f>
        <v>439.908</v>
      </c>
      <c r="G14" s="7">
        <f t="shared" si="0"/>
        <v>415.15000000000003</v>
      </c>
      <c r="H14" s="7">
        <f t="shared" si="0"/>
        <v>400.74999999999994</v>
      </c>
      <c r="I14" s="7">
        <f t="shared" si="0"/>
        <v>244.20800000000003</v>
      </c>
      <c r="J14" s="7">
        <f t="shared" si="0"/>
        <v>601.5049999999999</v>
      </c>
      <c r="K14" s="7">
        <f t="shared" si="0"/>
        <v>354.896</v>
      </c>
      <c r="L14" s="7">
        <f t="shared" si="0"/>
        <v>324.664</v>
      </c>
      <c r="M14" s="7">
        <f aca="true" t="shared" si="1" ref="M14:AH14">SUM(M4:M12)</f>
        <v>407.388</v>
      </c>
      <c r="N14" s="7">
        <f t="shared" si="1"/>
        <v>439.51900000000006</v>
      </c>
      <c r="P14" s="7">
        <f t="shared" si="1"/>
        <v>3627.988</v>
      </c>
      <c r="R14" s="7">
        <f t="shared" si="1"/>
        <v>852.884</v>
      </c>
      <c r="S14" s="7">
        <f t="shared" si="1"/>
        <v>546.427</v>
      </c>
      <c r="T14" s="7">
        <f t="shared" si="1"/>
        <v>437.859</v>
      </c>
      <c r="U14" s="7">
        <f t="shared" si="1"/>
        <v>591.398</v>
      </c>
      <c r="V14" s="7">
        <f t="shared" si="1"/>
        <v>682.962</v>
      </c>
      <c r="W14" s="7">
        <f t="shared" si="1"/>
        <v>628.054</v>
      </c>
      <c r="X14" s="7">
        <f t="shared" si="1"/>
        <v>584.668</v>
      </c>
      <c r="Z14" s="7">
        <f t="shared" si="1"/>
        <v>4324.252</v>
      </c>
      <c r="AB14" s="7">
        <f t="shared" si="1"/>
        <v>696.1999999999999</v>
      </c>
      <c r="AC14" s="7">
        <f t="shared" si="1"/>
        <v>387.783</v>
      </c>
      <c r="AD14" s="7">
        <f t="shared" si="1"/>
        <v>267.17199999999997</v>
      </c>
      <c r="AF14" s="7">
        <f t="shared" si="1"/>
        <v>1351.155</v>
      </c>
      <c r="AH14" s="7">
        <f t="shared" si="1"/>
        <v>9303.395</v>
      </c>
    </row>
    <row r="18" ht="12.75">
      <c r="AI18" s="2"/>
    </row>
    <row r="19" ht="12.75">
      <c r="AI19" s="2"/>
    </row>
    <row r="20" ht="12.75">
      <c r="AI20" s="2"/>
    </row>
    <row r="21" ht="12.75">
      <c r="AI21" s="2"/>
    </row>
    <row r="22" ht="12.75">
      <c r="AI22" s="2"/>
    </row>
    <row r="23" ht="12.75">
      <c r="AI23" s="2"/>
    </row>
    <row r="24" ht="12.75">
      <c r="AI24" s="2"/>
    </row>
    <row r="25" ht="12.75">
      <c r="AI25" s="2"/>
    </row>
    <row r="26" ht="12.75">
      <c r="AI26" s="2"/>
    </row>
    <row r="27" ht="12.75">
      <c r="AI27" s="2"/>
    </row>
    <row r="28" ht="12.75">
      <c r="AI28" s="2"/>
    </row>
    <row r="29" ht="12.75">
      <c r="AI29" s="2"/>
    </row>
    <row r="30" ht="12.75">
      <c r="AI30" s="2"/>
    </row>
    <row r="31" ht="12.75">
      <c r="AI31" s="2"/>
    </row>
    <row r="32" ht="12.75">
      <c r="AI32" s="2"/>
    </row>
    <row r="33" ht="12.75">
      <c r="AI33" s="2"/>
    </row>
    <row r="34" ht="12.75">
      <c r="AI34" s="2"/>
    </row>
    <row r="35" ht="12.75">
      <c r="AI35" s="2"/>
    </row>
    <row r="36" ht="12.75">
      <c r="AI36" s="2"/>
    </row>
    <row r="37" ht="12.75">
      <c r="AI37" s="2"/>
    </row>
    <row r="38" ht="12.75">
      <c r="AI38" s="2"/>
    </row>
    <row r="39" ht="12.75">
      <c r="AI39" s="2"/>
    </row>
    <row r="40" ht="12.75">
      <c r="AI40" s="2"/>
    </row>
    <row r="41" ht="12.75">
      <c r="AI41" s="2"/>
    </row>
    <row r="42" ht="12.75">
      <c r="AI42" s="2"/>
    </row>
    <row r="43" ht="12.75">
      <c r="AI43" s="2"/>
    </row>
    <row r="44" ht="12.75">
      <c r="AI44" s="2"/>
    </row>
    <row r="45" ht="12.75">
      <c r="AI45" s="2"/>
    </row>
    <row r="46" ht="12.75">
      <c r="AI46" s="2"/>
    </row>
    <row r="47" ht="12.75">
      <c r="AI47" s="2"/>
    </row>
    <row r="48" ht="12.75">
      <c r="AI48" s="2"/>
    </row>
    <row r="49" ht="12.75">
      <c r="AI49" s="2"/>
    </row>
    <row r="50" ht="12.75">
      <c r="AI50" s="2"/>
    </row>
    <row r="51" ht="12.75">
      <c r="AI51" s="2"/>
    </row>
    <row r="52" ht="12.75">
      <c r="AI52" s="2"/>
    </row>
    <row r="53" ht="12.75">
      <c r="AI53" s="2"/>
    </row>
    <row r="54" ht="12.75">
      <c r="AI54" s="2"/>
    </row>
    <row r="55" ht="12.75">
      <c r="AI55" s="2"/>
    </row>
    <row r="56" ht="12.75">
      <c r="AI56" s="2"/>
    </row>
    <row r="57" ht="12.75">
      <c r="AI57" s="2"/>
    </row>
    <row r="58" ht="12.75">
      <c r="AI58" s="2"/>
    </row>
    <row r="59" ht="12.75">
      <c r="AI59" s="2"/>
    </row>
    <row r="60" ht="12.75">
      <c r="AI60" s="2"/>
    </row>
    <row r="61" ht="12.75">
      <c r="AI61" s="2"/>
    </row>
    <row r="62" ht="12.75">
      <c r="AI62" s="2"/>
    </row>
    <row r="63" ht="12.75">
      <c r="AI63" s="2"/>
    </row>
    <row r="64" ht="12.75">
      <c r="AI64" s="2"/>
    </row>
    <row r="65" ht="12.75">
      <c r="AI65" s="2"/>
    </row>
    <row r="66" ht="12.75">
      <c r="AI66" s="2"/>
    </row>
    <row r="67" ht="12.75">
      <c r="AI67" s="2"/>
    </row>
    <row r="68" ht="12.75">
      <c r="AI68" s="2"/>
    </row>
    <row r="69" ht="12.75">
      <c r="AI69" s="2"/>
    </row>
    <row r="70" ht="12.75">
      <c r="AI70" s="2"/>
    </row>
    <row r="71" ht="12.75">
      <c r="AI71" s="2"/>
    </row>
    <row r="72" ht="12.75">
      <c r="AI72" s="2"/>
    </row>
    <row r="73" ht="12.75">
      <c r="AI73" s="2"/>
    </row>
    <row r="74" ht="12.75">
      <c r="AI74" s="2"/>
    </row>
    <row r="75" ht="12.75">
      <c r="AI75" s="2"/>
    </row>
    <row r="76" ht="12.75">
      <c r="AI76" s="2"/>
    </row>
    <row r="77" ht="12.75">
      <c r="AI77" s="2"/>
    </row>
    <row r="78" ht="12.75">
      <c r="AI78" s="2"/>
    </row>
    <row r="79" ht="12.75">
      <c r="AI79" s="2"/>
    </row>
    <row r="80" ht="12.75">
      <c r="AI80" s="2"/>
    </row>
    <row r="81" ht="12.75">
      <c r="AI81" s="2"/>
    </row>
    <row r="82" ht="12.75">
      <c r="AI82" s="2"/>
    </row>
    <row r="83" ht="12.75">
      <c r="AI83" s="2"/>
    </row>
    <row r="84" ht="12.75">
      <c r="AI84" s="2"/>
    </row>
    <row r="85" ht="12.75">
      <c r="AI85" s="2"/>
    </row>
    <row r="86" ht="12.75">
      <c r="AI86" s="2"/>
    </row>
    <row r="87" ht="12.75">
      <c r="AI87" s="2"/>
    </row>
    <row r="88" ht="12.75">
      <c r="AI88" s="2"/>
    </row>
    <row r="89" ht="12.75">
      <c r="AI89" s="2"/>
    </row>
    <row r="90" ht="12.75">
      <c r="AI90" s="2"/>
    </row>
    <row r="91" ht="12.75">
      <c r="AI91" s="2"/>
    </row>
    <row r="92" ht="12.75">
      <c r="AI92" s="2"/>
    </row>
    <row r="93" ht="12.75">
      <c r="AI93" s="2"/>
    </row>
    <row r="94" ht="12.75">
      <c r="AI94" s="2"/>
    </row>
    <row r="95" ht="12.75">
      <c r="AI95" s="2"/>
    </row>
    <row r="96" ht="12.75">
      <c r="AI96" s="2"/>
    </row>
    <row r="97" ht="12.75">
      <c r="AI97" s="2"/>
    </row>
    <row r="98" ht="12.75">
      <c r="AI98" s="2"/>
    </row>
    <row r="99" ht="12.75">
      <c r="AI99" s="2"/>
    </row>
    <row r="100" ht="12.75">
      <c r="AI100" s="2"/>
    </row>
    <row r="101" ht="12.75">
      <c r="AI101" s="2"/>
    </row>
    <row r="102" ht="12.75">
      <c r="AI102" s="2"/>
    </row>
    <row r="103" ht="12.75">
      <c r="AI103" s="2"/>
    </row>
    <row r="104" ht="12.75">
      <c r="AI104" s="2"/>
    </row>
    <row r="105" ht="12.75">
      <c r="AI105" s="2"/>
    </row>
    <row r="106" ht="12.75">
      <c r="AI106" s="2"/>
    </row>
    <row r="107" ht="12.75">
      <c r="AI107" s="2"/>
    </row>
    <row r="108" ht="12.75">
      <c r="AI108" s="2"/>
    </row>
    <row r="109" ht="12.75">
      <c r="AI109" s="2"/>
    </row>
    <row r="110" ht="12.75">
      <c r="AI110" s="2"/>
    </row>
    <row r="111" ht="12.75">
      <c r="AI111" s="2"/>
    </row>
    <row r="112" ht="12.75">
      <c r="AI112" s="2"/>
    </row>
    <row r="113" ht="12.75">
      <c r="AI113" s="2"/>
    </row>
    <row r="114" ht="12.75">
      <c r="AI114" s="2"/>
    </row>
    <row r="115" ht="12.75">
      <c r="AI115" s="2"/>
    </row>
    <row r="116" ht="12.75">
      <c r="AI116" s="2"/>
    </row>
    <row r="117" ht="12.75">
      <c r="AI117" s="2"/>
    </row>
    <row r="118" ht="12.75">
      <c r="AI118" s="2"/>
    </row>
    <row r="119" ht="12.75">
      <c r="AI119" s="2"/>
    </row>
    <row r="120" ht="12.75">
      <c r="AI120" s="2"/>
    </row>
    <row r="121" ht="12.75">
      <c r="AI121" s="2"/>
    </row>
    <row r="122" ht="12.75">
      <c r="AI122" s="2"/>
    </row>
    <row r="123" ht="12.75">
      <c r="AI123" s="2"/>
    </row>
    <row r="124" ht="12.75">
      <c r="AI124" s="2"/>
    </row>
    <row r="125" ht="12.75">
      <c r="AI125" s="2"/>
    </row>
    <row r="126" ht="12.75">
      <c r="AI126" s="2"/>
    </row>
    <row r="127" ht="12.75">
      <c r="AI127" s="2"/>
    </row>
    <row r="128" ht="12.75">
      <c r="AI128" s="2"/>
    </row>
    <row r="129" ht="12.75">
      <c r="AI129" s="2"/>
    </row>
    <row r="130" ht="12.75">
      <c r="AI130" s="2"/>
    </row>
    <row r="131" ht="12.75">
      <c r="AI131" s="2"/>
    </row>
    <row r="132" ht="12.75">
      <c r="AI132" s="2"/>
    </row>
    <row r="133" ht="12.75">
      <c r="AI133" s="2"/>
    </row>
    <row r="134" ht="12.75">
      <c r="AI134" s="2"/>
    </row>
    <row r="135" ht="12.75">
      <c r="AI135" s="2"/>
    </row>
    <row r="136" ht="12.75">
      <c r="AI136" s="2"/>
    </row>
    <row r="137" ht="12.75">
      <c r="AI137" s="2"/>
    </row>
    <row r="138" ht="12.75">
      <c r="AI138" s="2"/>
    </row>
    <row r="139" ht="12.75">
      <c r="AI139" s="2"/>
    </row>
    <row r="140" ht="12.75">
      <c r="AI140" s="2"/>
    </row>
    <row r="141" ht="12.75">
      <c r="AI141" s="2"/>
    </row>
    <row r="142" ht="12.75">
      <c r="AI142" s="2"/>
    </row>
    <row r="143" ht="12.75">
      <c r="AI143" s="2"/>
    </row>
    <row r="144" ht="12.75">
      <c r="AI144" s="2"/>
    </row>
    <row r="145" ht="12.75">
      <c r="AI145" s="2"/>
    </row>
    <row r="146" ht="12.75">
      <c r="AI146" s="2"/>
    </row>
    <row r="147" ht="12.75">
      <c r="AI147" s="2"/>
    </row>
    <row r="148" ht="12.75">
      <c r="AI148" s="2"/>
    </row>
    <row r="149" ht="12.75">
      <c r="AI149" s="2"/>
    </row>
    <row r="150" ht="12.75">
      <c r="AI150" s="2"/>
    </row>
    <row r="151" ht="12.75">
      <c r="AI151" s="2"/>
    </row>
    <row r="152" ht="12.75">
      <c r="AI152" s="2"/>
    </row>
    <row r="153" ht="12.75">
      <c r="AI153" s="2"/>
    </row>
    <row r="154" ht="12.75">
      <c r="AI154" s="2"/>
    </row>
    <row r="155" ht="12.75">
      <c r="AI155" s="2"/>
    </row>
    <row r="156" ht="12.75">
      <c r="AI156" s="2"/>
    </row>
    <row r="157" ht="12.75">
      <c r="AI157" s="2"/>
    </row>
    <row r="158" ht="12.75">
      <c r="AI158" s="2"/>
    </row>
    <row r="159" ht="12.75">
      <c r="AI159" s="2"/>
    </row>
    <row r="160" ht="12.75">
      <c r="AI160" s="2"/>
    </row>
    <row r="161" ht="12.75">
      <c r="AI161" s="2"/>
    </row>
    <row r="162" ht="12.75">
      <c r="AI162" s="2"/>
    </row>
    <row r="163" ht="12.75">
      <c r="AI163" s="2"/>
    </row>
    <row r="164" ht="12.75">
      <c r="AI164" s="2"/>
    </row>
    <row r="165" ht="12.75">
      <c r="AI165" s="2"/>
    </row>
    <row r="166" ht="12.75">
      <c r="AI166" s="2"/>
    </row>
    <row r="167" ht="12.75">
      <c r="AI167" s="2"/>
    </row>
    <row r="168" ht="12.75">
      <c r="AI168" s="2"/>
    </row>
    <row r="169" ht="12.75">
      <c r="AI169" s="2"/>
    </row>
    <row r="170" ht="12.75">
      <c r="AI170" s="2"/>
    </row>
    <row r="171" ht="12.75">
      <c r="AI171" s="2"/>
    </row>
    <row r="172" ht="12.75">
      <c r="AI172" s="2"/>
    </row>
    <row r="173" ht="12.75">
      <c r="AI173" s="2"/>
    </row>
    <row r="174" ht="12.75">
      <c r="AI174" s="2"/>
    </row>
    <row r="175" ht="12.75">
      <c r="AI175" s="2"/>
    </row>
    <row r="176" ht="12.75">
      <c r="AI176" s="2"/>
    </row>
    <row r="177" ht="12.75">
      <c r="AI177" s="2"/>
    </row>
    <row r="178" ht="12.75">
      <c r="AI178" s="2"/>
    </row>
    <row r="179" ht="12.75">
      <c r="AI179" s="2"/>
    </row>
    <row r="180" ht="12.75">
      <c r="AI180" s="2"/>
    </row>
    <row r="181" ht="12.75">
      <c r="AI181" s="2"/>
    </row>
    <row r="182" ht="12.75">
      <c r="AI182" s="2"/>
    </row>
    <row r="183" ht="12.75">
      <c r="AI183" s="2"/>
    </row>
    <row r="184" ht="12.75">
      <c r="AI184" s="2"/>
    </row>
    <row r="185" ht="12.75">
      <c r="AI185" s="2"/>
    </row>
    <row r="186" ht="12.75">
      <c r="AI186" s="2"/>
    </row>
    <row r="187" ht="12.75">
      <c r="AI187" s="2"/>
    </row>
    <row r="188" ht="12.75">
      <c r="AI188" s="2"/>
    </row>
    <row r="189" ht="12.75">
      <c r="AI189" s="2"/>
    </row>
    <row r="190" ht="12.75">
      <c r="AI190" s="2"/>
    </row>
    <row r="191" ht="12.75">
      <c r="AI191" s="2"/>
    </row>
    <row r="192" ht="12.75">
      <c r="AI192" s="2"/>
    </row>
    <row r="193" ht="12.75">
      <c r="AI193" s="2"/>
    </row>
    <row r="194" ht="12.75">
      <c r="AI194" s="2"/>
    </row>
    <row r="195" ht="12.75">
      <c r="AI195" s="2"/>
    </row>
    <row r="196" ht="12.75">
      <c r="AI196" s="2"/>
    </row>
    <row r="197" ht="12.75">
      <c r="AI197" s="2"/>
    </row>
    <row r="198" ht="12.75">
      <c r="AI198" s="2"/>
    </row>
    <row r="199" ht="12.75">
      <c r="AI199" s="2"/>
    </row>
    <row r="200" ht="12.75">
      <c r="AI200" s="2"/>
    </row>
    <row r="201" ht="12.75">
      <c r="AI201" s="2"/>
    </row>
    <row r="202" ht="12.75">
      <c r="AI202" s="2"/>
    </row>
    <row r="203" ht="12.75">
      <c r="AI203" s="2"/>
    </row>
    <row r="204" ht="12.75">
      <c r="AI204" s="2"/>
    </row>
    <row r="205" ht="12.75">
      <c r="AI205" s="2"/>
    </row>
    <row r="206" ht="12.75">
      <c r="AI206" s="2"/>
    </row>
    <row r="207" ht="12.75">
      <c r="AI207" s="2"/>
    </row>
    <row r="208" ht="12.75">
      <c r="AI208" s="2"/>
    </row>
    <row r="209" ht="12.75">
      <c r="AI209" s="2"/>
    </row>
    <row r="210" ht="12.75">
      <c r="AI210" s="2"/>
    </row>
    <row r="211" ht="12.75">
      <c r="AI211" s="2"/>
    </row>
    <row r="212" ht="12.75">
      <c r="AI212" s="2"/>
    </row>
    <row r="213" ht="12.75">
      <c r="AI213" s="2"/>
    </row>
    <row r="214" ht="12.75">
      <c r="AI214" s="2"/>
    </row>
    <row r="215" ht="12.75">
      <c r="AI215" s="2"/>
    </row>
    <row r="216" ht="12.75">
      <c r="AI216" s="2"/>
    </row>
    <row r="217" ht="12.75">
      <c r="AI217" s="2"/>
    </row>
    <row r="218" ht="12.75">
      <c r="AI218" s="2"/>
    </row>
    <row r="219" ht="12.75">
      <c r="AI219" s="2"/>
    </row>
    <row r="220" ht="12.75">
      <c r="AI220" s="2"/>
    </row>
    <row r="221" ht="12.75">
      <c r="AI221" s="2"/>
    </row>
    <row r="222" ht="12.75">
      <c r="AI222" s="2"/>
    </row>
    <row r="223" ht="12.75">
      <c r="AI223" s="2"/>
    </row>
    <row r="224" ht="12.75">
      <c r="AI224" s="2"/>
    </row>
    <row r="225" ht="12.75">
      <c r="AI225" s="2"/>
    </row>
    <row r="226" ht="12.75">
      <c r="AI226" s="2"/>
    </row>
    <row r="227" ht="12.75">
      <c r="AI227" s="2"/>
    </row>
    <row r="228" ht="12.75">
      <c r="AI228" s="2"/>
    </row>
    <row r="229" ht="12.75">
      <c r="AI229" s="2"/>
    </row>
    <row r="230" ht="12.75">
      <c r="AI230" s="2"/>
    </row>
    <row r="231" ht="12.75">
      <c r="AI231" s="2"/>
    </row>
    <row r="232" ht="12.75">
      <c r="AI232" s="2"/>
    </row>
    <row r="233" ht="12.75">
      <c r="AI233" s="2"/>
    </row>
    <row r="234" ht="12.75">
      <c r="AI234" s="2"/>
    </row>
    <row r="235" ht="12.75">
      <c r="AI235" s="2"/>
    </row>
    <row r="236" ht="12.75">
      <c r="AI236" s="2"/>
    </row>
    <row r="237" ht="12.75">
      <c r="AI237" s="2"/>
    </row>
    <row r="238" ht="12.75">
      <c r="AI238" s="2"/>
    </row>
    <row r="239" ht="12.75">
      <c r="AI239" s="2"/>
    </row>
    <row r="240" ht="12.75">
      <c r="AI240" s="2"/>
    </row>
    <row r="241" ht="12.75">
      <c r="AI241" s="2"/>
    </row>
    <row r="242" ht="12.75">
      <c r="AI242" s="2"/>
    </row>
    <row r="243" ht="12.75">
      <c r="AI243" s="2"/>
    </row>
    <row r="244" ht="12.75">
      <c r="AI244" s="2"/>
    </row>
    <row r="245" ht="12.75">
      <c r="AI245" s="2"/>
    </row>
    <row r="246" ht="12.75">
      <c r="AI246" s="2"/>
    </row>
    <row r="247" ht="12.75">
      <c r="AI247" s="2"/>
    </row>
    <row r="248" ht="12.75">
      <c r="AI248" s="2"/>
    </row>
    <row r="249" ht="12.75">
      <c r="AI249" s="2"/>
    </row>
    <row r="250" ht="12.75">
      <c r="AI250" s="2"/>
    </row>
    <row r="251" ht="12.75">
      <c r="AI251" s="2"/>
    </row>
    <row r="252" ht="12.75">
      <c r="AI252" s="2"/>
    </row>
    <row r="253" ht="12.75">
      <c r="AI253" s="2"/>
    </row>
    <row r="254" ht="12.75">
      <c r="AI254" s="2"/>
    </row>
    <row r="255" ht="12.75">
      <c r="AI255" s="2"/>
    </row>
    <row r="256" ht="12.75">
      <c r="AI256" s="2"/>
    </row>
    <row r="257" ht="12.75">
      <c r="AI257" s="2"/>
    </row>
    <row r="258" ht="12.75">
      <c r="AI258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54"/>
  <sheetViews>
    <sheetView tabSelected="1" workbookViewId="0" topLeftCell="A1">
      <pane xSplit="1" ySplit="3" topLeftCell="C3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54" sqref="H54"/>
    </sheetView>
  </sheetViews>
  <sheetFormatPr defaultColWidth="9.00390625" defaultRowHeight="12.75"/>
  <cols>
    <col min="1" max="1" width="26.125" style="0" bestFit="1" customWidth="1"/>
    <col min="3" max="3" width="19.875" style="4" customWidth="1"/>
    <col min="4" max="4" width="19.875" style="0" customWidth="1"/>
    <col min="5" max="5" width="9.625" style="0" bestFit="1" customWidth="1"/>
    <col min="6" max="6" width="8.625" style="0" bestFit="1" customWidth="1"/>
    <col min="7" max="7" width="7.00390625" style="0" bestFit="1" customWidth="1"/>
    <col min="8" max="8" width="12.375" style="0" bestFit="1" customWidth="1"/>
    <col min="9" max="9" width="9.875" style="0" bestFit="1" customWidth="1"/>
    <col min="10" max="10" width="8.375" style="0" bestFit="1" customWidth="1"/>
    <col min="11" max="12" width="7.00390625" style="0" bestFit="1" customWidth="1"/>
    <col min="13" max="13" width="10.00390625" style="0" bestFit="1" customWidth="1"/>
    <col min="14" max="14" width="7.00390625" style="0" bestFit="1" customWidth="1"/>
    <col min="18" max="18" width="11.875" style="0" bestFit="1" customWidth="1"/>
    <col min="19" max="19" width="8.00390625" style="0" bestFit="1" customWidth="1"/>
    <col min="20" max="20" width="9.625" style="0" bestFit="1" customWidth="1"/>
    <col min="21" max="21" width="11.75390625" style="0" bestFit="1" customWidth="1"/>
    <col min="22" max="22" width="14.375" style="0" bestFit="1" customWidth="1"/>
    <col min="23" max="23" width="17.25390625" style="0" bestFit="1" customWidth="1"/>
    <col min="24" max="24" width="8.25390625" style="0" bestFit="1" customWidth="1"/>
    <col min="26" max="26" width="8.00390625" style="0" bestFit="1" customWidth="1"/>
    <col min="28" max="28" width="13.75390625" style="0" bestFit="1" customWidth="1"/>
    <col min="30" max="30" width="7.625" style="0" bestFit="1" customWidth="1"/>
    <col min="32" max="32" width="8.00390625" style="0" bestFit="1" customWidth="1"/>
  </cols>
  <sheetData>
    <row r="1" spans="1:33" ht="12.75">
      <c r="A1" s="3" t="s">
        <v>2</v>
      </c>
      <c r="E1" s="4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  <c r="L1" s="4" t="s">
        <v>0</v>
      </c>
      <c r="M1" s="4" t="s">
        <v>0</v>
      </c>
      <c r="N1" s="4" t="s">
        <v>0</v>
      </c>
      <c r="O1" s="4"/>
      <c r="P1" s="4" t="s">
        <v>0</v>
      </c>
      <c r="Q1" s="4"/>
      <c r="R1" s="4" t="s">
        <v>0</v>
      </c>
      <c r="S1" s="4" t="s">
        <v>0</v>
      </c>
      <c r="T1" s="4" t="s">
        <v>0</v>
      </c>
      <c r="U1" s="4" t="s">
        <v>0</v>
      </c>
      <c r="V1" s="4" t="s">
        <v>0</v>
      </c>
      <c r="W1" s="4" t="s">
        <v>0</v>
      </c>
      <c r="X1" s="4" t="s">
        <v>0</v>
      </c>
      <c r="Y1" s="4"/>
      <c r="Z1" s="4" t="s">
        <v>0</v>
      </c>
      <c r="AA1" s="4"/>
      <c r="AB1" s="4" t="s">
        <v>0</v>
      </c>
      <c r="AC1" s="4" t="s">
        <v>0</v>
      </c>
      <c r="AD1" s="4" t="s">
        <v>0</v>
      </c>
      <c r="AE1" s="4"/>
      <c r="AF1" s="4" t="s">
        <v>0</v>
      </c>
      <c r="AG1" s="4"/>
    </row>
    <row r="2" spans="2:61" ht="25.5">
      <c r="B2" s="14">
        <v>1984</v>
      </c>
      <c r="C2" s="4" t="s">
        <v>1</v>
      </c>
      <c r="D2" t="s">
        <v>3</v>
      </c>
      <c r="E2" s="3" t="s">
        <v>14</v>
      </c>
      <c r="F2" s="9" t="s">
        <v>15</v>
      </c>
      <c r="G2" s="9" t="s">
        <v>16</v>
      </c>
      <c r="H2" s="9" t="s">
        <v>17</v>
      </c>
      <c r="I2" s="9" t="s">
        <v>18</v>
      </c>
      <c r="J2" s="9" t="s">
        <v>19</v>
      </c>
      <c r="K2" s="9" t="s">
        <v>20</v>
      </c>
      <c r="L2" s="9" t="s">
        <v>21</v>
      </c>
      <c r="M2" s="9" t="s">
        <v>22</v>
      </c>
      <c r="N2" s="9" t="s">
        <v>23</v>
      </c>
      <c r="O2" s="9"/>
      <c r="P2" s="9" t="s">
        <v>24</v>
      </c>
      <c r="Q2" s="9"/>
      <c r="R2" s="9" t="s">
        <v>25</v>
      </c>
      <c r="S2" s="9" t="s">
        <v>26</v>
      </c>
      <c r="T2" s="9" t="s">
        <v>27</v>
      </c>
      <c r="U2" s="9" t="s">
        <v>28</v>
      </c>
      <c r="V2" s="9" t="s">
        <v>29</v>
      </c>
      <c r="W2" s="9" t="s">
        <v>30</v>
      </c>
      <c r="X2" s="9" t="s">
        <v>31</v>
      </c>
      <c r="Y2" s="9"/>
      <c r="Z2" s="9" t="s">
        <v>32</v>
      </c>
      <c r="AA2" s="9"/>
      <c r="AB2" s="10" t="s">
        <v>33</v>
      </c>
      <c r="AC2" s="9" t="s">
        <v>34</v>
      </c>
      <c r="AD2" s="9" t="s">
        <v>35</v>
      </c>
      <c r="AE2" s="9"/>
      <c r="AF2" s="9" t="s">
        <v>36</v>
      </c>
      <c r="AG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</row>
    <row r="3" ht="38.25">
      <c r="C3" s="6" t="s">
        <v>13</v>
      </c>
    </row>
    <row r="4" spans="1:5" ht="12.75">
      <c r="A4" s="3" t="s">
        <v>70</v>
      </c>
      <c r="C4" s="6"/>
      <c r="D4" s="20" t="s">
        <v>72</v>
      </c>
      <c r="E4" s="17">
        <f>SUM(E5:E41)</f>
        <v>4528.229000000001</v>
      </c>
    </row>
    <row r="5" spans="1:33" ht="12.75">
      <c r="A5" s="3" t="s">
        <v>38</v>
      </c>
      <c r="D5" s="20"/>
      <c r="E5" s="7">
        <v>1360.565</v>
      </c>
      <c r="F5" s="7">
        <v>61.893</v>
      </c>
      <c r="G5" s="7">
        <v>81.356</v>
      </c>
      <c r="H5" s="7">
        <v>61.856</v>
      </c>
      <c r="I5" s="7">
        <v>27.368</v>
      </c>
      <c r="J5" s="7">
        <v>72.849</v>
      </c>
      <c r="K5" s="7">
        <v>60.207</v>
      </c>
      <c r="L5" s="7">
        <v>50.992</v>
      </c>
      <c r="M5" s="7">
        <v>46.333</v>
      </c>
      <c r="N5" s="7">
        <v>38.695</v>
      </c>
      <c r="O5" s="7"/>
      <c r="P5" s="7">
        <v>501.549</v>
      </c>
      <c r="Q5" s="7"/>
      <c r="R5" s="7">
        <v>103.134</v>
      </c>
      <c r="S5" s="7">
        <v>128.922</v>
      </c>
      <c r="T5" s="7">
        <v>74.247</v>
      </c>
      <c r="U5" s="7">
        <v>96.893</v>
      </c>
      <c r="V5" s="7">
        <v>75.574</v>
      </c>
      <c r="W5" s="7">
        <v>72.111</v>
      </c>
      <c r="X5" s="7">
        <v>138.155</v>
      </c>
      <c r="Y5" s="7"/>
      <c r="Z5" s="7">
        <v>689.036</v>
      </c>
      <c r="AA5" s="7"/>
      <c r="AB5" s="7">
        <v>85.265</v>
      </c>
      <c r="AC5" s="7">
        <v>57.759</v>
      </c>
      <c r="AD5" s="7">
        <v>26.956</v>
      </c>
      <c r="AE5" s="7"/>
      <c r="AF5" s="7">
        <v>169.98</v>
      </c>
      <c r="AG5" s="7"/>
    </row>
    <row r="6" spans="1:33" ht="12.75">
      <c r="A6" s="3" t="s">
        <v>39</v>
      </c>
      <c r="D6" s="20"/>
      <c r="E6" s="7">
        <v>75.188</v>
      </c>
      <c r="F6" s="7">
        <v>0.042</v>
      </c>
      <c r="G6" s="7">
        <v>0.637</v>
      </c>
      <c r="H6" s="7">
        <v>0.01</v>
      </c>
      <c r="I6" s="7">
        <v>0.372</v>
      </c>
      <c r="J6" s="7">
        <v>3.061</v>
      </c>
      <c r="K6" s="7">
        <v>0.469</v>
      </c>
      <c r="L6" s="7">
        <v>0.253</v>
      </c>
      <c r="M6" s="7">
        <v>0.713</v>
      </c>
      <c r="N6" s="7">
        <v>0.482</v>
      </c>
      <c r="O6" s="7"/>
      <c r="P6" s="7">
        <v>6.039</v>
      </c>
      <c r="Q6" s="7"/>
      <c r="R6" s="7">
        <v>17.706</v>
      </c>
      <c r="S6" s="7" t="s">
        <v>37</v>
      </c>
      <c r="T6" s="7">
        <v>6.383</v>
      </c>
      <c r="U6" s="7">
        <v>5.576</v>
      </c>
      <c r="V6" s="7">
        <v>9.657</v>
      </c>
      <c r="W6" s="7">
        <v>27.871</v>
      </c>
      <c r="X6" s="7">
        <v>0.21</v>
      </c>
      <c r="Y6" s="7"/>
      <c r="Z6" s="7">
        <v>67.403</v>
      </c>
      <c r="AA6" s="7"/>
      <c r="AB6" s="7">
        <v>0.725</v>
      </c>
      <c r="AC6" s="7">
        <v>0.499</v>
      </c>
      <c r="AD6" s="7">
        <v>0.522</v>
      </c>
      <c r="AE6" s="7"/>
      <c r="AF6" s="7">
        <v>1.746</v>
      </c>
      <c r="AG6" s="7"/>
    </row>
    <row r="7" spans="1:33" ht="12.75">
      <c r="A7" s="3" t="s">
        <v>40</v>
      </c>
      <c r="D7" s="1"/>
      <c r="E7" s="7">
        <v>269.221</v>
      </c>
      <c r="F7" s="7">
        <v>11.919</v>
      </c>
      <c r="G7" s="7">
        <v>10.418</v>
      </c>
      <c r="H7" s="7">
        <v>26.387</v>
      </c>
      <c r="I7" s="7">
        <v>4.278</v>
      </c>
      <c r="J7" s="7">
        <v>18.824</v>
      </c>
      <c r="K7" s="7">
        <v>9.983</v>
      </c>
      <c r="L7" s="7">
        <v>15.439</v>
      </c>
      <c r="M7" s="7">
        <v>8.646</v>
      </c>
      <c r="N7" s="7">
        <v>9.917</v>
      </c>
      <c r="O7" s="7"/>
      <c r="P7" s="7">
        <v>115.811</v>
      </c>
      <c r="Q7" s="7"/>
      <c r="R7" s="7">
        <v>19.034</v>
      </c>
      <c r="S7" s="7">
        <v>16.389</v>
      </c>
      <c r="T7" s="7">
        <v>16.364</v>
      </c>
      <c r="U7" s="7">
        <v>9.976</v>
      </c>
      <c r="V7" s="7">
        <v>13.178</v>
      </c>
      <c r="W7" s="7">
        <v>10.733</v>
      </c>
      <c r="X7" s="7">
        <v>19.286</v>
      </c>
      <c r="Y7" s="7"/>
      <c r="Z7" s="7">
        <v>104.96</v>
      </c>
      <c r="AA7" s="7"/>
      <c r="AB7" s="7">
        <v>26.081</v>
      </c>
      <c r="AC7" s="7">
        <v>12.924</v>
      </c>
      <c r="AD7" s="7">
        <v>9.445</v>
      </c>
      <c r="AE7" s="7"/>
      <c r="AF7" s="7">
        <v>48.45</v>
      </c>
      <c r="AG7" s="7"/>
    </row>
    <row r="8" spans="1:33" ht="12.75">
      <c r="A8" s="3" t="s">
        <v>41</v>
      </c>
      <c r="E8" s="7">
        <v>1107.123</v>
      </c>
      <c r="F8" s="7">
        <v>81.648</v>
      </c>
      <c r="G8" s="7">
        <v>78.01</v>
      </c>
      <c r="H8" s="7">
        <v>42.282</v>
      </c>
      <c r="I8" s="7">
        <v>39.812</v>
      </c>
      <c r="J8" s="7">
        <v>72.845</v>
      </c>
      <c r="K8" s="7">
        <v>74.408</v>
      </c>
      <c r="L8" s="7">
        <v>26.839</v>
      </c>
      <c r="M8" s="7">
        <v>22.603</v>
      </c>
      <c r="N8" s="7">
        <v>27.289</v>
      </c>
      <c r="O8" s="7"/>
      <c r="P8" s="7">
        <v>465.736</v>
      </c>
      <c r="Q8" s="7"/>
      <c r="R8" s="7">
        <v>101.598</v>
      </c>
      <c r="S8" s="7">
        <v>110.931</v>
      </c>
      <c r="T8" s="7">
        <v>61.255</v>
      </c>
      <c r="U8" s="7">
        <v>100.356</v>
      </c>
      <c r="V8" s="7">
        <v>59.931</v>
      </c>
      <c r="W8" s="7">
        <v>82.775</v>
      </c>
      <c r="X8" s="7">
        <v>53.399</v>
      </c>
      <c r="Y8" s="7"/>
      <c r="Z8" s="7">
        <v>570.245</v>
      </c>
      <c r="AA8" s="7"/>
      <c r="AB8" s="7">
        <v>47.091</v>
      </c>
      <c r="AC8" s="7">
        <v>19.705</v>
      </c>
      <c r="AD8" s="7">
        <v>4.346</v>
      </c>
      <c r="AE8" s="7"/>
      <c r="AF8" s="7">
        <v>71.142</v>
      </c>
      <c r="AG8" s="7"/>
    </row>
    <row r="9" spans="1:33" ht="12.75">
      <c r="A9" s="3" t="s">
        <v>42</v>
      </c>
      <c r="E9" s="7">
        <v>2.94</v>
      </c>
      <c r="F9" s="7">
        <v>0.058</v>
      </c>
      <c r="G9" s="7" t="s">
        <v>37</v>
      </c>
      <c r="H9" s="7">
        <v>0.118</v>
      </c>
      <c r="I9" s="7">
        <v>0.009</v>
      </c>
      <c r="J9" s="7">
        <v>0.085</v>
      </c>
      <c r="K9" s="7">
        <v>0.263</v>
      </c>
      <c r="L9" s="7" t="s">
        <v>37</v>
      </c>
      <c r="M9" s="7" t="s">
        <v>37</v>
      </c>
      <c r="N9" s="7" t="s">
        <v>37</v>
      </c>
      <c r="O9" s="7"/>
      <c r="P9" s="7">
        <v>0.533</v>
      </c>
      <c r="Q9" s="7"/>
      <c r="R9" s="7">
        <v>0.041</v>
      </c>
      <c r="S9" s="7">
        <v>0.565</v>
      </c>
      <c r="T9" s="7">
        <v>0.014</v>
      </c>
      <c r="U9" s="7">
        <v>0.515</v>
      </c>
      <c r="V9" s="7">
        <v>0.061</v>
      </c>
      <c r="W9" s="7">
        <v>0.06</v>
      </c>
      <c r="X9" s="7">
        <v>0.625</v>
      </c>
      <c r="Y9" s="7"/>
      <c r="Z9" s="7">
        <v>1.881</v>
      </c>
      <c r="AA9" s="7"/>
      <c r="AB9" s="7">
        <v>0.497</v>
      </c>
      <c r="AC9" s="7">
        <v>0.019</v>
      </c>
      <c r="AD9" s="7">
        <v>0.01</v>
      </c>
      <c r="AE9" s="7"/>
      <c r="AF9" s="7">
        <v>0.526</v>
      </c>
      <c r="AG9" s="7"/>
    </row>
    <row r="10" spans="1:33" ht="12.75">
      <c r="A10" s="3" t="s">
        <v>43</v>
      </c>
      <c r="E10" s="7">
        <v>48.388</v>
      </c>
      <c r="F10" s="7">
        <v>3.442</v>
      </c>
      <c r="G10" s="7">
        <v>6.564</v>
      </c>
      <c r="H10" s="7">
        <v>3.365</v>
      </c>
      <c r="I10" s="7">
        <v>1.455</v>
      </c>
      <c r="J10" s="7">
        <v>3.238</v>
      </c>
      <c r="K10" s="7">
        <v>5.189</v>
      </c>
      <c r="L10" s="7">
        <v>0.963</v>
      </c>
      <c r="M10" s="7">
        <v>0.489</v>
      </c>
      <c r="N10" s="7" t="s">
        <v>37</v>
      </c>
      <c r="O10" s="7"/>
      <c r="P10" s="7">
        <v>24.705</v>
      </c>
      <c r="Q10" s="7"/>
      <c r="R10" s="7">
        <v>0.999</v>
      </c>
      <c r="S10" s="7">
        <v>3.776</v>
      </c>
      <c r="T10" s="7">
        <v>1.112</v>
      </c>
      <c r="U10" s="7">
        <v>3.553</v>
      </c>
      <c r="V10" s="7">
        <v>3.002</v>
      </c>
      <c r="W10" s="7">
        <v>1.914</v>
      </c>
      <c r="X10" s="7">
        <v>3.444</v>
      </c>
      <c r="Y10" s="7"/>
      <c r="Z10" s="7">
        <v>17.8</v>
      </c>
      <c r="AA10" s="7"/>
      <c r="AB10" s="7">
        <v>2.06</v>
      </c>
      <c r="AC10" s="7">
        <v>2.424</v>
      </c>
      <c r="AD10" s="7">
        <v>1.399</v>
      </c>
      <c r="AE10" s="7"/>
      <c r="AF10" s="7">
        <v>5.83</v>
      </c>
      <c r="AG10" s="7"/>
    </row>
    <row r="11" spans="1:33" ht="12.75">
      <c r="A11" s="3" t="s">
        <v>44</v>
      </c>
      <c r="E11" s="7">
        <v>108.983</v>
      </c>
      <c r="F11" s="7">
        <v>4.409</v>
      </c>
      <c r="G11" s="7">
        <v>4.961</v>
      </c>
      <c r="H11" s="7">
        <v>12.626</v>
      </c>
      <c r="I11" s="7">
        <v>1.831</v>
      </c>
      <c r="J11" s="7">
        <v>2.806</v>
      </c>
      <c r="K11" s="7">
        <v>2.521</v>
      </c>
      <c r="L11" s="7">
        <v>4.163</v>
      </c>
      <c r="M11" s="7">
        <v>0.484</v>
      </c>
      <c r="N11" s="7">
        <v>1.86</v>
      </c>
      <c r="O11" s="7"/>
      <c r="P11" s="7">
        <v>35.661</v>
      </c>
      <c r="Q11" s="7"/>
      <c r="R11" s="7">
        <v>6.903</v>
      </c>
      <c r="S11" s="7">
        <v>16.869</v>
      </c>
      <c r="T11" s="7">
        <v>5.493</v>
      </c>
      <c r="U11" s="7">
        <v>16.44</v>
      </c>
      <c r="V11" s="7">
        <v>3.297</v>
      </c>
      <c r="W11" s="7">
        <v>4.33</v>
      </c>
      <c r="X11" s="7">
        <v>15.058</v>
      </c>
      <c r="Y11" s="7"/>
      <c r="Z11" s="7">
        <v>68.39</v>
      </c>
      <c r="AA11" s="7"/>
      <c r="AB11" s="7">
        <v>2.564</v>
      </c>
      <c r="AC11" s="7">
        <v>1.246</v>
      </c>
      <c r="AD11" s="7">
        <v>1.122</v>
      </c>
      <c r="AE11" s="7"/>
      <c r="AF11" s="7">
        <v>4.932</v>
      </c>
      <c r="AG11" s="7"/>
    </row>
    <row r="12" spans="1:33" ht="12.75">
      <c r="A12" s="3" t="s">
        <v>45</v>
      </c>
      <c r="E12" s="7">
        <v>12.188</v>
      </c>
      <c r="F12" s="7">
        <v>0.035</v>
      </c>
      <c r="G12" s="7">
        <v>0.062</v>
      </c>
      <c r="H12" s="7">
        <v>0.042</v>
      </c>
      <c r="I12" s="7">
        <v>0.166</v>
      </c>
      <c r="J12" s="7">
        <v>0.273</v>
      </c>
      <c r="K12" s="7">
        <v>0.332</v>
      </c>
      <c r="L12" s="7" t="s">
        <v>37</v>
      </c>
      <c r="M12" s="7" t="s">
        <v>37</v>
      </c>
      <c r="N12" s="7" t="s">
        <v>37</v>
      </c>
      <c r="O12" s="7"/>
      <c r="P12" s="7">
        <v>0.91</v>
      </c>
      <c r="Q12" s="7"/>
      <c r="R12" s="7">
        <v>1.623</v>
      </c>
      <c r="S12" s="7">
        <v>0.083</v>
      </c>
      <c r="T12" s="7">
        <v>0.18</v>
      </c>
      <c r="U12" s="7">
        <v>1.295</v>
      </c>
      <c r="V12" s="7">
        <v>0.383</v>
      </c>
      <c r="W12" s="7">
        <v>6.328</v>
      </c>
      <c r="X12" s="7">
        <v>0.445</v>
      </c>
      <c r="Y12" s="7"/>
      <c r="Z12" s="7">
        <v>10.337</v>
      </c>
      <c r="AA12" s="7"/>
      <c r="AB12" s="7">
        <v>0.384</v>
      </c>
      <c r="AC12" s="7">
        <v>0.429</v>
      </c>
      <c r="AD12" s="7">
        <v>0.128</v>
      </c>
      <c r="AE12" s="7"/>
      <c r="AF12" s="7">
        <v>0.941</v>
      </c>
      <c r="AG12" s="7"/>
    </row>
    <row r="13" spans="1:33" ht="12.75">
      <c r="A13" s="11" t="s">
        <v>46</v>
      </c>
      <c r="E13" s="7">
        <v>317.114</v>
      </c>
      <c r="F13" s="7">
        <v>7.883</v>
      </c>
      <c r="G13" s="7">
        <v>30.379</v>
      </c>
      <c r="H13" s="7">
        <v>14.495</v>
      </c>
      <c r="I13" s="7">
        <v>4.426</v>
      </c>
      <c r="J13" s="7">
        <v>14.905</v>
      </c>
      <c r="K13" s="7">
        <v>17.449</v>
      </c>
      <c r="L13" s="7">
        <v>8.339</v>
      </c>
      <c r="M13" s="7">
        <v>16.049</v>
      </c>
      <c r="N13" s="7">
        <v>3.239</v>
      </c>
      <c r="O13" s="7"/>
      <c r="P13" s="7">
        <v>117.164</v>
      </c>
      <c r="Q13" s="7"/>
      <c r="R13" s="7">
        <v>31.519</v>
      </c>
      <c r="S13" s="7">
        <v>16.609</v>
      </c>
      <c r="T13" s="7">
        <v>12.24</v>
      </c>
      <c r="U13" s="7">
        <v>8.903</v>
      </c>
      <c r="V13" s="7">
        <v>27.815</v>
      </c>
      <c r="W13" s="7">
        <v>7.247</v>
      </c>
      <c r="X13" s="7">
        <v>42.564</v>
      </c>
      <c r="Y13" s="7"/>
      <c r="Z13" s="7">
        <v>146.897</v>
      </c>
      <c r="AA13" s="7"/>
      <c r="AB13" s="7">
        <v>23.515</v>
      </c>
      <c r="AC13" s="7">
        <v>20.357</v>
      </c>
      <c r="AD13" s="7">
        <v>9.181</v>
      </c>
      <c r="AE13" s="7"/>
      <c r="AF13" s="7">
        <v>53.053</v>
      </c>
      <c r="AG13" s="7"/>
    </row>
    <row r="14" spans="1:33" ht="12.75">
      <c r="A14" s="11" t="s">
        <v>47</v>
      </c>
      <c r="E14" s="7">
        <v>51.997</v>
      </c>
      <c r="F14" s="7">
        <v>1.359</v>
      </c>
      <c r="G14" s="7">
        <v>1.601</v>
      </c>
      <c r="H14" s="7">
        <v>1.609</v>
      </c>
      <c r="I14" s="7">
        <v>0.775</v>
      </c>
      <c r="J14" s="7">
        <v>4.996</v>
      </c>
      <c r="K14" s="7">
        <v>1.306</v>
      </c>
      <c r="L14" s="7">
        <v>1.303</v>
      </c>
      <c r="M14" s="7">
        <v>2.057</v>
      </c>
      <c r="N14" s="7">
        <v>2.481</v>
      </c>
      <c r="O14" s="7"/>
      <c r="P14" s="7">
        <v>17.487</v>
      </c>
      <c r="Q14" s="7"/>
      <c r="R14" s="7">
        <v>3.85</v>
      </c>
      <c r="S14" s="7">
        <v>1.655</v>
      </c>
      <c r="T14" s="7">
        <v>4.096</v>
      </c>
      <c r="U14" s="7">
        <v>3.148</v>
      </c>
      <c r="V14" s="7">
        <v>3.981</v>
      </c>
      <c r="W14" s="7">
        <v>8.024</v>
      </c>
      <c r="X14" s="7">
        <v>1.56</v>
      </c>
      <c r="Y14" s="7"/>
      <c r="Z14" s="7">
        <v>26.314</v>
      </c>
      <c r="AA14" s="7"/>
      <c r="AB14" s="7">
        <v>4.204</v>
      </c>
      <c r="AC14" s="7">
        <v>1.356</v>
      </c>
      <c r="AD14" s="7">
        <v>2.636</v>
      </c>
      <c r="AE14" s="7"/>
      <c r="AF14" s="7">
        <v>8.196</v>
      </c>
      <c r="AG14" s="7"/>
    </row>
    <row r="15" spans="1:33" ht="12.75">
      <c r="A15" s="3" t="s">
        <v>48</v>
      </c>
      <c r="E15" s="7">
        <v>306.098</v>
      </c>
      <c r="F15" s="7">
        <v>12.984</v>
      </c>
      <c r="G15" s="7">
        <v>15.568</v>
      </c>
      <c r="H15" s="7">
        <v>16.505</v>
      </c>
      <c r="I15" s="7">
        <v>8.393</v>
      </c>
      <c r="J15" s="7">
        <v>14.2</v>
      </c>
      <c r="K15" s="7">
        <v>12.496</v>
      </c>
      <c r="L15" s="7">
        <v>11.98</v>
      </c>
      <c r="M15" s="7">
        <v>15.081</v>
      </c>
      <c r="N15" s="7">
        <v>9.899</v>
      </c>
      <c r="O15" s="7"/>
      <c r="P15" s="7">
        <v>117.106</v>
      </c>
      <c r="Q15" s="7"/>
      <c r="R15" s="7">
        <v>23.935</v>
      </c>
      <c r="S15" s="7">
        <v>21.339</v>
      </c>
      <c r="T15" s="7">
        <v>19.435</v>
      </c>
      <c r="U15" s="7">
        <v>17.016</v>
      </c>
      <c r="V15" s="7">
        <v>27.616</v>
      </c>
      <c r="W15" s="7">
        <v>20.294</v>
      </c>
      <c r="X15" s="7">
        <v>26.515</v>
      </c>
      <c r="Y15" s="7"/>
      <c r="Z15" s="7">
        <v>156.15</v>
      </c>
      <c r="AA15" s="7"/>
      <c r="AB15" s="7">
        <v>15.87</v>
      </c>
      <c r="AC15" s="7">
        <v>8.676</v>
      </c>
      <c r="AD15" s="7">
        <v>8.296</v>
      </c>
      <c r="AE15" s="7"/>
      <c r="AF15" s="7">
        <v>32.842</v>
      </c>
      <c r="AG15" s="7"/>
    </row>
    <row r="16" spans="1:33" ht="12.75">
      <c r="A16" s="3" t="s">
        <v>49</v>
      </c>
      <c r="E16" s="7">
        <v>22.321</v>
      </c>
      <c r="F16" s="7">
        <v>1.546</v>
      </c>
      <c r="G16" s="7">
        <v>2.205</v>
      </c>
      <c r="H16" s="7">
        <v>0.888</v>
      </c>
      <c r="I16" s="7">
        <v>0.267</v>
      </c>
      <c r="J16" s="7">
        <v>1.571</v>
      </c>
      <c r="K16" s="7">
        <v>1.802</v>
      </c>
      <c r="L16" s="7">
        <v>0.853</v>
      </c>
      <c r="M16" s="7">
        <v>0.452</v>
      </c>
      <c r="N16" s="7">
        <v>0.771</v>
      </c>
      <c r="O16" s="7"/>
      <c r="P16" s="7">
        <v>10355</v>
      </c>
      <c r="Q16" s="7"/>
      <c r="R16" s="7">
        <v>3.251</v>
      </c>
      <c r="S16" s="7">
        <v>0.876</v>
      </c>
      <c r="T16" s="7">
        <v>1.194</v>
      </c>
      <c r="U16" s="7">
        <v>1.762</v>
      </c>
      <c r="V16" s="7">
        <v>1.723</v>
      </c>
      <c r="W16" s="7">
        <v>0.452</v>
      </c>
      <c r="X16" s="7">
        <v>1.194</v>
      </c>
      <c r="Y16" s="7"/>
      <c r="Z16" s="7">
        <v>10.452</v>
      </c>
      <c r="AA16" s="7"/>
      <c r="AB16" s="7">
        <v>0.473</v>
      </c>
      <c r="AC16" s="7">
        <v>0.791</v>
      </c>
      <c r="AD16" s="7">
        <v>0.25</v>
      </c>
      <c r="AE16" s="7"/>
      <c r="AF16" s="7">
        <v>1.514</v>
      </c>
      <c r="AG16" s="7"/>
    </row>
    <row r="17" spans="1:33" ht="12.75">
      <c r="A17" s="3" t="s">
        <v>50</v>
      </c>
      <c r="E17" s="7">
        <v>20.713</v>
      </c>
      <c r="F17" s="7">
        <v>0.932</v>
      </c>
      <c r="G17" s="7">
        <v>1.796</v>
      </c>
      <c r="H17" s="7">
        <v>2.46</v>
      </c>
      <c r="I17" s="7">
        <v>0.162</v>
      </c>
      <c r="J17" s="7">
        <v>1.635</v>
      </c>
      <c r="K17" s="7">
        <v>1.006</v>
      </c>
      <c r="L17" s="7">
        <v>1.54</v>
      </c>
      <c r="M17" s="7">
        <v>1.753</v>
      </c>
      <c r="N17" s="7">
        <v>0.848</v>
      </c>
      <c r="O17" s="7"/>
      <c r="P17" s="7">
        <v>12.132</v>
      </c>
      <c r="Q17" s="7"/>
      <c r="R17" s="7">
        <v>1.15</v>
      </c>
      <c r="S17" s="7">
        <v>0.59</v>
      </c>
      <c r="T17" s="7">
        <v>0.547</v>
      </c>
      <c r="U17" s="7">
        <v>0.786</v>
      </c>
      <c r="V17" s="7">
        <v>2.355</v>
      </c>
      <c r="W17" s="7">
        <v>0.975</v>
      </c>
      <c r="X17" s="7">
        <v>1.231</v>
      </c>
      <c r="Y17" s="7"/>
      <c r="Z17" s="7">
        <v>7.634</v>
      </c>
      <c r="AA17" s="7"/>
      <c r="AB17" s="7">
        <v>0.338</v>
      </c>
      <c r="AC17" s="7">
        <v>0.149</v>
      </c>
      <c r="AD17" s="7">
        <v>0.46</v>
      </c>
      <c r="AE17" s="7"/>
      <c r="AF17" s="7">
        <v>0.947</v>
      </c>
      <c r="AG17" s="7"/>
    </row>
    <row r="18" spans="1:33" ht="12.75">
      <c r="A18" s="3" t="s">
        <v>51</v>
      </c>
      <c r="E18" s="7">
        <v>333.042</v>
      </c>
      <c r="F18" s="7">
        <v>13.549</v>
      </c>
      <c r="G18" s="7">
        <v>15.385</v>
      </c>
      <c r="H18" s="7">
        <v>11.564</v>
      </c>
      <c r="I18" s="7">
        <v>9.805</v>
      </c>
      <c r="J18" s="7">
        <v>11.796</v>
      </c>
      <c r="K18" s="7">
        <v>14.581</v>
      </c>
      <c r="L18" s="7">
        <v>9.276</v>
      </c>
      <c r="M18" s="7">
        <v>9.012</v>
      </c>
      <c r="N18" s="7">
        <v>5.092</v>
      </c>
      <c r="O18" s="7"/>
      <c r="P18" s="7">
        <v>100.06</v>
      </c>
      <c r="Q18" s="7"/>
      <c r="R18" s="7">
        <v>30.307</v>
      </c>
      <c r="S18" s="7">
        <v>30.799</v>
      </c>
      <c r="T18" s="7">
        <v>26.229</v>
      </c>
      <c r="U18" s="7">
        <v>27.8</v>
      </c>
      <c r="V18" s="7">
        <v>31.229</v>
      </c>
      <c r="W18" s="7">
        <v>11.773</v>
      </c>
      <c r="X18" s="7">
        <v>37.329</v>
      </c>
      <c r="Y18" s="7"/>
      <c r="Z18" s="7">
        <v>195.466</v>
      </c>
      <c r="AA18" s="7"/>
      <c r="AB18" s="7">
        <v>18.349</v>
      </c>
      <c r="AC18" s="7">
        <v>12.303</v>
      </c>
      <c r="AD18" s="7">
        <v>6.864</v>
      </c>
      <c r="AE18" s="7"/>
      <c r="AF18" s="7">
        <v>37.516</v>
      </c>
      <c r="AG18" s="7"/>
    </row>
    <row r="19" spans="1:33" ht="12.75">
      <c r="A19" s="3" t="s">
        <v>52</v>
      </c>
      <c r="E19" s="7">
        <v>34.053</v>
      </c>
      <c r="F19" s="7">
        <v>0.899</v>
      </c>
      <c r="G19" s="7">
        <v>0.071</v>
      </c>
      <c r="H19" s="7">
        <v>1.171</v>
      </c>
      <c r="I19" s="7">
        <v>0.061</v>
      </c>
      <c r="J19" s="7">
        <v>1.162</v>
      </c>
      <c r="K19" s="7">
        <v>0.175</v>
      </c>
      <c r="L19" s="7">
        <v>3.754</v>
      </c>
      <c r="M19" s="7">
        <v>0.702</v>
      </c>
      <c r="N19" s="7">
        <v>1.651</v>
      </c>
      <c r="O19" s="7"/>
      <c r="P19" s="7">
        <v>9.646</v>
      </c>
      <c r="Q19" s="7"/>
      <c r="R19" s="7">
        <v>0.06</v>
      </c>
      <c r="S19" s="7">
        <v>3.057</v>
      </c>
      <c r="T19" s="7">
        <v>0.231</v>
      </c>
      <c r="U19" s="7">
        <v>2.908</v>
      </c>
      <c r="V19" s="7">
        <v>0.264</v>
      </c>
      <c r="W19" s="7">
        <v>7.954</v>
      </c>
      <c r="X19" s="7">
        <v>0.507</v>
      </c>
      <c r="Y19" s="7"/>
      <c r="Z19" s="7">
        <v>14.981</v>
      </c>
      <c r="AA19" s="7"/>
      <c r="AB19" s="7">
        <v>7.267</v>
      </c>
      <c r="AC19" s="7">
        <v>1.389</v>
      </c>
      <c r="AD19" s="7">
        <v>0.077</v>
      </c>
      <c r="AE19" s="7"/>
      <c r="AF19" s="7">
        <v>9.426</v>
      </c>
      <c r="AG19" s="7"/>
    </row>
    <row r="20" spans="1:33" ht="12.75">
      <c r="A20" s="3" t="s">
        <v>53</v>
      </c>
      <c r="E20" s="7">
        <v>67.582</v>
      </c>
      <c r="F20" s="7">
        <v>3.119</v>
      </c>
      <c r="G20" s="7">
        <v>0.453</v>
      </c>
      <c r="H20" s="7">
        <v>3.19</v>
      </c>
      <c r="I20" s="7">
        <v>4.564</v>
      </c>
      <c r="J20" s="7">
        <v>4.266</v>
      </c>
      <c r="K20" s="7">
        <v>1.077</v>
      </c>
      <c r="L20" s="7">
        <v>2.665</v>
      </c>
      <c r="M20" s="7">
        <v>4.562</v>
      </c>
      <c r="N20" s="7">
        <v>4.494</v>
      </c>
      <c r="O20" s="7"/>
      <c r="P20" s="7">
        <v>28.39</v>
      </c>
      <c r="Q20" s="7"/>
      <c r="R20" s="7">
        <v>2.478</v>
      </c>
      <c r="S20" s="7">
        <v>1.876</v>
      </c>
      <c r="T20" s="7">
        <v>2.241</v>
      </c>
      <c r="U20" s="7">
        <v>5.009</v>
      </c>
      <c r="V20" s="7">
        <v>1.478</v>
      </c>
      <c r="W20" s="7">
        <v>10.828</v>
      </c>
      <c r="X20" s="7">
        <v>4.76</v>
      </c>
      <c r="Y20" s="7"/>
      <c r="Z20" s="7">
        <v>28.64</v>
      </c>
      <c r="AA20" s="7"/>
      <c r="AB20" s="7">
        <v>5.706</v>
      </c>
      <c r="AC20" s="7">
        <v>2.633</v>
      </c>
      <c r="AD20" s="7">
        <v>2.213</v>
      </c>
      <c r="AE20" s="7"/>
      <c r="AF20" s="7">
        <v>10.552</v>
      </c>
      <c r="AG20" s="7"/>
    </row>
    <row r="21" spans="1:33" ht="12.75">
      <c r="A21" s="3" t="s">
        <v>54</v>
      </c>
      <c r="E21" s="7">
        <v>4.845</v>
      </c>
      <c r="F21" s="7">
        <v>0.029</v>
      </c>
      <c r="G21" s="7">
        <v>0.079</v>
      </c>
      <c r="H21" s="7">
        <v>0.291</v>
      </c>
      <c r="I21" s="7">
        <v>0.014</v>
      </c>
      <c r="J21" s="7">
        <v>0.071</v>
      </c>
      <c r="K21" s="7">
        <v>0.079</v>
      </c>
      <c r="L21" s="7">
        <v>0.051</v>
      </c>
      <c r="M21" s="7">
        <v>0.051</v>
      </c>
      <c r="N21" s="7">
        <v>0.059</v>
      </c>
      <c r="O21" s="7"/>
      <c r="P21" s="7">
        <v>0.729</v>
      </c>
      <c r="Q21" s="7"/>
      <c r="R21" s="7">
        <v>0.569</v>
      </c>
      <c r="S21" s="7">
        <v>0.049</v>
      </c>
      <c r="T21" s="7">
        <v>0.328</v>
      </c>
      <c r="U21" s="7">
        <v>0.18</v>
      </c>
      <c r="V21" s="7">
        <v>1.132</v>
      </c>
      <c r="W21" s="7">
        <v>1.32</v>
      </c>
      <c r="X21" s="7">
        <v>0.082</v>
      </c>
      <c r="Y21" s="7"/>
      <c r="Z21" s="7">
        <v>3.66</v>
      </c>
      <c r="AA21" s="7"/>
      <c r="AB21" s="7">
        <v>0.299</v>
      </c>
      <c r="AC21" s="7">
        <v>0.14</v>
      </c>
      <c r="AD21" s="7">
        <v>0.022</v>
      </c>
      <c r="AE21" s="7"/>
      <c r="AF21" s="7">
        <v>0.461</v>
      </c>
      <c r="AG21" s="7"/>
    </row>
    <row r="22" spans="1:33" ht="12.75">
      <c r="A22" s="3" t="s">
        <v>55</v>
      </c>
      <c r="E22" s="7">
        <v>6.376</v>
      </c>
      <c r="F22" s="7">
        <v>0.042</v>
      </c>
      <c r="G22" s="7">
        <v>0.068</v>
      </c>
      <c r="H22" s="7">
        <v>0.62</v>
      </c>
      <c r="I22" s="7">
        <v>0.023</v>
      </c>
      <c r="J22" s="7">
        <v>0.01</v>
      </c>
      <c r="K22" s="7">
        <v>0.047</v>
      </c>
      <c r="L22" s="7">
        <v>0.083</v>
      </c>
      <c r="M22" s="7">
        <v>0.034</v>
      </c>
      <c r="N22" s="7">
        <v>0.016</v>
      </c>
      <c r="O22" s="7"/>
      <c r="P22" s="7">
        <v>0.943</v>
      </c>
      <c r="Q22" s="7"/>
      <c r="R22" s="7">
        <v>0.243</v>
      </c>
      <c r="S22" s="7">
        <v>0.678</v>
      </c>
      <c r="T22" s="7">
        <v>2.992</v>
      </c>
      <c r="U22" s="7">
        <v>0.146</v>
      </c>
      <c r="V22" s="7">
        <v>0.065</v>
      </c>
      <c r="W22" s="7">
        <v>0.038</v>
      </c>
      <c r="X22" s="7">
        <v>1.117</v>
      </c>
      <c r="Y22" s="7"/>
      <c r="Z22" s="7">
        <v>5.279</v>
      </c>
      <c r="AA22" s="7"/>
      <c r="AB22" s="7">
        <v>0.082</v>
      </c>
      <c r="AC22" s="7">
        <v>0.058</v>
      </c>
      <c r="AD22" s="7">
        <v>0.014</v>
      </c>
      <c r="AE22" s="7"/>
      <c r="AF22" s="7">
        <v>0.154</v>
      </c>
      <c r="AG22" s="7"/>
    </row>
    <row r="23" spans="1:33" ht="12.75">
      <c r="A23" s="3" t="s">
        <v>56</v>
      </c>
      <c r="E23" s="7">
        <v>2.393</v>
      </c>
      <c r="F23" s="7">
        <v>0.087</v>
      </c>
      <c r="G23" s="7">
        <v>0.069</v>
      </c>
      <c r="H23" s="7">
        <v>0.199</v>
      </c>
      <c r="I23" s="7">
        <v>0.001</v>
      </c>
      <c r="J23" s="7">
        <v>0.09</v>
      </c>
      <c r="K23" s="7">
        <v>0.139</v>
      </c>
      <c r="L23" s="7">
        <v>0.015</v>
      </c>
      <c r="M23" s="7">
        <v>0.05</v>
      </c>
      <c r="N23" s="7">
        <v>0.003</v>
      </c>
      <c r="O23" s="7"/>
      <c r="P23" s="7">
        <v>0.653</v>
      </c>
      <c r="Q23" s="7"/>
      <c r="R23" s="7">
        <v>0.461</v>
      </c>
      <c r="S23" s="7">
        <v>0.039</v>
      </c>
      <c r="T23" s="7">
        <v>0.054</v>
      </c>
      <c r="U23" s="7">
        <v>0.266</v>
      </c>
      <c r="V23" s="7">
        <v>0.272</v>
      </c>
      <c r="W23" s="7">
        <v>0.398</v>
      </c>
      <c r="X23" s="7">
        <v>0.014</v>
      </c>
      <c r="Y23" s="7"/>
      <c r="Z23" s="7">
        <v>1.504</v>
      </c>
      <c r="AA23" s="7"/>
      <c r="AB23" s="7">
        <v>0.063</v>
      </c>
      <c r="AC23" s="7">
        <v>0.075</v>
      </c>
      <c r="AD23" s="7">
        <v>0.098</v>
      </c>
      <c r="AE23" s="7"/>
      <c r="AF23" s="7">
        <v>0.236</v>
      </c>
      <c r="AG23" s="7"/>
    </row>
    <row r="24" spans="1:33" ht="12.75">
      <c r="A24" s="3" t="s">
        <v>57</v>
      </c>
      <c r="E24" s="7">
        <v>26.54</v>
      </c>
      <c r="F24" s="7">
        <v>1.743</v>
      </c>
      <c r="G24" s="7">
        <v>1.358</v>
      </c>
      <c r="H24" s="7">
        <v>1.295</v>
      </c>
      <c r="I24" s="7">
        <v>0.004</v>
      </c>
      <c r="J24" s="7">
        <v>2.29</v>
      </c>
      <c r="K24" s="7">
        <v>0.908</v>
      </c>
      <c r="L24" s="7">
        <v>0.104</v>
      </c>
      <c r="M24" s="7">
        <v>0.234</v>
      </c>
      <c r="N24" s="7">
        <v>0.232</v>
      </c>
      <c r="O24" s="7"/>
      <c r="P24" s="7">
        <v>8.168</v>
      </c>
      <c r="Q24" s="7"/>
      <c r="R24" s="7">
        <v>4.551</v>
      </c>
      <c r="S24" s="7">
        <v>3.133</v>
      </c>
      <c r="T24" s="7">
        <v>0.07</v>
      </c>
      <c r="U24" s="7">
        <v>4.769</v>
      </c>
      <c r="V24" s="7">
        <v>2.854</v>
      </c>
      <c r="W24" s="7">
        <v>1.046</v>
      </c>
      <c r="X24" s="7">
        <v>0.723</v>
      </c>
      <c r="Y24" s="7"/>
      <c r="Z24" s="7">
        <v>17.146</v>
      </c>
      <c r="AA24" s="7"/>
      <c r="AB24" s="7">
        <v>0.575</v>
      </c>
      <c r="AC24" s="7">
        <v>0.452</v>
      </c>
      <c r="AD24" s="7">
        <v>0.199</v>
      </c>
      <c r="AE24" s="7"/>
      <c r="AF24" s="7">
        <v>1.226</v>
      </c>
      <c r="AG24" s="7"/>
    </row>
    <row r="25" spans="1:33" ht="12.75">
      <c r="A25" s="3" t="s">
        <v>58</v>
      </c>
      <c r="E25" s="7">
        <v>8.469</v>
      </c>
      <c r="F25" s="7">
        <v>0.049</v>
      </c>
      <c r="G25" s="7">
        <v>0.219</v>
      </c>
      <c r="H25" s="7">
        <v>0.257</v>
      </c>
      <c r="I25" s="7">
        <v>0.012</v>
      </c>
      <c r="J25" s="7">
        <v>0.209</v>
      </c>
      <c r="K25" s="7">
        <v>0.075</v>
      </c>
      <c r="L25" s="7">
        <v>0.012</v>
      </c>
      <c r="M25" s="7">
        <v>0.046</v>
      </c>
      <c r="N25" s="7">
        <v>0.027</v>
      </c>
      <c r="O25" s="7"/>
      <c r="P25" s="7">
        <v>0.906</v>
      </c>
      <c r="Q25" s="7"/>
      <c r="R25" s="7">
        <v>1.047</v>
      </c>
      <c r="S25" s="7">
        <v>0.383</v>
      </c>
      <c r="T25" s="7">
        <v>1.376</v>
      </c>
      <c r="U25" s="7">
        <v>0.584</v>
      </c>
      <c r="V25" s="7">
        <v>1.409</v>
      </c>
      <c r="W25" s="7">
        <v>0.77</v>
      </c>
      <c r="X25" s="7">
        <v>0.483</v>
      </c>
      <c r="Y25" s="7"/>
      <c r="Z25" s="7">
        <v>6.052</v>
      </c>
      <c r="AA25" s="7"/>
      <c r="AB25" s="7">
        <v>0.074</v>
      </c>
      <c r="AC25" s="7">
        <v>1.415</v>
      </c>
      <c r="AD25" s="7">
        <v>0.022</v>
      </c>
      <c r="AE25" s="7"/>
      <c r="AF25" s="7">
        <v>1.511</v>
      </c>
      <c r="AG25" s="7"/>
    </row>
    <row r="26" spans="1:33" ht="12.75">
      <c r="A26" s="3" t="s">
        <v>59</v>
      </c>
      <c r="E26" s="7">
        <v>5.09</v>
      </c>
      <c r="F26" s="7">
        <v>0.061</v>
      </c>
      <c r="G26" s="7">
        <v>0.048</v>
      </c>
      <c r="H26" s="7">
        <v>0.073</v>
      </c>
      <c r="I26" s="7">
        <v>0.008</v>
      </c>
      <c r="J26" s="7">
        <v>0.105</v>
      </c>
      <c r="K26" s="7">
        <v>0.156</v>
      </c>
      <c r="L26" s="7">
        <v>0.03</v>
      </c>
      <c r="M26" s="7">
        <v>0.047</v>
      </c>
      <c r="N26" s="7">
        <v>0.026</v>
      </c>
      <c r="O26" s="7"/>
      <c r="P26" s="7">
        <v>0.554</v>
      </c>
      <c r="Q26" s="7"/>
      <c r="R26" s="7">
        <v>1.015</v>
      </c>
      <c r="S26" s="7">
        <v>0.264</v>
      </c>
      <c r="T26" s="7">
        <v>1.107</v>
      </c>
      <c r="U26" s="7">
        <v>0.764</v>
      </c>
      <c r="V26" s="7">
        <v>0.232</v>
      </c>
      <c r="W26" s="7">
        <v>0.346</v>
      </c>
      <c r="X26" s="7">
        <v>0.41</v>
      </c>
      <c r="Y26" s="7"/>
      <c r="Z26" s="7">
        <v>4.138</v>
      </c>
      <c r="AA26" s="7"/>
      <c r="AB26" s="7">
        <v>0.09</v>
      </c>
      <c r="AC26" s="7">
        <v>0.297</v>
      </c>
      <c r="AD26" s="7">
        <v>0.011</v>
      </c>
      <c r="AE26" s="7"/>
      <c r="AF26" s="7">
        <v>0.398</v>
      </c>
      <c r="AG26" s="7"/>
    </row>
    <row r="27" spans="1:33" ht="12.75">
      <c r="A27" s="3" t="s">
        <v>75</v>
      </c>
      <c r="E27" s="7">
        <v>44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5" ht="12.75">
      <c r="A28" s="3" t="s">
        <v>76</v>
      </c>
      <c r="E28" s="7">
        <v>13</v>
      </c>
    </row>
    <row r="29" spans="1:5" ht="12.75">
      <c r="A29" s="3" t="s">
        <v>77</v>
      </c>
      <c r="E29" s="7">
        <v>57</v>
      </c>
    </row>
    <row r="30" spans="1:5" ht="12.75">
      <c r="A30" s="3" t="s">
        <v>79</v>
      </c>
      <c r="E30" s="7">
        <v>6</v>
      </c>
    </row>
    <row r="31" spans="1:5" ht="12.75">
      <c r="A31" s="3" t="s">
        <v>78</v>
      </c>
      <c r="E31" s="7">
        <v>30</v>
      </c>
    </row>
    <row r="32" spans="1:5" ht="12.75">
      <c r="A32" s="3" t="s">
        <v>80</v>
      </c>
      <c r="E32" s="7">
        <v>4</v>
      </c>
    </row>
    <row r="33" spans="1:5" s="7" customFormat="1" ht="12.75">
      <c r="A33" s="3" t="s">
        <v>81</v>
      </c>
      <c r="E33" s="7">
        <v>6</v>
      </c>
    </row>
    <row r="34" spans="1:5" ht="12.75">
      <c r="A34" s="3" t="s">
        <v>82</v>
      </c>
      <c r="D34" s="1"/>
      <c r="E34" s="7">
        <v>4</v>
      </c>
    </row>
    <row r="35" spans="1:5" ht="12.75">
      <c r="A35" s="3" t="s">
        <v>83</v>
      </c>
      <c r="D35" s="1"/>
      <c r="E35" s="7">
        <v>3</v>
      </c>
    </row>
    <row r="36" spans="1:5" ht="12.75">
      <c r="A36" s="3" t="s">
        <v>84</v>
      </c>
      <c r="E36" s="7">
        <v>145</v>
      </c>
    </row>
    <row r="37" spans="1:5" ht="12.75">
      <c r="A37" s="3" t="s">
        <v>85</v>
      </c>
      <c r="E37" s="7">
        <v>4</v>
      </c>
    </row>
    <row r="38" spans="1:5" ht="12.75">
      <c r="A38" s="3" t="s">
        <v>86</v>
      </c>
      <c r="E38" s="7">
        <v>1</v>
      </c>
    </row>
    <row r="39" spans="1:5" ht="12.75">
      <c r="A39" s="3" t="s">
        <v>87</v>
      </c>
      <c r="E39" s="7">
        <v>7</v>
      </c>
    </row>
    <row r="40" spans="1:5" ht="12.75">
      <c r="A40" s="3" t="s">
        <v>88</v>
      </c>
      <c r="E40" s="7">
        <v>6</v>
      </c>
    </row>
    <row r="41" spans="1:5" ht="12.75">
      <c r="A41" s="3" t="s">
        <v>89</v>
      </c>
      <c r="E41" s="7">
        <v>7</v>
      </c>
    </row>
    <row r="42" spans="1:33" ht="12.75">
      <c r="A42" s="3" t="s">
        <v>64</v>
      </c>
      <c r="E42" s="7">
        <v>1264.895</v>
      </c>
      <c r="F42" s="7">
        <v>41.737</v>
      </c>
      <c r="G42" s="7">
        <v>42.689</v>
      </c>
      <c r="H42" s="7">
        <v>40.614</v>
      </c>
      <c r="I42" s="7">
        <v>25.664</v>
      </c>
      <c r="J42" s="7">
        <v>69.568</v>
      </c>
      <c r="K42" s="7">
        <v>35.202</v>
      </c>
      <c r="L42" s="7">
        <v>31.079</v>
      </c>
      <c r="M42" s="7">
        <v>66.998</v>
      </c>
      <c r="N42" s="7">
        <v>64.514</v>
      </c>
      <c r="O42" s="7"/>
      <c r="P42" s="7">
        <v>418.065</v>
      </c>
      <c r="Q42" s="7"/>
      <c r="R42" s="7">
        <v>145.283</v>
      </c>
      <c r="S42" s="7">
        <v>53.322</v>
      </c>
      <c r="T42" s="7">
        <v>63.137</v>
      </c>
      <c r="U42" s="7">
        <v>138.144</v>
      </c>
      <c r="V42" s="7">
        <v>69.575</v>
      </c>
      <c r="W42" s="7">
        <v>81.879</v>
      </c>
      <c r="X42" s="7">
        <v>60.085</v>
      </c>
      <c r="Y42" s="7"/>
      <c r="Z42" s="7">
        <v>611.425</v>
      </c>
      <c r="AA42" s="7"/>
      <c r="AB42" s="7">
        <v>142.815</v>
      </c>
      <c r="AC42" s="7">
        <v>49.492</v>
      </c>
      <c r="AD42" s="7">
        <v>43.098</v>
      </c>
      <c r="AE42" s="7"/>
      <c r="AF42" s="7">
        <v>235.405</v>
      </c>
      <c r="AG42" s="7"/>
    </row>
    <row r="43" spans="1:33" ht="12.75">
      <c r="A43" s="3" t="s">
        <v>60</v>
      </c>
      <c r="E43" s="7">
        <v>127.041</v>
      </c>
      <c r="F43" s="7">
        <v>4.656</v>
      </c>
      <c r="G43" s="7">
        <v>3.387</v>
      </c>
      <c r="H43" s="7">
        <v>2.955</v>
      </c>
      <c r="I43" s="7">
        <v>3.588</v>
      </c>
      <c r="J43" s="7">
        <v>4.933</v>
      </c>
      <c r="K43" s="7">
        <v>4.673</v>
      </c>
      <c r="L43" s="7">
        <v>1.604</v>
      </c>
      <c r="M43" s="7">
        <v>6.702</v>
      </c>
      <c r="N43" s="7">
        <v>7.044</v>
      </c>
      <c r="O43" s="7"/>
      <c r="P43" s="7">
        <v>39.542</v>
      </c>
      <c r="Q43" s="7"/>
      <c r="R43" s="7">
        <v>36.3</v>
      </c>
      <c r="S43" s="7">
        <v>0.289</v>
      </c>
      <c r="T43" s="7">
        <v>6.656</v>
      </c>
      <c r="U43" s="7">
        <v>2.583</v>
      </c>
      <c r="V43" s="7">
        <v>12.968</v>
      </c>
      <c r="W43" s="7">
        <v>2.936</v>
      </c>
      <c r="X43" s="7">
        <v>2.697</v>
      </c>
      <c r="Y43" s="7"/>
      <c r="Z43" s="7">
        <v>64.427</v>
      </c>
      <c r="AA43" s="7"/>
      <c r="AB43" s="7">
        <v>12.262</v>
      </c>
      <c r="AC43" s="7">
        <v>9.747</v>
      </c>
      <c r="AD43" s="7">
        <v>1.063</v>
      </c>
      <c r="AE43" s="7"/>
      <c r="AF43" s="7">
        <v>23.072</v>
      </c>
      <c r="AG43" s="7"/>
    </row>
    <row r="44" spans="1:33" ht="12.75">
      <c r="A44" s="3" t="s">
        <v>63</v>
      </c>
      <c r="E44" s="7">
        <v>107.867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5" ht="12.75">
      <c r="A45" s="3" t="s">
        <v>65</v>
      </c>
      <c r="E45" s="7">
        <v>339.097</v>
      </c>
    </row>
    <row r="46" spans="1:5" ht="12.75">
      <c r="A46" s="3" t="s">
        <v>66</v>
      </c>
      <c r="E46" s="7">
        <v>1639.734</v>
      </c>
    </row>
    <row r="47" spans="1:5" ht="12.75">
      <c r="A47" s="3" t="s">
        <v>67</v>
      </c>
      <c r="E47" s="7">
        <v>39.699</v>
      </c>
    </row>
    <row r="48" spans="1:5" ht="12.75">
      <c r="A48" s="3" t="s">
        <v>68</v>
      </c>
      <c r="E48" s="7">
        <v>25.668</v>
      </c>
    </row>
    <row r="49" spans="1:5" ht="12.75">
      <c r="A49" s="3" t="s">
        <v>69</v>
      </c>
      <c r="E49" s="7">
        <v>1043.821</v>
      </c>
    </row>
    <row r="52" spans="1:33" ht="12.75">
      <c r="A52" s="3" t="s">
        <v>14</v>
      </c>
      <c r="E52" s="15">
        <f>SUM(E5:E49)</f>
        <v>9116.051</v>
      </c>
      <c r="F52" s="7">
        <f aca="true" t="shared" si="0" ref="F52:N52">SUM(F5:F43)</f>
        <v>254.121</v>
      </c>
      <c r="G52" s="7">
        <f t="shared" si="0"/>
        <v>297.38300000000004</v>
      </c>
      <c r="H52" s="7">
        <f t="shared" si="0"/>
        <v>244.87200000000004</v>
      </c>
      <c r="I52" s="7">
        <f t="shared" si="0"/>
        <v>133.058</v>
      </c>
      <c r="J52" s="7">
        <f t="shared" si="0"/>
        <v>305.78799999999995</v>
      </c>
      <c r="K52" s="7">
        <f t="shared" si="0"/>
        <v>244.543</v>
      </c>
      <c r="L52" s="7">
        <f t="shared" si="0"/>
        <v>171.337</v>
      </c>
      <c r="M52" s="7">
        <f t="shared" si="0"/>
        <v>203.098</v>
      </c>
      <c r="N52" s="7">
        <f t="shared" si="0"/>
        <v>178.639</v>
      </c>
      <c r="O52" s="7"/>
      <c r="P52" s="7">
        <f>SUM(P5:P43)</f>
        <v>12377.489</v>
      </c>
      <c r="Q52" s="7"/>
      <c r="R52" s="7">
        <f aca="true" t="shared" si="1" ref="R52:X52">SUM(R5:R43)</f>
        <v>537.0569999999999</v>
      </c>
      <c r="S52" s="7">
        <f t="shared" si="1"/>
        <v>412.4929999999998</v>
      </c>
      <c r="T52" s="7">
        <f t="shared" si="1"/>
        <v>306.981</v>
      </c>
      <c r="U52" s="7">
        <f t="shared" si="1"/>
        <v>449.37200000000007</v>
      </c>
      <c r="V52" s="7">
        <f t="shared" si="1"/>
        <v>350.05100000000004</v>
      </c>
      <c r="W52" s="7">
        <f t="shared" si="1"/>
        <v>362.402</v>
      </c>
      <c r="X52" s="7">
        <f t="shared" si="1"/>
        <v>411.89300000000003</v>
      </c>
      <c r="Y52" s="7"/>
      <c r="Z52" s="7">
        <f>SUM(Z5:Z43)</f>
        <v>2830.217</v>
      </c>
      <c r="AA52" s="7"/>
      <c r="AB52" s="7">
        <f>SUM(AB5:AB43)</f>
        <v>396.649</v>
      </c>
      <c r="AC52" s="7">
        <f>SUM(AC5:AC43)</f>
        <v>204.33499999999998</v>
      </c>
      <c r="AD52" s="7">
        <f>SUM(AD5:AD43)</f>
        <v>118.43199999999999</v>
      </c>
      <c r="AE52" s="7"/>
      <c r="AF52" s="7">
        <f>SUM(AF5:AF43)</f>
        <v>720.056</v>
      </c>
      <c r="AG52" s="7"/>
    </row>
    <row r="53" spans="4:7" ht="12.75">
      <c r="D53" s="20" t="s">
        <v>71</v>
      </c>
      <c r="E53" s="20"/>
      <c r="F53" s="20"/>
      <c r="G53" s="20"/>
    </row>
    <row r="54" spans="4:8" ht="12.75">
      <c r="D54" s="20"/>
      <c r="E54" s="20"/>
      <c r="F54" s="20"/>
      <c r="G54" s="20"/>
      <c r="H54" s="16">
        <f>'Magyarország 1984'!F13-'Növények szerint'!E52</f>
        <v>187.34400000000096</v>
      </c>
    </row>
  </sheetData>
  <mergeCells count="2">
    <mergeCell ref="D53:G54"/>
    <mergeCell ref="D4:D6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AKII</dc:creator>
  <cp:keywords/>
  <dc:description/>
  <cp:lastModifiedBy>Pitlik Laszlo</cp:lastModifiedBy>
  <dcterms:created xsi:type="dcterms:W3CDTF">2001-09-14T07:27:51Z</dcterms:created>
  <dcterms:modified xsi:type="dcterms:W3CDTF">2002-01-22T16:57:32Z</dcterms:modified>
  <cp:category/>
  <cp:version/>
  <cp:contentType/>
  <cp:contentStatus/>
</cp:coreProperties>
</file>