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90" windowHeight="8835" tabRatio="795" activeTab="2"/>
  </bookViews>
  <sheets>
    <sheet name="Bevezetés" sheetId="1" r:id="rId1"/>
    <sheet name="objektumok &amp; szempontok listája" sheetId="2" r:id="rId2"/>
    <sheet name="értékelő táblázat" sheetId="3" r:id="rId3"/>
    <sheet name="kommentárok listája" sheetId="4" r:id="rId4"/>
    <sheet name="kommentárok hozzárendelése" sheetId="5" r:id="rId5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amennyibenn a szempont elnevezése magáért beszél, a jellemzés elhagyható
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osszon fel 100 pontot a szempontok között
</t>
        </r>
      </text>
    </comment>
    <comment ref="A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osszon  fel 100 egységnyi erőforrást (pénzt, munkaidőt)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hibapontok esetén a legjobb a minimális érték, míg jóságpontok esetén a maximális érték az első a rnaqgsorban, vegyes szempontok esetén a hibapont legyen negatív előjellel ellátva…
</t>
        </r>
      </text>
    </comment>
    <comment ref="A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mely objektumok képeznek egy csoportot, vagyis mely objektumok nem különböznek egymástól szignifikánsan?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B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ide írhatja a 0-5 pontig terjed[ értékelései szöveges magyarázatait, (egy sor egy gondolat)...</t>
        </r>
      </text>
    </comment>
  </commentList>
</comments>
</file>

<file path=xl/sharedStrings.xml><?xml version="1.0" encoding="utf-8"?>
<sst xmlns="http://schemas.openxmlformats.org/spreadsheetml/2006/main" count="159" uniqueCount="142">
  <si>
    <t>Szempontok elnevezése</t>
  </si>
  <si>
    <t>Szempontok sorszáma</t>
  </si>
  <si>
    <t>Szempont súlya</t>
  </si>
  <si>
    <t>Szempont jellemzése</t>
  </si>
  <si>
    <t>Részesedése a teljes információszükségletből</t>
  </si>
  <si>
    <t>Beválasztott</t>
  </si>
  <si>
    <t>Kihagyott</t>
  </si>
  <si>
    <t>Objektumok sorszáma</t>
  </si>
  <si>
    <t>Objektumok leírása</t>
  </si>
  <si>
    <t>Objektum</t>
  </si>
  <si>
    <t>Szempont</t>
  </si>
  <si>
    <t>Sorszám</t>
  </si>
  <si>
    <t>i</t>
  </si>
  <si>
    <t>j</t>
  </si>
  <si>
    <t>k</t>
  </si>
  <si>
    <t>Kommentár</t>
  </si>
  <si>
    <t>q</t>
  </si>
  <si>
    <t>z</t>
  </si>
  <si>
    <t>szöveg_1</t>
  </si>
  <si>
    <t>szöveg_2</t>
  </si>
  <si>
    <t>szöveg_3</t>
  </si>
  <si>
    <t>szöveg_q</t>
  </si>
  <si>
    <t>Súly</t>
  </si>
  <si>
    <t>Összevonás</t>
  </si>
  <si>
    <t>---</t>
  </si>
  <si>
    <t>Csoport</t>
  </si>
  <si>
    <t>Egyedi rangsor</t>
  </si>
  <si>
    <t>Csoportrangsor</t>
  </si>
  <si>
    <t>r</t>
  </si>
  <si>
    <t>Fejlécek</t>
  </si>
  <si>
    <t>Számítás</t>
  </si>
  <si>
    <t>Hivatkozás</t>
  </si>
  <si>
    <t>Kitöltendő cellák (szöveg)</t>
  </si>
  <si>
    <t>Kitöltendő cella (szám)</t>
  </si>
  <si>
    <t>Az alábbi táblázatok egy szubjektív objektum-értékelési rendszer strukturális sémáját mutatják be.</t>
  </si>
  <si>
    <t>Jelmagyarázat a következő munkalapokhoz:</t>
  </si>
  <si>
    <t>1. objektumok &amp; szempontok listája</t>
  </si>
  <si>
    <t>2. értékelő táblázat</t>
  </si>
  <si>
    <t>3. kommentárok listája</t>
  </si>
  <si>
    <t>4. kommentárok hozzárendelése</t>
  </si>
  <si>
    <t>Kritérium a 0 pont eléréséhez</t>
  </si>
  <si>
    <t>Kritérium az 1 pont eléréséhez</t>
  </si>
  <si>
    <t>Kritérium a 2 pont eléréséhez</t>
  </si>
  <si>
    <t>Kritérium a 3 pont eléréséhez</t>
  </si>
  <si>
    <t>Kritérium a 4 pont eléréséhez</t>
  </si>
  <si>
    <t>Kritérium az 5 pont eléréséhez</t>
  </si>
  <si>
    <t>Mekkora a szempont értékelésének erőforrás (pénz, munkaidő) szükséglete?</t>
  </si>
  <si>
    <t>Kritériumok kihagyás- és átfedésmentesen legyenek megadva!!!</t>
  </si>
  <si>
    <t>Tartalomjegyzék</t>
  </si>
  <si>
    <t>Egyéb kommentár, szempontokon túli megérzések</t>
  </si>
  <si>
    <t>A feladat feltételezi, hogy a Hallgató ennek kapcsán áttekinti a PhD-munkaterv teljes adatszükségletét.</t>
  </si>
  <si>
    <t>Grafika</t>
  </si>
  <si>
    <t>Szerkezet</t>
  </si>
  <si>
    <t>Gyorsaság</t>
  </si>
  <si>
    <t>Frissesség</t>
  </si>
  <si>
    <t>Tartalom</t>
  </si>
  <si>
    <t>Dinamizmus</t>
  </si>
  <si>
    <t>Ismertség</t>
  </si>
  <si>
    <t>Elérhetőség</t>
  </si>
  <si>
    <t>Adatbázisok</t>
  </si>
  <si>
    <t>Technológia</t>
  </si>
  <si>
    <t>Keresés</t>
  </si>
  <si>
    <t>Interaktivitás</t>
  </si>
  <si>
    <t>Nem csupán művészeti, esztétikai szemszögből, hanem az olvashatóságot is beleértve</t>
  </si>
  <si>
    <t>A honlap szerkezeti felépítése, áttekinthetősége</t>
  </si>
  <si>
    <t>Honlap elérésének sebessége</t>
  </si>
  <si>
    <t>Mennyire friss információkat tartalmaz,főleg a szakmai részre koncentrálva</t>
  </si>
  <si>
    <t>A honlap tartalma</t>
  </si>
  <si>
    <t>Mennyire dinamikus a weboldal</t>
  </si>
  <si>
    <t>Máshonnan vannak-e linkek, keresők ismerik-e</t>
  </si>
  <si>
    <t>Kapcsolati információk találhatók-e</t>
  </si>
  <si>
    <t>A megjelenő információk adatbázisba szervezettek-e</t>
  </si>
  <si>
    <t>Milyen módon, milyen eszközökkel készült illetve működtetett a honlap</t>
  </si>
  <si>
    <t>Adott-e saját keresési lehetőség a honlapon</t>
  </si>
  <si>
    <t>Vannak-e interaktív elemei az oldalnak</t>
  </si>
  <si>
    <t>nincs</t>
  </si>
  <si>
    <t>áttekinthetetlen</t>
  </si>
  <si>
    <t>nem mindig elérhető</t>
  </si>
  <si>
    <t>elavult, régi információk</t>
  </si>
  <si>
    <t>kevés, semmit mondó</t>
  </si>
  <si>
    <t>teljesen statikus</t>
  </si>
  <si>
    <t>nincsen rá link</t>
  </si>
  <si>
    <t>Nincs kapcsolati információ</t>
  </si>
  <si>
    <t>Igénytelen, felesleges</t>
  </si>
  <si>
    <t>Nehéz eligazodni benne</t>
  </si>
  <si>
    <t>Nagyon lassú</t>
  </si>
  <si>
    <t>Régi, elavult anyagok is az oldal elején vannak</t>
  </si>
  <si>
    <t>Nincs összhangban a honlap tartalmi mondanivalójával</t>
  </si>
  <si>
    <t>Jobbára statikus</t>
  </si>
  <si>
    <t>Nem jellemző az ismertsége</t>
  </si>
  <si>
    <t>Elrejtve hiányos kapcsolati információ</t>
  </si>
  <si>
    <t>Zavaró, nem szép, stílustalan</t>
  </si>
  <si>
    <t>Túl bonyolult</t>
  </si>
  <si>
    <t>Sokat kell rávárni, mire letöltődik</t>
  </si>
  <si>
    <t>Nem frissítik rendszeresen</t>
  </si>
  <si>
    <t>Kevés, hiányos</t>
  </si>
  <si>
    <t>Csak látszólag dinamikus</t>
  </si>
  <si>
    <t>Kevés link mutat rá, keresők alig ismerik</t>
  </si>
  <si>
    <t>Elrejtve a kapcsolati információ</t>
  </si>
  <si>
    <t>Jó, de több a kelleténél, nem igazán szép</t>
  </si>
  <si>
    <t>Rosszul tagolt</t>
  </si>
  <si>
    <t>Lassú</t>
  </si>
  <si>
    <t>Hiányos</t>
  </si>
  <si>
    <t>Dinamikus elemeket használ, de nem elég hatékony</t>
  </si>
  <si>
    <t>Van kereső, amely ismeri</t>
  </si>
  <si>
    <t>Neheze elérhető, de teljes</t>
  </si>
  <si>
    <t>Igényes, kisebb hibákkal</t>
  </si>
  <si>
    <t>Kisebb aránytalanságok, eltolódások tapasztalhatók</t>
  </si>
  <si>
    <t>Elfogadható sebességű</t>
  </si>
  <si>
    <t>Lehetne frissebb</t>
  </si>
  <si>
    <t>Jó</t>
  </si>
  <si>
    <t>Dinamikus, de helyenként zavaró</t>
  </si>
  <si>
    <t>Jobbára ismert</t>
  </si>
  <si>
    <t>Könnyen elérhető hiányos</t>
  </si>
  <si>
    <t>Igényes, stílusos, image építő</t>
  </si>
  <si>
    <t>Könnyen, jól használható</t>
  </si>
  <si>
    <t>Gyors</t>
  </si>
  <si>
    <t>Naprakész, rendszeres frissítésű</t>
  </si>
  <si>
    <t>Rendszerezett, sokrétű</t>
  </si>
  <si>
    <t>Dinamikus</t>
  </si>
  <si>
    <t>Ismert keresőkből, más oldalakon linkelt</t>
  </si>
  <si>
    <t>Könnyen elérhető teljes</t>
  </si>
  <si>
    <t>www.agrokomplex.hu</t>
  </si>
  <si>
    <t>egyéb honlapok</t>
  </si>
  <si>
    <t>www.ekopharma.hu</t>
  </si>
  <si>
    <t>www.dabas.net/vitafort</t>
  </si>
  <si>
    <t>www.babolnatakarmany.hu</t>
  </si>
  <si>
    <t>www.bartltakarmány.hu</t>
  </si>
  <si>
    <t>GRAFIKA</t>
  </si>
  <si>
    <t>SZERKEZET</t>
  </si>
  <si>
    <t>GYORSASÁG</t>
  </si>
  <si>
    <t>FRISSESSÉG</t>
  </si>
  <si>
    <t>TARTALOM</t>
  </si>
  <si>
    <t>DINAMIZMUS</t>
  </si>
  <si>
    <t>ISMERTSÉG</t>
  </si>
  <si>
    <t>ELÉRHETŐSÉG</t>
  </si>
  <si>
    <t>I.-II.</t>
  </si>
  <si>
    <t>III.-IV.</t>
  </si>
  <si>
    <t>V.</t>
  </si>
  <si>
    <t>A</t>
  </si>
  <si>
    <t>B</t>
  </si>
  <si>
    <t>C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</si>
</sst>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3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Alignment="1" quotePrefix="1">
      <alignment horizontal="center"/>
    </xf>
    <xf numFmtId="0" fontId="0" fillId="4" borderId="2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2" fillId="0" borderId="0" xfId="17" applyFont="1" applyAlignment="1">
      <alignment/>
    </xf>
    <xf numFmtId="0" fontId="2" fillId="0" borderId="0" xfId="17" applyAlignment="1">
      <alignment/>
    </xf>
    <xf numFmtId="0" fontId="0" fillId="5" borderId="2" xfId="0" applyFill="1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textRotation="90"/>
    </xf>
    <xf numFmtId="0" fontId="6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 textRotation="90"/>
    </xf>
    <xf numFmtId="0" fontId="1" fillId="6" borderId="2" xfId="0" applyFont="1" applyFill="1" applyBorder="1" applyAlignment="1">
      <alignment horizontal="center"/>
    </xf>
    <xf numFmtId="0" fontId="0" fillId="3" borderId="2" xfId="0" applyFill="1" applyBorder="1" applyAlignment="1">
      <alignment textRotation="90"/>
    </xf>
    <xf numFmtId="0" fontId="0" fillId="3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2" borderId="3" xfId="0" applyFill="1" applyBorder="1" applyAlignment="1">
      <alignment horizontal="center" textRotation="90"/>
    </xf>
    <xf numFmtId="0" fontId="0" fillId="2" borderId="2" xfId="0" applyFill="1" applyBorder="1" applyAlignment="1">
      <alignment horizontal="center" textRotation="90"/>
    </xf>
    <xf numFmtId="0" fontId="0" fillId="2" borderId="3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" sqref="A1"/>
    </sheetView>
  </sheetViews>
  <sheetFormatPr defaultColWidth="9.00390625" defaultRowHeight="12.75"/>
  <cols>
    <col min="1" max="1" width="95.25390625" style="0" bestFit="1" customWidth="1"/>
  </cols>
  <sheetData>
    <row r="1" ht="12.75">
      <c r="A1" t="s">
        <v>34</v>
      </c>
    </row>
    <row r="2" ht="12.75">
      <c r="A2" t="s">
        <v>50</v>
      </c>
    </row>
    <row r="4" ht="12.75">
      <c r="A4" s="21" t="s">
        <v>48</v>
      </c>
    </row>
    <row r="5" ht="12.75">
      <c r="A5" s="19" t="s">
        <v>36</v>
      </c>
    </row>
    <row r="6" ht="12.75">
      <c r="A6" s="18" t="s">
        <v>37</v>
      </c>
    </row>
    <row r="7" ht="12.75">
      <c r="A7" s="18" t="s">
        <v>38</v>
      </c>
    </row>
    <row r="8" ht="12.75">
      <c r="A8" s="18" t="s">
        <v>39</v>
      </c>
    </row>
    <row r="10" ht="12.75">
      <c r="A10" s="21" t="s">
        <v>35</v>
      </c>
    </row>
    <row r="11" ht="12.75">
      <c r="A11" s="5" t="s">
        <v>29</v>
      </c>
    </row>
    <row r="12" ht="12.75">
      <c r="A12" s="3" t="s">
        <v>32</v>
      </c>
    </row>
    <row r="13" ht="12.75">
      <c r="A13" s="17" t="s">
        <v>33</v>
      </c>
    </row>
    <row r="14" ht="12.75">
      <c r="A14" s="15" t="s">
        <v>31</v>
      </c>
    </row>
    <row r="15" ht="12.75">
      <c r="A15" s="14" t="s">
        <v>30</v>
      </c>
    </row>
  </sheetData>
  <hyperlinks>
    <hyperlink ref="A5" location="'objektumok &amp; szempontok listája'!A1" display="1. objektumok &amp; szempontok listája"/>
    <hyperlink ref="A6" location="'értékelő táblázat'!A1" display="'értékelő táblázat'!A1"/>
    <hyperlink ref="A7" location="'kommentárok listája'!A1" display="'kommentárok listája'!A1"/>
    <hyperlink ref="A8" location="'kommentárok hozzárendelése'!A1" display="'kommentárok hozzárendelése'!A1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"/>
  <sheetViews>
    <sheetView workbookViewId="0" topLeftCell="A1">
      <selection activeCell="A1" sqref="A1"/>
    </sheetView>
  </sheetViews>
  <sheetFormatPr defaultColWidth="9.00390625" defaultRowHeight="12.75"/>
  <cols>
    <col min="1" max="1" width="27.625" style="2" customWidth="1"/>
    <col min="2" max="4" width="12.75390625" style="0" customWidth="1"/>
    <col min="5" max="5" width="12.625" style="0" customWidth="1"/>
    <col min="6" max="8" width="12.75390625" style="0" customWidth="1"/>
    <col min="9" max="9" width="14.125" style="1" customWidth="1"/>
    <col min="10" max="12" width="12.75390625" style="0" customWidth="1"/>
    <col min="13" max="13" width="10.75390625" style="0" customWidth="1"/>
    <col min="15" max="15" width="22.00390625" style="2" customWidth="1"/>
    <col min="16" max="16" width="3.375" style="0" customWidth="1"/>
    <col min="17" max="17" width="2.875" style="0" customWidth="1"/>
    <col min="18" max="18" width="3.00390625" style="0" customWidth="1"/>
    <col min="19" max="19" width="3.125" style="0" customWidth="1"/>
    <col min="20" max="20" width="2.625" style="0" customWidth="1"/>
    <col min="21" max="21" width="3.00390625" style="0" bestFit="1" customWidth="1"/>
    <col min="22" max="25" width="2.00390625" style="0" bestFit="1" customWidth="1"/>
    <col min="26" max="26" width="2.625" style="0" bestFit="1" customWidth="1"/>
  </cols>
  <sheetData>
    <row r="1" spans="1:26" ht="40.5" customHeight="1">
      <c r="A1" s="27"/>
      <c r="B1" s="35" t="s">
        <v>5</v>
      </c>
      <c r="C1" s="35"/>
      <c r="D1" s="35"/>
      <c r="E1" s="35"/>
      <c r="F1" s="35"/>
      <c r="G1" s="35"/>
      <c r="H1" s="35"/>
      <c r="I1" s="35"/>
      <c r="J1" s="35" t="s">
        <v>6</v>
      </c>
      <c r="K1" s="35"/>
      <c r="L1" s="35"/>
      <c r="M1" s="35"/>
      <c r="N1" s="6"/>
      <c r="O1" s="11"/>
      <c r="P1" s="36" t="s">
        <v>5</v>
      </c>
      <c r="Q1" s="36"/>
      <c r="R1" s="36"/>
      <c r="S1" s="36"/>
      <c r="T1" s="36"/>
      <c r="U1" s="36" t="s">
        <v>6</v>
      </c>
      <c r="V1" s="36"/>
      <c r="W1" s="36"/>
      <c r="X1" s="36"/>
      <c r="Y1" s="36"/>
      <c r="Z1" s="36"/>
    </row>
    <row r="2" spans="1:26" ht="11.25" customHeight="1">
      <c r="A2" s="27" t="s">
        <v>1</v>
      </c>
      <c r="B2" s="28">
        <v>1</v>
      </c>
      <c r="C2" s="28">
        <v>2</v>
      </c>
      <c r="D2" s="28">
        <v>3</v>
      </c>
      <c r="E2" s="28">
        <v>4</v>
      </c>
      <c r="F2" s="28">
        <v>5</v>
      </c>
      <c r="G2" s="28">
        <v>6</v>
      </c>
      <c r="H2" s="28">
        <v>7</v>
      </c>
      <c r="I2" s="28">
        <v>8</v>
      </c>
      <c r="J2" s="28">
        <v>1</v>
      </c>
      <c r="K2" s="28">
        <v>2</v>
      </c>
      <c r="L2" s="28">
        <v>3</v>
      </c>
      <c r="M2" s="28">
        <v>4</v>
      </c>
      <c r="N2" s="6"/>
      <c r="O2" s="11" t="s">
        <v>7</v>
      </c>
      <c r="P2" s="4">
        <v>1</v>
      </c>
      <c r="Q2" s="4">
        <v>2</v>
      </c>
      <c r="R2" s="4">
        <v>3</v>
      </c>
      <c r="S2" s="4">
        <v>4</v>
      </c>
      <c r="T2" s="4">
        <v>5</v>
      </c>
      <c r="U2" s="4">
        <v>1</v>
      </c>
      <c r="V2" s="4">
        <v>2</v>
      </c>
      <c r="W2" s="4">
        <v>3</v>
      </c>
      <c r="X2" s="4">
        <v>4</v>
      </c>
      <c r="Y2" s="4">
        <v>5</v>
      </c>
      <c r="Z2" s="4" t="s">
        <v>28</v>
      </c>
    </row>
    <row r="3" spans="1:26" ht="149.25">
      <c r="A3" s="27" t="s">
        <v>0</v>
      </c>
      <c r="B3" s="29" t="s">
        <v>51</v>
      </c>
      <c r="C3" s="30" t="s">
        <v>52</v>
      </c>
      <c r="D3" s="30" t="s">
        <v>53</v>
      </c>
      <c r="E3" s="30" t="s">
        <v>54</v>
      </c>
      <c r="F3" s="30" t="s">
        <v>55</v>
      </c>
      <c r="G3" s="30" t="s">
        <v>56</v>
      </c>
      <c r="H3" s="30" t="s">
        <v>57</v>
      </c>
      <c r="I3" s="30" t="s">
        <v>58</v>
      </c>
      <c r="J3" s="30" t="s">
        <v>59</v>
      </c>
      <c r="K3" s="30" t="s">
        <v>60</v>
      </c>
      <c r="L3" s="30" t="s">
        <v>61</v>
      </c>
      <c r="M3" s="30" t="s">
        <v>62</v>
      </c>
      <c r="N3" s="6"/>
      <c r="O3" s="11" t="s">
        <v>8</v>
      </c>
      <c r="P3" s="26" t="s">
        <v>122</v>
      </c>
      <c r="Q3" s="26" t="s">
        <v>124</v>
      </c>
      <c r="R3" s="26" t="s">
        <v>125</v>
      </c>
      <c r="S3" s="26" t="s">
        <v>126</v>
      </c>
      <c r="T3" s="26" t="s">
        <v>127</v>
      </c>
      <c r="U3" s="24" t="s">
        <v>123</v>
      </c>
      <c r="V3" s="7"/>
      <c r="W3" s="7"/>
      <c r="X3" s="7"/>
      <c r="Y3" s="7"/>
      <c r="Z3" s="7"/>
    </row>
    <row r="4" spans="1:27" ht="89.25">
      <c r="A4" s="27" t="s">
        <v>3</v>
      </c>
      <c r="B4" s="31" t="s">
        <v>63</v>
      </c>
      <c r="C4" s="32" t="s">
        <v>64</v>
      </c>
      <c r="D4" s="32" t="s">
        <v>65</v>
      </c>
      <c r="E4" s="32" t="s">
        <v>66</v>
      </c>
      <c r="F4" s="32" t="s">
        <v>67</v>
      </c>
      <c r="G4" s="32" t="s">
        <v>68</v>
      </c>
      <c r="H4" s="32" t="s">
        <v>69</v>
      </c>
      <c r="I4" s="32" t="s">
        <v>70</v>
      </c>
      <c r="J4" s="32" t="s">
        <v>71</v>
      </c>
      <c r="K4" s="32" t="s">
        <v>72</v>
      </c>
      <c r="L4" s="32" t="s">
        <v>73</v>
      </c>
      <c r="M4" s="32" t="s">
        <v>74</v>
      </c>
      <c r="N4" s="6"/>
      <c r="O4" s="11" t="s">
        <v>4</v>
      </c>
      <c r="P4" s="16">
        <v>24</v>
      </c>
      <c r="Q4" s="16">
        <v>10</v>
      </c>
      <c r="R4" s="16">
        <v>15</v>
      </c>
      <c r="S4" s="16">
        <v>24</v>
      </c>
      <c r="T4" s="16">
        <v>6</v>
      </c>
      <c r="U4" s="16">
        <v>21</v>
      </c>
      <c r="V4" s="16"/>
      <c r="W4" s="16"/>
      <c r="X4" s="16"/>
      <c r="Y4" s="16"/>
      <c r="Z4" s="16"/>
      <c r="AA4" s="13">
        <f>SUM(P4:Z4)</f>
        <v>100</v>
      </c>
    </row>
    <row r="5" spans="1:26" ht="28.5" customHeight="1">
      <c r="A5" s="27" t="s">
        <v>2</v>
      </c>
      <c r="B5" s="33">
        <v>10</v>
      </c>
      <c r="C5" s="34">
        <v>11</v>
      </c>
      <c r="D5" s="34">
        <v>8</v>
      </c>
      <c r="E5" s="34">
        <v>20</v>
      </c>
      <c r="F5" s="34">
        <v>25</v>
      </c>
      <c r="G5" s="34">
        <v>7</v>
      </c>
      <c r="H5" s="34">
        <v>4</v>
      </c>
      <c r="I5" s="34">
        <v>4</v>
      </c>
      <c r="J5" s="34">
        <v>2</v>
      </c>
      <c r="K5" s="34">
        <v>3</v>
      </c>
      <c r="L5" s="34">
        <v>3</v>
      </c>
      <c r="M5" s="34">
        <v>3</v>
      </c>
      <c r="N5" s="13">
        <f>SUM(B5:M5)</f>
        <v>100</v>
      </c>
      <c r="O5" s="8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1.25" customHeight="1">
      <c r="A6" s="27" t="s">
        <v>40</v>
      </c>
      <c r="B6" s="31" t="s">
        <v>75</v>
      </c>
      <c r="C6" s="32" t="s">
        <v>76</v>
      </c>
      <c r="D6" s="32" t="s">
        <v>77</v>
      </c>
      <c r="E6" s="32" t="s">
        <v>78</v>
      </c>
      <c r="F6" s="32" t="s">
        <v>79</v>
      </c>
      <c r="G6" s="32" t="s">
        <v>80</v>
      </c>
      <c r="H6" s="32" t="s">
        <v>81</v>
      </c>
      <c r="I6" s="32" t="s">
        <v>82</v>
      </c>
      <c r="J6" s="32"/>
      <c r="K6" s="32"/>
      <c r="L6" s="32"/>
      <c r="M6" s="32"/>
      <c r="N6" s="6"/>
      <c r="O6" s="8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40.5" customHeight="1">
      <c r="A7" s="27" t="s">
        <v>41</v>
      </c>
      <c r="B7" s="31" t="s">
        <v>83</v>
      </c>
      <c r="C7" s="32" t="s">
        <v>84</v>
      </c>
      <c r="D7" s="32" t="s">
        <v>85</v>
      </c>
      <c r="E7" s="32" t="s">
        <v>86</v>
      </c>
      <c r="F7" s="32" t="s">
        <v>87</v>
      </c>
      <c r="G7" s="32" t="s">
        <v>88</v>
      </c>
      <c r="H7" s="32" t="s">
        <v>89</v>
      </c>
      <c r="I7" s="32" t="s">
        <v>90</v>
      </c>
      <c r="J7" s="32"/>
      <c r="K7" s="32"/>
      <c r="L7" s="32"/>
      <c r="M7" s="32"/>
      <c r="N7" s="6"/>
      <c r="O7" s="22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40.5" customHeight="1">
      <c r="A8" s="27" t="s">
        <v>42</v>
      </c>
      <c r="B8" s="31" t="s">
        <v>91</v>
      </c>
      <c r="C8" s="32" t="s">
        <v>92</v>
      </c>
      <c r="D8" s="32" t="s">
        <v>93</v>
      </c>
      <c r="E8" s="32" t="s">
        <v>94</v>
      </c>
      <c r="F8" s="32" t="s">
        <v>95</v>
      </c>
      <c r="G8" s="32" t="s">
        <v>96</v>
      </c>
      <c r="H8" s="32" t="s">
        <v>97</v>
      </c>
      <c r="I8" s="32" t="s">
        <v>98</v>
      </c>
      <c r="J8" s="32"/>
      <c r="K8" s="32"/>
      <c r="L8" s="32"/>
      <c r="M8" s="32"/>
      <c r="N8" s="6"/>
      <c r="O8" s="8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40.5" customHeight="1">
      <c r="A9" s="27" t="s">
        <v>43</v>
      </c>
      <c r="B9" s="31" t="s">
        <v>99</v>
      </c>
      <c r="C9" s="32" t="s">
        <v>100</v>
      </c>
      <c r="D9" s="32" t="s">
        <v>101</v>
      </c>
      <c r="E9" s="32" t="s">
        <v>94</v>
      </c>
      <c r="F9" s="32" t="s">
        <v>102</v>
      </c>
      <c r="G9" s="32" t="s">
        <v>103</v>
      </c>
      <c r="H9" s="32" t="s">
        <v>104</v>
      </c>
      <c r="I9" s="32" t="s">
        <v>105</v>
      </c>
      <c r="J9" s="32"/>
      <c r="K9" s="32"/>
      <c r="L9" s="32"/>
      <c r="M9" s="32"/>
      <c r="N9" s="6"/>
      <c r="O9" s="8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0.5" customHeight="1">
      <c r="A10" s="27" t="s">
        <v>44</v>
      </c>
      <c r="B10" s="31" t="s">
        <v>106</v>
      </c>
      <c r="C10" s="32" t="s">
        <v>107</v>
      </c>
      <c r="D10" s="32" t="s">
        <v>108</v>
      </c>
      <c r="E10" s="32" t="s">
        <v>109</v>
      </c>
      <c r="F10" s="32" t="s">
        <v>110</v>
      </c>
      <c r="G10" s="32" t="s">
        <v>111</v>
      </c>
      <c r="H10" s="32" t="s">
        <v>112</v>
      </c>
      <c r="I10" s="32" t="s">
        <v>113</v>
      </c>
      <c r="J10" s="32"/>
      <c r="K10" s="32"/>
      <c r="L10" s="32"/>
      <c r="M10" s="32"/>
      <c r="N10" s="6"/>
      <c r="O10" s="8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40.5" customHeight="1">
      <c r="A11" s="27" t="s">
        <v>45</v>
      </c>
      <c r="B11" s="31" t="s">
        <v>114</v>
      </c>
      <c r="C11" s="32" t="s">
        <v>115</v>
      </c>
      <c r="D11" s="32" t="s">
        <v>116</v>
      </c>
      <c r="E11" s="32" t="s">
        <v>117</v>
      </c>
      <c r="F11" s="32" t="s">
        <v>118</v>
      </c>
      <c r="G11" s="32" t="s">
        <v>119</v>
      </c>
      <c r="H11" s="32" t="s">
        <v>120</v>
      </c>
      <c r="I11" s="32" t="s">
        <v>121</v>
      </c>
      <c r="J11" s="32"/>
      <c r="K11" s="32"/>
      <c r="L11" s="32"/>
      <c r="M11" s="32"/>
      <c r="N11" s="6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7" customHeight="1">
      <c r="A12" s="27" t="s">
        <v>46</v>
      </c>
      <c r="B12" s="33">
        <v>7</v>
      </c>
      <c r="C12" s="34">
        <v>12</v>
      </c>
      <c r="D12" s="34">
        <v>5</v>
      </c>
      <c r="E12" s="34">
        <v>7</v>
      </c>
      <c r="F12" s="34">
        <v>16</v>
      </c>
      <c r="G12" s="34">
        <v>9</v>
      </c>
      <c r="H12" s="34">
        <v>7</v>
      </c>
      <c r="I12" s="34">
        <v>16</v>
      </c>
      <c r="J12" s="34">
        <v>6</v>
      </c>
      <c r="K12" s="34">
        <v>6</v>
      </c>
      <c r="L12" s="34">
        <v>5</v>
      </c>
      <c r="M12" s="34">
        <v>4</v>
      </c>
      <c r="N12" s="13">
        <f>SUM(B12:M12)</f>
        <v>100</v>
      </c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54.75" customHeight="1"/>
    <row r="14" ht="38.25">
      <c r="A14" s="2" t="s">
        <v>47</v>
      </c>
    </row>
  </sheetData>
  <mergeCells count="4">
    <mergeCell ref="B1:I1"/>
    <mergeCell ref="J1:M1"/>
    <mergeCell ref="P1:T1"/>
    <mergeCell ref="U1:Z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13.75390625" style="6" bestFit="1" customWidth="1"/>
    <col min="2" max="2" width="33.875" style="6" bestFit="1" customWidth="1"/>
    <col min="3" max="3" width="12.625" style="6" customWidth="1"/>
    <col min="4" max="5" width="11.375" style="6" bestFit="1" customWidth="1"/>
    <col min="6" max="6" width="11.75390625" style="6" bestFit="1" customWidth="1"/>
    <col min="7" max="7" width="11.375" style="6" bestFit="1" customWidth="1"/>
    <col min="8" max="8" width="11.25390625" style="6" bestFit="1" customWidth="1"/>
    <col min="9" max="16384" width="9.125" style="6" customWidth="1"/>
  </cols>
  <sheetData>
    <row r="1" spans="1:7" ht="149.25">
      <c r="A1" s="4"/>
      <c r="B1" s="4" t="s">
        <v>22</v>
      </c>
      <c r="C1" s="24" t="s">
        <v>122</v>
      </c>
      <c r="D1" s="24" t="s">
        <v>124</v>
      </c>
      <c r="E1" s="24" t="s">
        <v>125</v>
      </c>
      <c r="F1" s="24" t="s">
        <v>126</v>
      </c>
      <c r="G1" s="24" t="s">
        <v>127</v>
      </c>
    </row>
    <row r="2" spans="1:8" ht="18.75" customHeight="1">
      <c r="A2" s="4" t="s">
        <v>128</v>
      </c>
      <c r="B2" s="20">
        <f>'objektumok &amp; szempontok listája'!B5</f>
        <v>10</v>
      </c>
      <c r="C2" s="16">
        <v>4</v>
      </c>
      <c r="D2" s="16">
        <v>5</v>
      </c>
      <c r="E2" s="16">
        <v>3</v>
      </c>
      <c r="F2" s="16">
        <v>5</v>
      </c>
      <c r="G2" s="16">
        <v>5</v>
      </c>
      <c r="H2" s="6" t="str">
        <f>'objektumok &amp; szempontok listája'!B3</f>
        <v>Grafika</v>
      </c>
    </row>
    <row r="3" spans="1:8" ht="18" customHeight="1">
      <c r="A3" s="4" t="s">
        <v>129</v>
      </c>
      <c r="B3" s="20">
        <f>'objektumok &amp; szempontok listája'!C5</f>
        <v>11</v>
      </c>
      <c r="C3" s="16">
        <v>4</v>
      </c>
      <c r="D3" s="16">
        <v>4</v>
      </c>
      <c r="E3" s="16">
        <v>3</v>
      </c>
      <c r="F3" s="16">
        <v>5</v>
      </c>
      <c r="G3" s="16">
        <v>4</v>
      </c>
      <c r="H3" s="6" t="str">
        <f>'objektumok &amp; szempontok listája'!C3</f>
        <v>Szerkezet</v>
      </c>
    </row>
    <row r="4" spans="1:8" ht="19.5" customHeight="1">
      <c r="A4" s="4" t="s">
        <v>130</v>
      </c>
      <c r="B4" s="20">
        <f>'objektumok &amp; szempontok listája'!D5</f>
        <v>8</v>
      </c>
      <c r="C4" s="16">
        <v>5</v>
      </c>
      <c r="D4" s="16">
        <v>5</v>
      </c>
      <c r="E4" s="16">
        <v>5</v>
      </c>
      <c r="F4" s="16">
        <v>4</v>
      </c>
      <c r="G4" s="16">
        <v>5</v>
      </c>
      <c r="H4" s="6" t="str">
        <f>'objektumok &amp; szempontok listája'!D3</f>
        <v>Gyorsaság</v>
      </c>
    </row>
    <row r="5" spans="1:8" ht="18.75" customHeight="1">
      <c r="A5" s="4" t="s">
        <v>131</v>
      </c>
      <c r="B5" s="20">
        <f>'objektumok &amp; szempontok listája'!E5</f>
        <v>20</v>
      </c>
      <c r="C5" s="16">
        <v>5</v>
      </c>
      <c r="D5" s="16">
        <v>4</v>
      </c>
      <c r="E5" s="16">
        <v>4</v>
      </c>
      <c r="F5" s="16">
        <v>5</v>
      </c>
      <c r="G5" s="16">
        <v>5</v>
      </c>
      <c r="H5" s="6" t="str">
        <f>'objektumok &amp; szempontok listája'!E3</f>
        <v>Frissesség</v>
      </c>
    </row>
    <row r="6" spans="1:8" ht="18.75" customHeight="1">
      <c r="A6" s="4" t="s">
        <v>132</v>
      </c>
      <c r="B6" s="20">
        <f>'objektumok &amp; szempontok listája'!F5</f>
        <v>25</v>
      </c>
      <c r="C6" s="16">
        <v>5</v>
      </c>
      <c r="D6" s="16">
        <v>5</v>
      </c>
      <c r="E6" s="16">
        <v>3</v>
      </c>
      <c r="F6" s="16">
        <v>4</v>
      </c>
      <c r="G6" s="16">
        <v>3</v>
      </c>
      <c r="H6" s="6" t="str">
        <f>'objektumok &amp; szempontok listája'!F3</f>
        <v>Tartalom</v>
      </c>
    </row>
    <row r="7" spans="1:8" ht="21" customHeight="1">
      <c r="A7" s="4" t="s">
        <v>133</v>
      </c>
      <c r="B7" s="20">
        <f>'objektumok &amp; szempontok listája'!G5</f>
        <v>7</v>
      </c>
      <c r="C7" s="16">
        <v>4</v>
      </c>
      <c r="D7" s="16">
        <v>4</v>
      </c>
      <c r="E7" s="16">
        <v>3</v>
      </c>
      <c r="F7" s="16">
        <v>4</v>
      </c>
      <c r="G7" s="16">
        <v>5</v>
      </c>
      <c r="H7" s="6" t="str">
        <f>'objektumok &amp; szempontok listája'!G3</f>
        <v>Dinamizmus</v>
      </c>
    </row>
    <row r="8" spans="1:8" ht="19.5" customHeight="1">
      <c r="A8" s="4" t="s">
        <v>134</v>
      </c>
      <c r="B8" s="20">
        <f>'objektumok &amp; szempontok listája'!H5</f>
        <v>4</v>
      </c>
      <c r="C8" s="16">
        <v>5</v>
      </c>
      <c r="D8" s="16">
        <v>2</v>
      </c>
      <c r="E8" s="16">
        <v>3</v>
      </c>
      <c r="F8" s="16">
        <v>5</v>
      </c>
      <c r="G8" s="16">
        <v>2</v>
      </c>
      <c r="H8" s="6" t="str">
        <f>'objektumok &amp; szempontok listája'!H3</f>
        <v>Ismertség</v>
      </c>
    </row>
    <row r="9" spans="1:8" ht="18" customHeight="1">
      <c r="A9" s="23" t="s">
        <v>135</v>
      </c>
      <c r="B9" s="20">
        <f>'objektumok &amp; szempontok listája'!I5</f>
        <v>4</v>
      </c>
      <c r="C9" s="16">
        <v>5</v>
      </c>
      <c r="D9" s="16">
        <v>5</v>
      </c>
      <c r="E9" s="16">
        <v>5</v>
      </c>
      <c r="F9" s="16">
        <v>5</v>
      </c>
      <c r="G9" s="16">
        <v>5</v>
      </c>
      <c r="H9" s="6" t="str">
        <f>'objektumok &amp; szempontok listája'!I3</f>
        <v>Elérhetőség</v>
      </c>
    </row>
    <row r="10" spans="1:7" ht="19.5" customHeight="1">
      <c r="A10" s="4" t="s">
        <v>23</v>
      </c>
      <c r="B10" s="12">
        <f>SUM(B2:B9)</f>
        <v>89</v>
      </c>
      <c r="C10" s="10">
        <f>SUMPRODUCT($B$2:$B$9,C2:C9)</f>
        <v>417</v>
      </c>
      <c r="D10" s="10">
        <f>SUMPRODUCT($B$2:$B$9,D2:D9)</f>
        <v>395</v>
      </c>
      <c r="E10" s="10">
        <f>SUMPRODUCT($B$2:$B$9,E2:E9)</f>
        <v>311</v>
      </c>
      <c r="F10" s="10">
        <f>SUMPRODUCT($B$2:$B$9,F2:F9)</f>
        <v>405</v>
      </c>
      <c r="G10" s="10">
        <f>SUMPRODUCT($B$2:$B$9,G2:G9)</f>
        <v>372</v>
      </c>
    </row>
    <row r="11" spans="1:7" ht="18.75" customHeight="1">
      <c r="A11" s="4" t="s">
        <v>26</v>
      </c>
      <c r="B11" s="9" t="s">
        <v>24</v>
      </c>
      <c r="C11" s="25" t="s">
        <v>136</v>
      </c>
      <c r="D11" s="25" t="s">
        <v>137</v>
      </c>
      <c r="E11" s="25" t="s">
        <v>138</v>
      </c>
      <c r="F11" s="25" t="s">
        <v>136</v>
      </c>
      <c r="G11" s="25" t="s">
        <v>137</v>
      </c>
    </row>
    <row r="12" spans="1:7" ht="18" customHeight="1">
      <c r="A12" s="4" t="s">
        <v>25</v>
      </c>
      <c r="B12" s="9" t="s">
        <v>24</v>
      </c>
      <c r="C12" s="16" t="s">
        <v>139</v>
      </c>
      <c r="D12" s="16" t="s">
        <v>140</v>
      </c>
      <c r="E12" s="16" t="s">
        <v>141</v>
      </c>
      <c r="F12" s="16" t="s">
        <v>139</v>
      </c>
      <c r="G12" s="16" t="s">
        <v>140</v>
      </c>
    </row>
    <row r="13" spans="1:7" ht="21" customHeight="1">
      <c r="A13" s="4" t="s">
        <v>27</v>
      </c>
      <c r="B13" s="9" t="s">
        <v>24</v>
      </c>
      <c r="C13" s="16">
        <v>1</v>
      </c>
      <c r="D13" s="16">
        <v>2</v>
      </c>
      <c r="E13" s="16">
        <v>3</v>
      </c>
      <c r="F13" s="16">
        <v>1</v>
      </c>
      <c r="G13" s="16">
        <v>2</v>
      </c>
    </row>
    <row r="14" spans="1:7" ht="63.75">
      <c r="A14" s="11" t="s">
        <v>49</v>
      </c>
      <c r="B14" s="9" t="s">
        <v>24</v>
      </c>
      <c r="C14" s="7"/>
      <c r="D14" s="7"/>
      <c r="E14" s="7"/>
      <c r="F14" s="7"/>
      <c r="G14" s="7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00390625" defaultRowHeight="12.75"/>
  <cols>
    <col min="1" max="1" width="8.375" style="0" bestFit="1" customWidth="1"/>
    <col min="2" max="2" width="10.625" style="0" bestFit="1" customWidth="1"/>
  </cols>
  <sheetData>
    <row r="1" spans="1:2" ht="12.75">
      <c r="A1" s="5" t="s">
        <v>11</v>
      </c>
      <c r="B1" s="5" t="s">
        <v>15</v>
      </c>
    </row>
    <row r="2" spans="1:2" ht="12.75">
      <c r="A2" s="4">
        <v>1</v>
      </c>
      <c r="B2" s="3" t="s">
        <v>18</v>
      </c>
    </row>
    <row r="3" spans="1:2" ht="12.75">
      <c r="A3" s="4">
        <v>2</v>
      </c>
      <c r="B3" s="3" t="s">
        <v>19</v>
      </c>
    </row>
    <row r="4" spans="1:2" ht="12.75">
      <c r="A4" s="4">
        <v>3</v>
      </c>
      <c r="B4" s="3" t="s">
        <v>20</v>
      </c>
    </row>
    <row r="5" spans="1:2" ht="12.75">
      <c r="A5" s="4" t="s">
        <v>16</v>
      </c>
      <c r="B5" s="3" t="s">
        <v>21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9.00390625" defaultRowHeight="12.75"/>
  <cols>
    <col min="2" max="2" width="9.00390625" style="0" bestFit="1" customWidth="1"/>
    <col min="3" max="3" width="9.375" style="0" bestFit="1" customWidth="1"/>
  </cols>
  <sheetData>
    <row r="1" spans="1:4" ht="12.75">
      <c r="A1" s="5" t="s">
        <v>11</v>
      </c>
      <c r="B1" s="4" t="s">
        <v>9</v>
      </c>
      <c r="C1" s="4" t="s">
        <v>10</v>
      </c>
      <c r="D1" s="4" t="s">
        <v>11</v>
      </c>
    </row>
    <row r="2" spans="1:4" ht="12.75">
      <c r="A2" s="4">
        <v>1</v>
      </c>
      <c r="B2" s="16"/>
      <c r="C2" s="16"/>
      <c r="D2" s="16"/>
    </row>
    <row r="3" spans="1:4" ht="12.75">
      <c r="A3" s="4">
        <v>2</v>
      </c>
      <c r="B3" s="16" t="s">
        <v>12</v>
      </c>
      <c r="C3" s="16" t="s">
        <v>13</v>
      </c>
      <c r="D3" s="16" t="s">
        <v>14</v>
      </c>
    </row>
    <row r="4" spans="1:4" ht="12.75">
      <c r="A4" s="4" t="s">
        <v>17</v>
      </c>
      <c r="B4" s="16"/>
      <c r="C4" s="16"/>
      <c r="D4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2003-03-10T11:38:53Z</dcterms:created>
  <dcterms:modified xsi:type="dcterms:W3CDTF">2003-11-10T17:59:37Z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