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35" windowHeight="12240" activeTab="0"/>
  </bookViews>
  <sheets>
    <sheet name="B4" sheetId="1" r:id="rId1"/>
  </sheets>
  <definedNames/>
  <calcPr fullCalcOnLoad="1"/>
</workbook>
</file>

<file path=xl/sharedStrings.xml><?xml version="1.0" encoding="utf-8"?>
<sst xmlns="http://schemas.openxmlformats.org/spreadsheetml/2006/main" count="117" uniqueCount="110">
  <si>
    <t>Környezet</t>
  </si>
  <si>
    <t>Számított értékek</t>
  </si>
  <si>
    <t>VB történelem</t>
  </si>
  <si>
    <t>2010-es VB-re történő kvalifikáció</t>
  </si>
  <si>
    <t>Ország</t>
  </si>
  <si>
    <t>A világranglistán betöltött helye</t>
  </si>
  <si>
    <t>Adott ország játékoskeretének ereje</t>
  </si>
  <si>
    <t>VB győzelmek száma</t>
  </si>
  <si>
    <t>Utolsó VB győzelem dátuma</t>
  </si>
  <si>
    <t>VB-i tornákon szerzett eredmények</t>
  </si>
  <si>
    <t>VB tornákon játszott meccsek száma</t>
  </si>
  <si>
    <t>VB tornákon szerzett pontok száma</t>
  </si>
  <si>
    <t>VB tornákon szerzett pontok száma/összes meccs</t>
  </si>
  <si>
    <t>Győztes meccsek száma/összes meccs</t>
  </si>
  <si>
    <t>Vesztes meccsek száma/összes meccsek száma</t>
  </si>
  <si>
    <t>Szerzett pontok száma/összes meccsek száma</t>
  </si>
  <si>
    <t>Rúgott gólok száma/összes meccsek száma</t>
  </si>
  <si>
    <t>Kapott gólok száma/összes meccsek száma</t>
  </si>
  <si>
    <t>Sárgalapok száma/összes meccsek száma</t>
  </si>
  <si>
    <t>2. sárgalap kiállítás/összes meccsek száma</t>
  </si>
  <si>
    <t>Kiállítások száma/összes meccsek száma</t>
  </si>
  <si>
    <t>Y0</t>
  </si>
  <si>
    <t>Y0 (becslés)1</t>
  </si>
  <si>
    <t>Y0 (delta) 1</t>
  </si>
  <si>
    <t>Y0 (becslés)2</t>
  </si>
  <si>
    <t>Y0 (delta) 2</t>
  </si>
  <si>
    <t>irány/direction/Richtung</t>
  </si>
  <si>
    <t>Tényezőcsoport</t>
  </si>
  <si>
    <t>Indikatoren</t>
  </si>
  <si>
    <t>Indicators</t>
  </si>
  <si>
    <t>Länder</t>
  </si>
  <si>
    <t>Countries</t>
  </si>
  <si>
    <t>Environment</t>
  </si>
  <si>
    <t>Umwelt</t>
  </si>
  <si>
    <t>Kennzahlen</t>
  </si>
  <si>
    <t>Attributes</t>
  </si>
  <si>
    <t>WC history</t>
  </si>
  <si>
    <t>WM Geschichte</t>
  </si>
  <si>
    <t>Qualifikation</t>
  </si>
  <si>
    <t>Qualification</t>
  </si>
  <si>
    <t>Konstans</t>
  </si>
  <si>
    <t>Schaetzung</t>
  </si>
  <si>
    <t>Abweichung</t>
  </si>
  <si>
    <t>Constant</t>
  </si>
  <si>
    <t>Estimation</t>
  </si>
  <si>
    <t>Difference</t>
  </si>
  <si>
    <t>Höhenunterschied</t>
  </si>
  <si>
    <t>Temperaturunterschied</t>
  </si>
  <si>
    <t>Tempereture-difference</t>
  </si>
  <si>
    <t>World rank</t>
  </si>
  <si>
    <t>Weltranglistenposition</t>
  </si>
  <si>
    <t>Altitude-difference</t>
  </si>
  <si>
    <t>Az utóbbi időkbeni formája (országok sorrendje)</t>
  </si>
  <si>
    <t>Estimated rank (condition changes)</t>
  </si>
  <si>
    <t>Geschätze Rangzahl (Formentwicklung)</t>
  </si>
  <si>
    <t>Geschätzte Wert der Spieler</t>
  </si>
  <si>
    <t>Estimated value of players</t>
  </si>
  <si>
    <t>Amount of WC wins</t>
  </si>
  <si>
    <t>Anzahl von WM-Titeln</t>
  </si>
  <si>
    <t>Date of the last WC win</t>
  </si>
  <si>
    <t>Jahr des letzten WM-Titels</t>
  </si>
  <si>
    <t>VB-i tornákon való részvételek száma</t>
  </si>
  <si>
    <t>Participations on WC</t>
  </si>
  <si>
    <t>Teilnahmen an den WM</t>
  </si>
  <si>
    <t>Matches on WC</t>
  </si>
  <si>
    <t>Spiele an den WM</t>
  </si>
  <si>
    <t>WM-Punkte</t>
  </si>
  <si>
    <t>WC-credits</t>
  </si>
  <si>
    <t>Credits/played matches</t>
  </si>
  <si>
    <t>WM-Punkte/Spiele</t>
  </si>
  <si>
    <t>Siege/Gesamtspielzahl</t>
  </si>
  <si>
    <t>Verlorene Spiele/Gesamtspielzahl</t>
  </si>
  <si>
    <t>Winned/total matches</t>
  </si>
  <si>
    <t>Losed/total matches</t>
  </si>
  <si>
    <t>Kumulierte Ergebnisse an den WM</t>
  </si>
  <si>
    <t>Cumulated scores on WC</t>
  </si>
  <si>
    <t>Scored goals/total matches</t>
  </si>
  <si>
    <t>Taken goals/total matches</t>
  </si>
  <si>
    <t>Erzielte Tore/Gesamtspielzahl</t>
  </si>
  <si>
    <t>Fremdtore/Gesamtspielzahl</t>
  </si>
  <si>
    <t>Yellow cards/total matches</t>
  </si>
  <si>
    <t>2. yellow cards/total matches</t>
  </si>
  <si>
    <t>Red cards/total matches</t>
  </si>
  <si>
    <t>Gelbe Karten/Gesamtspielzahl</t>
  </si>
  <si>
    <t>2. gelbe Karten/Gesamtspielzahl</t>
  </si>
  <si>
    <t>Rote Karten/Gesamtspielzahl</t>
  </si>
  <si>
    <t>online</t>
  </si>
  <si>
    <t>Tengerszint feletti magasságától való eltérés</t>
  </si>
  <si>
    <t>Az átlaghőmérkséglettől való eltérés</t>
  </si>
  <si>
    <t>998.8</t>
  </si>
  <si>
    <t>1.2</t>
  </si>
  <si>
    <t>999.1</t>
  </si>
  <si>
    <t>0.9</t>
  </si>
  <si>
    <t>1005.2</t>
  </si>
  <si>
    <t>-5.2</t>
  </si>
  <si>
    <t>1004.1</t>
  </si>
  <si>
    <t>-4.1</t>
  </si>
  <si>
    <t>1003.7</t>
  </si>
  <si>
    <t>-3.7</t>
  </si>
  <si>
    <t>1002.6</t>
  </si>
  <si>
    <t>-2.6</t>
  </si>
  <si>
    <t>992.3</t>
  </si>
  <si>
    <t>7.7</t>
  </si>
  <si>
    <t>994.1</t>
  </si>
  <si>
    <t>5.9</t>
  </si>
  <si>
    <t>ARG</t>
  </si>
  <si>
    <t>NGA</t>
  </si>
  <si>
    <t>KOR</t>
  </si>
  <si>
    <t>GRE</t>
  </si>
  <si>
    <t>Facts / Daten / Adatok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</si>
</sst>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"/>
  </numFmts>
  <fonts count="41">
    <font>
      <sz val="10"/>
      <name val="Arial"/>
      <family val="0"/>
    </font>
    <font>
      <b/>
      <sz val="11"/>
      <color indexed="8"/>
      <name val="Calibri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0" fillId="33" borderId="0" xfId="0" applyFill="1" applyAlignment="1">
      <alignment horizontal="center" vertical="center" wrapText="1"/>
    </xf>
    <xf numFmtId="0" fontId="0" fillId="34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3" fillId="33" borderId="0" xfId="0" applyFont="1" applyFill="1" applyAlignment="1">
      <alignment horizontal="center"/>
    </xf>
    <xf numFmtId="0" fontId="3" fillId="34" borderId="0" xfId="0" applyFont="1" applyFill="1" applyAlignment="1">
      <alignment horizontal="center"/>
    </xf>
    <xf numFmtId="0" fontId="0" fillId="33" borderId="10" xfId="0" applyFont="1" applyFill="1" applyBorder="1" applyAlignment="1">
      <alignment horizontal="center" wrapText="1"/>
    </xf>
    <xf numFmtId="0" fontId="0" fillId="34" borderId="10" xfId="0" applyFont="1" applyFill="1" applyBorder="1" applyAlignment="1">
      <alignment horizont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 vertical="center" wrapText="1"/>
    </xf>
    <xf numFmtId="0" fontId="31" fillId="0" borderId="0" xfId="43" applyAlignment="1" applyProtection="1">
      <alignment horizontal="center"/>
      <protection/>
    </xf>
    <xf numFmtId="0" fontId="1" fillId="34" borderId="10" xfId="0" applyFont="1" applyFill="1" applyBorder="1" applyAlignment="1">
      <alignment horizontal="center"/>
    </xf>
    <xf numFmtId="0" fontId="31" fillId="0" borderId="0" xfId="43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miau.gau.hu/myx-free/index_fifawc2010.php3?x=soccer_news" TargetMode="External" /><Relationship Id="rId2" Type="http://schemas.openxmlformats.org/officeDocument/2006/relationships/hyperlink" Target="http://miau.gau.hu/myx-free/index_fifawc2010.php3?x=soccer_news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8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1" sqref="B1"/>
    </sheetView>
  </sheetViews>
  <sheetFormatPr defaultColWidth="9.140625" defaultRowHeight="12.75"/>
  <cols>
    <col min="1" max="1" width="20.7109375" style="0" bestFit="1" customWidth="1"/>
    <col min="2" max="2" width="10.8515625" style="0" customWidth="1"/>
    <col min="22" max="22" width="8.8515625" style="0" bestFit="1" customWidth="1"/>
    <col min="23" max="23" width="12.00390625" style="0" bestFit="1" customWidth="1"/>
    <col min="24" max="24" width="11.00390625" style="0" bestFit="1" customWidth="1"/>
    <col min="25" max="25" width="12.00390625" style="0" bestFit="1" customWidth="1"/>
    <col min="26" max="26" width="11.00390625" style="0" bestFit="1" customWidth="1"/>
  </cols>
  <sheetData>
    <row r="1" spans="1:2" ht="12.75">
      <c r="A1" s="4" t="s">
        <v>109</v>
      </c>
      <c r="B1" s="21" t="s">
        <v>86</v>
      </c>
    </row>
    <row r="2" spans="1:26" ht="15">
      <c r="A2" s="9" t="s">
        <v>29</v>
      </c>
      <c r="B2" s="24" t="s">
        <v>32</v>
      </c>
      <c r="C2" s="24"/>
      <c r="D2" s="24" t="s">
        <v>35</v>
      </c>
      <c r="E2" s="24"/>
      <c r="F2" s="24"/>
      <c r="G2" s="24" t="s">
        <v>36</v>
      </c>
      <c r="H2" s="24"/>
      <c r="I2" s="24"/>
      <c r="J2" s="24"/>
      <c r="K2" s="24"/>
      <c r="L2" s="24"/>
      <c r="M2" s="24"/>
      <c r="N2" s="24" t="s">
        <v>39</v>
      </c>
      <c r="O2" s="24"/>
      <c r="P2" s="24"/>
      <c r="Q2" s="24"/>
      <c r="R2" s="24"/>
      <c r="S2" s="24"/>
      <c r="T2" s="24"/>
      <c r="U2" s="24"/>
      <c r="V2" s="14"/>
      <c r="W2" s="14"/>
      <c r="X2" s="14"/>
      <c r="Y2" s="14"/>
      <c r="Z2" s="14"/>
    </row>
    <row r="3" spans="1:26" ht="51">
      <c r="A3" s="2" t="s">
        <v>31</v>
      </c>
      <c r="B3" s="11" t="s">
        <v>51</v>
      </c>
      <c r="C3" s="11" t="s">
        <v>48</v>
      </c>
      <c r="D3" s="11" t="s">
        <v>49</v>
      </c>
      <c r="E3" s="11" t="s">
        <v>53</v>
      </c>
      <c r="F3" s="11" t="s">
        <v>56</v>
      </c>
      <c r="G3" s="11" t="s">
        <v>57</v>
      </c>
      <c r="H3" s="11" t="s">
        <v>59</v>
      </c>
      <c r="I3" s="11" t="s">
        <v>62</v>
      </c>
      <c r="J3" s="11" t="s">
        <v>75</v>
      </c>
      <c r="K3" s="11" t="s">
        <v>64</v>
      </c>
      <c r="L3" s="11" t="s">
        <v>67</v>
      </c>
      <c r="M3" s="11" t="s">
        <v>68</v>
      </c>
      <c r="N3" s="11" t="s">
        <v>72</v>
      </c>
      <c r="O3" s="11" t="s">
        <v>73</v>
      </c>
      <c r="P3" s="11" t="s">
        <v>68</v>
      </c>
      <c r="Q3" s="11" t="s">
        <v>76</v>
      </c>
      <c r="R3" s="11" t="s">
        <v>77</v>
      </c>
      <c r="S3" s="11" t="s">
        <v>80</v>
      </c>
      <c r="T3" s="11" t="s">
        <v>81</v>
      </c>
      <c r="U3" s="11" t="s">
        <v>82</v>
      </c>
      <c r="V3" s="15" t="s">
        <v>43</v>
      </c>
      <c r="W3" s="16" t="s">
        <v>44</v>
      </c>
      <c r="X3" s="15" t="s">
        <v>45</v>
      </c>
      <c r="Y3" s="16" t="s">
        <v>44</v>
      </c>
      <c r="Z3" s="15" t="s">
        <v>45</v>
      </c>
    </row>
    <row r="4" spans="1:26" ht="15">
      <c r="A4" s="10" t="s">
        <v>28</v>
      </c>
      <c r="B4" s="22" t="s">
        <v>33</v>
      </c>
      <c r="C4" s="22"/>
      <c r="D4" s="22" t="s">
        <v>34</v>
      </c>
      <c r="E4" s="22"/>
      <c r="F4" s="22"/>
      <c r="G4" s="22" t="s">
        <v>37</v>
      </c>
      <c r="H4" s="22"/>
      <c r="I4" s="22"/>
      <c r="J4" s="22"/>
      <c r="K4" s="22"/>
      <c r="L4" s="22"/>
      <c r="M4" s="22"/>
      <c r="N4" s="22" t="s">
        <v>38</v>
      </c>
      <c r="O4" s="22"/>
      <c r="P4" s="22"/>
      <c r="Q4" s="22"/>
      <c r="R4" s="22"/>
      <c r="S4" s="22"/>
      <c r="T4" s="22"/>
      <c r="U4" s="22"/>
      <c r="V4" s="17"/>
      <c r="W4" s="17"/>
      <c r="X4" s="17"/>
      <c r="Y4" s="17"/>
      <c r="Z4" s="17"/>
    </row>
    <row r="5" spans="1:26" ht="63.75">
      <c r="A5" s="4" t="s">
        <v>30</v>
      </c>
      <c r="B5" s="12" t="s">
        <v>46</v>
      </c>
      <c r="C5" s="12" t="s">
        <v>47</v>
      </c>
      <c r="D5" s="12" t="s">
        <v>50</v>
      </c>
      <c r="E5" s="12" t="s">
        <v>54</v>
      </c>
      <c r="F5" s="12" t="s">
        <v>55</v>
      </c>
      <c r="G5" s="12" t="s">
        <v>58</v>
      </c>
      <c r="H5" s="12" t="s">
        <v>60</v>
      </c>
      <c r="I5" s="12" t="s">
        <v>63</v>
      </c>
      <c r="J5" s="12" t="s">
        <v>74</v>
      </c>
      <c r="K5" s="12" t="s">
        <v>65</v>
      </c>
      <c r="L5" s="12" t="s">
        <v>66</v>
      </c>
      <c r="M5" s="12" t="s">
        <v>69</v>
      </c>
      <c r="N5" s="12" t="s">
        <v>70</v>
      </c>
      <c r="O5" s="12" t="s">
        <v>71</v>
      </c>
      <c r="P5" s="12" t="s">
        <v>69</v>
      </c>
      <c r="Q5" s="12" t="s">
        <v>78</v>
      </c>
      <c r="R5" s="12" t="s">
        <v>79</v>
      </c>
      <c r="S5" s="12" t="s">
        <v>83</v>
      </c>
      <c r="T5" s="12" t="s">
        <v>84</v>
      </c>
      <c r="U5" s="12" t="s">
        <v>85</v>
      </c>
      <c r="V5" s="18" t="s">
        <v>40</v>
      </c>
      <c r="W5" s="19" t="s">
        <v>41</v>
      </c>
      <c r="X5" s="18" t="s">
        <v>42</v>
      </c>
      <c r="Y5" s="19" t="s">
        <v>41</v>
      </c>
      <c r="Z5" s="18" t="s">
        <v>42</v>
      </c>
    </row>
    <row r="6" spans="1:26" ht="15">
      <c r="A6" s="9" t="s">
        <v>27</v>
      </c>
      <c r="B6" s="24" t="s">
        <v>0</v>
      </c>
      <c r="C6" s="24"/>
      <c r="D6" s="24" t="s">
        <v>1</v>
      </c>
      <c r="E6" s="24"/>
      <c r="F6" s="24"/>
      <c r="G6" s="24" t="s">
        <v>2</v>
      </c>
      <c r="H6" s="24"/>
      <c r="I6" s="24"/>
      <c r="J6" s="24"/>
      <c r="K6" s="24"/>
      <c r="L6" s="24"/>
      <c r="M6" s="24"/>
      <c r="N6" s="24" t="s">
        <v>3</v>
      </c>
      <c r="O6" s="24"/>
      <c r="P6" s="24"/>
      <c r="Q6" s="24"/>
      <c r="R6" s="24"/>
      <c r="S6" s="24"/>
      <c r="T6" s="24"/>
      <c r="U6" s="24"/>
      <c r="V6" s="14"/>
      <c r="W6" s="14"/>
      <c r="X6" s="14"/>
      <c r="Y6" s="14"/>
      <c r="Z6" s="14"/>
    </row>
    <row r="7" spans="1:26" ht="89.25">
      <c r="A7" s="3" t="s">
        <v>4</v>
      </c>
      <c r="B7" s="13" t="s">
        <v>87</v>
      </c>
      <c r="C7" s="13" t="s">
        <v>88</v>
      </c>
      <c r="D7" s="13" t="s">
        <v>5</v>
      </c>
      <c r="E7" s="20" t="s">
        <v>52</v>
      </c>
      <c r="F7" s="13" t="s">
        <v>6</v>
      </c>
      <c r="G7" s="13" t="s">
        <v>7</v>
      </c>
      <c r="H7" s="13" t="s">
        <v>8</v>
      </c>
      <c r="I7" s="20" t="s">
        <v>61</v>
      </c>
      <c r="J7" s="13" t="s">
        <v>9</v>
      </c>
      <c r="K7" s="13" t="s">
        <v>10</v>
      </c>
      <c r="L7" s="13" t="s">
        <v>11</v>
      </c>
      <c r="M7" s="13" t="s">
        <v>12</v>
      </c>
      <c r="N7" s="13" t="s">
        <v>13</v>
      </c>
      <c r="O7" s="13" t="s">
        <v>14</v>
      </c>
      <c r="P7" s="13" t="s">
        <v>15</v>
      </c>
      <c r="Q7" s="13" t="s">
        <v>16</v>
      </c>
      <c r="R7" s="13" t="s">
        <v>17</v>
      </c>
      <c r="S7" s="13" t="s">
        <v>18</v>
      </c>
      <c r="T7" s="13" t="s">
        <v>19</v>
      </c>
      <c r="U7" s="13" t="s">
        <v>20</v>
      </c>
      <c r="V7" s="13" t="s">
        <v>21</v>
      </c>
      <c r="W7" s="13" t="s">
        <v>22</v>
      </c>
      <c r="X7" s="13" t="s">
        <v>23</v>
      </c>
      <c r="Y7" s="13" t="s">
        <v>24</v>
      </c>
      <c r="Z7" s="13" t="s">
        <v>25</v>
      </c>
    </row>
    <row r="8" spans="1:26" ht="12.75">
      <c r="A8" s="5" t="s">
        <v>105</v>
      </c>
      <c r="B8" s="6">
        <v>-1739</v>
      </c>
      <c r="C8" s="6">
        <v>-1</v>
      </c>
      <c r="D8" s="6">
        <v>7</v>
      </c>
      <c r="E8" s="6">
        <v>21</v>
      </c>
      <c r="F8" s="6">
        <v>170</v>
      </c>
      <c r="G8" s="6">
        <v>2</v>
      </c>
      <c r="H8" s="6">
        <v>1986</v>
      </c>
      <c r="I8" s="6">
        <v>14</v>
      </c>
      <c r="J8" s="6">
        <v>82</v>
      </c>
      <c r="K8" s="6">
        <v>65</v>
      </c>
      <c r="L8" s="6">
        <v>112</v>
      </c>
      <c r="M8" s="7">
        <v>1.7230769230769232</v>
      </c>
      <c r="N8" s="7">
        <v>0.4444444444444444</v>
      </c>
      <c r="O8" s="7">
        <v>0.3333333333333333</v>
      </c>
      <c r="P8" s="7">
        <v>1.5555555555555556</v>
      </c>
      <c r="Q8" s="7">
        <v>1.2777777777777777</v>
      </c>
      <c r="R8" s="7">
        <v>1.1111111111111112</v>
      </c>
      <c r="S8" s="7">
        <v>2.0555555555555554</v>
      </c>
      <c r="T8" s="7">
        <v>0.05555555555555555</v>
      </c>
      <c r="U8" s="7">
        <v>0.16666666666666666</v>
      </c>
      <c r="V8" s="6">
        <v>1000</v>
      </c>
      <c r="W8" s="6" t="s">
        <v>89</v>
      </c>
      <c r="X8" s="6" t="s">
        <v>90</v>
      </c>
      <c r="Y8" s="6" t="s">
        <v>91</v>
      </c>
      <c r="Z8" s="6" t="s">
        <v>92</v>
      </c>
    </row>
    <row r="9" spans="1:26" ht="12.75">
      <c r="A9" s="5" t="s">
        <v>106</v>
      </c>
      <c r="B9" s="6">
        <v>-1414</v>
      </c>
      <c r="C9" s="6">
        <v>14</v>
      </c>
      <c r="D9" s="6">
        <v>21</v>
      </c>
      <c r="E9" s="6">
        <v>8</v>
      </c>
      <c r="F9" s="6">
        <v>241</v>
      </c>
      <c r="G9" s="6">
        <v>0</v>
      </c>
      <c r="H9" s="6">
        <v>0</v>
      </c>
      <c r="I9" s="6">
        <v>3</v>
      </c>
      <c r="J9" s="6">
        <v>121</v>
      </c>
      <c r="K9" s="6">
        <v>11</v>
      </c>
      <c r="L9" s="6">
        <v>13</v>
      </c>
      <c r="M9" s="7">
        <v>1.1818181818181819</v>
      </c>
      <c r="N9" s="7">
        <v>0.75</v>
      </c>
      <c r="O9" s="7">
        <v>0</v>
      </c>
      <c r="P9" s="7">
        <v>2.5</v>
      </c>
      <c r="Q9" s="7">
        <v>1.6666666666666667</v>
      </c>
      <c r="R9" s="7">
        <v>0.4166666666666667</v>
      </c>
      <c r="S9" s="7">
        <v>1.1666666666666667</v>
      </c>
      <c r="T9" s="7">
        <v>0</v>
      </c>
      <c r="U9" s="7">
        <v>0</v>
      </c>
      <c r="V9" s="6">
        <v>1000</v>
      </c>
      <c r="W9" s="6" t="s">
        <v>93</v>
      </c>
      <c r="X9" s="6" t="s">
        <v>94</v>
      </c>
      <c r="Y9" s="6" t="s">
        <v>95</v>
      </c>
      <c r="Z9" s="6" t="s">
        <v>96</v>
      </c>
    </row>
    <row r="10" spans="1:26" ht="12.75">
      <c r="A10" s="5" t="s">
        <v>107</v>
      </c>
      <c r="B10" s="6">
        <v>-15</v>
      </c>
      <c r="C10" s="6">
        <v>12.5</v>
      </c>
      <c r="D10" s="6">
        <v>47</v>
      </c>
      <c r="E10" s="6">
        <v>18</v>
      </c>
      <c r="F10" s="6">
        <v>320</v>
      </c>
      <c r="G10" s="6">
        <v>0</v>
      </c>
      <c r="H10" s="6">
        <v>0</v>
      </c>
      <c r="I10" s="6">
        <v>7</v>
      </c>
      <c r="J10" s="6">
        <v>116</v>
      </c>
      <c r="K10" s="6">
        <v>24</v>
      </c>
      <c r="L10" s="6">
        <v>19</v>
      </c>
      <c r="M10" s="7">
        <v>0.7916666666666666</v>
      </c>
      <c r="N10" s="7">
        <v>0.5</v>
      </c>
      <c r="O10" s="7">
        <v>0</v>
      </c>
      <c r="P10" s="7">
        <v>2</v>
      </c>
      <c r="Q10" s="7">
        <v>1.5714285714285714</v>
      </c>
      <c r="R10" s="7">
        <v>0.5</v>
      </c>
      <c r="S10" s="7">
        <v>1.5714285714285714</v>
      </c>
      <c r="T10" s="7">
        <v>0.07142857142857142</v>
      </c>
      <c r="U10" s="7">
        <v>0</v>
      </c>
      <c r="V10" s="6">
        <v>1000</v>
      </c>
      <c r="W10" s="6" t="s">
        <v>97</v>
      </c>
      <c r="X10" s="6" t="s">
        <v>98</v>
      </c>
      <c r="Y10" s="6" t="s">
        <v>99</v>
      </c>
      <c r="Z10" s="6" t="s">
        <v>100</v>
      </c>
    </row>
    <row r="11" spans="1:26" ht="12.75">
      <c r="A11" s="5" t="s">
        <v>108</v>
      </c>
      <c r="B11" s="6">
        <v>49</v>
      </c>
      <c r="C11" s="6">
        <v>14.5</v>
      </c>
      <c r="D11" s="6">
        <v>13</v>
      </c>
      <c r="E11" s="6">
        <v>28</v>
      </c>
      <c r="F11" s="6">
        <v>259</v>
      </c>
      <c r="G11" s="6">
        <v>0</v>
      </c>
      <c r="H11" s="6">
        <v>0</v>
      </c>
      <c r="I11" s="6">
        <v>1</v>
      </c>
      <c r="J11" s="6">
        <v>125</v>
      </c>
      <c r="K11" s="6">
        <v>3</v>
      </c>
      <c r="L11" s="6">
        <v>0</v>
      </c>
      <c r="M11" s="7">
        <v>0</v>
      </c>
      <c r="N11" s="7">
        <v>0.5833333333333334</v>
      </c>
      <c r="O11" s="7">
        <v>0.16666666666666666</v>
      </c>
      <c r="P11" s="7">
        <v>2</v>
      </c>
      <c r="Q11" s="7">
        <v>1.75</v>
      </c>
      <c r="R11" s="7">
        <v>0.8333333333333334</v>
      </c>
      <c r="S11" s="7">
        <v>1.8333333333333333</v>
      </c>
      <c r="T11" s="7">
        <v>0.08333333333333333</v>
      </c>
      <c r="U11" s="7">
        <v>0</v>
      </c>
      <c r="V11" s="6">
        <v>1000</v>
      </c>
      <c r="W11" s="6" t="s">
        <v>101</v>
      </c>
      <c r="X11" s="6" t="s">
        <v>102</v>
      </c>
      <c r="Y11" s="6" t="s">
        <v>103</v>
      </c>
      <c r="Z11" s="6" t="s">
        <v>104</v>
      </c>
    </row>
    <row r="12" spans="1:26" ht="12.7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23" t="s">
        <v>86</v>
      </c>
      <c r="W12" s="23"/>
      <c r="X12" s="23"/>
      <c r="Y12" s="23"/>
      <c r="Z12" s="23"/>
    </row>
    <row r="13" spans="1:26" ht="12.75">
      <c r="A13" s="1" t="s">
        <v>26</v>
      </c>
      <c r="B13" s="6">
        <v>0</v>
      </c>
      <c r="C13" s="6">
        <v>0</v>
      </c>
      <c r="D13" s="6">
        <v>1</v>
      </c>
      <c r="E13" s="6">
        <v>1</v>
      </c>
      <c r="F13" s="6">
        <v>1</v>
      </c>
      <c r="G13" s="6">
        <v>0</v>
      </c>
      <c r="H13" s="6">
        <v>0</v>
      </c>
      <c r="I13" s="6">
        <v>0</v>
      </c>
      <c r="J13" s="6">
        <v>1</v>
      </c>
      <c r="K13" s="6">
        <v>0</v>
      </c>
      <c r="L13" s="6">
        <v>0</v>
      </c>
      <c r="M13" s="6">
        <v>0</v>
      </c>
      <c r="N13" s="6">
        <v>0</v>
      </c>
      <c r="O13" s="6">
        <v>1</v>
      </c>
      <c r="P13" s="6">
        <v>0</v>
      </c>
      <c r="Q13" s="6">
        <v>0</v>
      </c>
      <c r="R13" s="6">
        <v>1</v>
      </c>
      <c r="S13" s="6">
        <v>1</v>
      </c>
      <c r="T13" s="6">
        <v>1</v>
      </c>
      <c r="U13" s="6">
        <v>1</v>
      </c>
      <c r="V13" s="6"/>
      <c r="W13" s="6"/>
      <c r="X13" s="6"/>
      <c r="Y13" s="6"/>
      <c r="Z13" s="6"/>
    </row>
    <row r="14" spans="1:26" ht="12.75">
      <c r="A14" s="8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12.75">
      <c r="A15" s="5" t="str">
        <f>A8</f>
        <v>ARG</v>
      </c>
      <c r="B15" s="6">
        <f aca="true" t="shared" si="0" ref="B15:U15">RANK(B8,B$8:B$11,B$13)</f>
        <v>4</v>
      </c>
      <c r="C15" s="6">
        <f t="shared" si="0"/>
        <v>4</v>
      </c>
      <c r="D15" s="6">
        <f t="shared" si="0"/>
        <v>1</v>
      </c>
      <c r="E15" s="6">
        <f t="shared" si="0"/>
        <v>3</v>
      </c>
      <c r="F15" s="6">
        <f t="shared" si="0"/>
        <v>1</v>
      </c>
      <c r="G15" s="6">
        <f t="shared" si="0"/>
        <v>1</v>
      </c>
      <c r="H15" s="6">
        <f t="shared" si="0"/>
        <v>1</v>
      </c>
      <c r="I15" s="6">
        <f t="shared" si="0"/>
        <v>1</v>
      </c>
      <c r="J15" s="6">
        <f t="shared" si="0"/>
        <v>1</v>
      </c>
      <c r="K15" s="6">
        <f t="shared" si="0"/>
        <v>1</v>
      </c>
      <c r="L15" s="6">
        <f t="shared" si="0"/>
        <v>1</v>
      </c>
      <c r="M15" s="6">
        <f t="shared" si="0"/>
        <v>1</v>
      </c>
      <c r="N15" s="6">
        <f t="shared" si="0"/>
        <v>4</v>
      </c>
      <c r="O15" s="6">
        <f t="shared" si="0"/>
        <v>4</v>
      </c>
      <c r="P15" s="6">
        <f t="shared" si="0"/>
        <v>4</v>
      </c>
      <c r="Q15" s="6">
        <f t="shared" si="0"/>
        <v>4</v>
      </c>
      <c r="R15" s="6">
        <f t="shared" si="0"/>
        <v>4</v>
      </c>
      <c r="S15" s="6">
        <f t="shared" si="0"/>
        <v>4</v>
      </c>
      <c r="T15" s="6">
        <f t="shared" si="0"/>
        <v>2</v>
      </c>
      <c r="U15" s="6">
        <f t="shared" si="0"/>
        <v>4</v>
      </c>
      <c r="V15" s="6">
        <f>V8</f>
        <v>1000</v>
      </c>
      <c r="W15" s="6"/>
      <c r="X15" s="6"/>
      <c r="Y15" s="6"/>
      <c r="Z15" s="6"/>
    </row>
    <row r="16" spans="1:26" ht="12.75">
      <c r="A16" s="5" t="str">
        <f>A9</f>
        <v>NGA</v>
      </c>
      <c r="B16" s="6">
        <f aca="true" t="shared" si="1" ref="B16:U16">RANK(B9,B$8:B$11,B$13)</f>
        <v>3</v>
      </c>
      <c r="C16" s="6">
        <f t="shared" si="1"/>
        <v>2</v>
      </c>
      <c r="D16" s="6">
        <f t="shared" si="1"/>
        <v>3</v>
      </c>
      <c r="E16" s="6">
        <f t="shared" si="1"/>
        <v>1</v>
      </c>
      <c r="F16" s="6">
        <f t="shared" si="1"/>
        <v>2</v>
      </c>
      <c r="G16" s="6">
        <f t="shared" si="1"/>
        <v>2</v>
      </c>
      <c r="H16" s="6">
        <f t="shared" si="1"/>
        <v>2</v>
      </c>
      <c r="I16" s="6">
        <f t="shared" si="1"/>
        <v>3</v>
      </c>
      <c r="J16" s="6">
        <f t="shared" si="1"/>
        <v>3</v>
      </c>
      <c r="K16" s="6">
        <f t="shared" si="1"/>
        <v>3</v>
      </c>
      <c r="L16" s="6">
        <f t="shared" si="1"/>
        <v>3</v>
      </c>
      <c r="M16" s="6">
        <f t="shared" si="1"/>
        <v>2</v>
      </c>
      <c r="N16" s="6">
        <f t="shared" si="1"/>
        <v>1</v>
      </c>
      <c r="O16" s="6">
        <f t="shared" si="1"/>
        <v>1</v>
      </c>
      <c r="P16" s="6">
        <f t="shared" si="1"/>
        <v>1</v>
      </c>
      <c r="Q16" s="6">
        <f t="shared" si="1"/>
        <v>2</v>
      </c>
      <c r="R16" s="6">
        <f t="shared" si="1"/>
        <v>1</v>
      </c>
      <c r="S16" s="6">
        <f t="shared" si="1"/>
        <v>1</v>
      </c>
      <c r="T16" s="6">
        <f t="shared" si="1"/>
        <v>1</v>
      </c>
      <c r="U16" s="6">
        <f t="shared" si="1"/>
        <v>1</v>
      </c>
      <c r="V16" s="6">
        <f>V9</f>
        <v>1000</v>
      </c>
      <c r="W16" s="6"/>
      <c r="X16" s="6"/>
      <c r="Y16" s="6"/>
      <c r="Z16" s="6"/>
    </row>
    <row r="17" spans="1:26" ht="12.75">
      <c r="A17" s="5" t="str">
        <f>A10</f>
        <v>KOR</v>
      </c>
      <c r="B17" s="6">
        <f aca="true" t="shared" si="2" ref="B17:U17">RANK(B10,B$8:B$11,B$13)</f>
        <v>2</v>
      </c>
      <c r="C17" s="6">
        <f t="shared" si="2"/>
        <v>3</v>
      </c>
      <c r="D17" s="6">
        <f t="shared" si="2"/>
        <v>4</v>
      </c>
      <c r="E17" s="6">
        <f t="shared" si="2"/>
        <v>2</v>
      </c>
      <c r="F17" s="6">
        <f t="shared" si="2"/>
        <v>4</v>
      </c>
      <c r="G17" s="6">
        <f t="shared" si="2"/>
        <v>2</v>
      </c>
      <c r="H17" s="6">
        <f t="shared" si="2"/>
        <v>2</v>
      </c>
      <c r="I17" s="6">
        <f t="shared" si="2"/>
        <v>2</v>
      </c>
      <c r="J17" s="6">
        <f t="shared" si="2"/>
        <v>2</v>
      </c>
      <c r="K17" s="6">
        <f t="shared" si="2"/>
        <v>2</v>
      </c>
      <c r="L17" s="6">
        <f t="shared" si="2"/>
        <v>2</v>
      </c>
      <c r="M17" s="6">
        <f t="shared" si="2"/>
        <v>3</v>
      </c>
      <c r="N17" s="6">
        <f t="shared" si="2"/>
        <v>3</v>
      </c>
      <c r="O17" s="6">
        <f t="shared" si="2"/>
        <v>1</v>
      </c>
      <c r="P17" s="6">
        <f t="shared" si="2"/>
        <v>2</v>
      </c>
      <c r="Q17" s="6">
        <f t="shared" si="2"/>
        <v>3</v>
      </c>
      <c r="R17" s="6">
        <f t="shared" si="2"/>
        <v>2</v>
      </c>
      <c r="S17" s="6">
        <f t="shared" si="2"/>
        <v>2</v>
      </c>
      <c r="T17" s="6">
        <f t="shared" si="2"/>
        <v>3</v>
      </c>
      <c r="U17" s="6">
        <f t="shared" si="2"/>
        <v>1</v>
      </c>
      <c r="V17" s="6">
        <f>V10</f>
        <v>1000</v>
      </c>
      <c r="W17" s="6"/>
      <c r="X17" s="6"/>
      <c r="Y17" s="6"/>
      <c r="Z17" s="6"/>
    </row>
    <row r="18" spans="1:26" ht="12.75">
      <c r="A18" s="5" t="str">
        <f>A11</f>
        <v>GRE</v>
      </c>
      <c r="B18" s="6">
        <f aca="true" t="shared" si="3" ref="B18:U18">RANK(B11,B$8:B$11,B$13)</f>
        <v>1</v>
      </c>
      <c r="C18" s="6">
        <f t="shared" si="3"/>
        <v>1</v>
      </c>
      <c r="D18" s="6">
        <f t="shared" si="3"/>
        <v>2</v>
      </c>
      <c r="E18" s="6">
        <f t="shared" si="3"/>
        <v>4</v>
      </c>
      <c r="F18" s="6">
        <f t="shared" si="3"/>
        <v>3</v>
      </c>
      <c r="G18" s="6">
        <f t="shared" si="3"/>
        <v>2</v>
      </c>
      <c r="H18" s="6">
        <f t="shared" si="3"/>
        <v>2</v>
      </c>
      <c r="I18" s="6">
        <f t="shared" si="3"/>
        <v>4</v>
      </c>
      <c r="J18" s="6">
        <f t="shared" si="3"/>
        <v>4</v>
      </c>
      <c r="K18" s="6">
        <f t="shared" si="3"/>
        <v>4</v>
      </c>
      <c r="L18" s="6">
        <f t="shared" si="3"/>
        <v>4</v>
      </c>
      <c r="M18" s="6">
        <f t="shared" si="3"/>
        <v>4</v>
      </c>
      <c r="N18" s="6">
        <f t="shared" si="3"/>
        <v>2</v>
      </c>
      <c r="O18" s="6">
        <f t="shared" si="3"/>
        <v>3</v>
      </c>
      <c r="P18" s="6">
        <f t="shared" si="3"/>
        <v>2</v>
      </c>
      <c r="Q18" s="6">
        <f t="shared" si="3"/>
        <v>1</v>
      </c>
      <c r="R18" s="6">
        <f t="shared" si="3"/>
        <v>3</v>
      </c>
      <c r="S18" s="6">
        <f t="shared" si="3"/>
        <v>3</v>
      </c>
      <c r="T18" s="6">
        <f t="shared" si="3"/>
        <v>4</v>
      </c>
      <c r="U18" s="6">
        <f t="shared" si="3"/>
        <v>1</v>
      </c>
      <c r="V18" s="6">
        <f>V11</f>
        <v>1000</v>
      </c>
      <c r="W18" s="6"/>
      <c r="X18" s="6"/>
      <c r="Y18" s="6"/>
      <c r="Z18" s="6"/>
    </row>
  </sheetData>
  <sheetProtection/>
  <mergeCells count="13">
    <mergeCell ref="B2:C2"/>
    <mergeCell ref="D2:F2"/>
    <mergeCell ref="G2:M2"/>
    <mergeCell ref="N2:U2"/>
    <mergeCell ref="B4:C4"/>
    <mergeCell ref="D4:F4"/>
    <mergeCell ref="G4:M4"/>
    <mergeCell ref="N4:U4"/>
    <mergeCell ref="V12:Z12"/>
    <mergeCell ref="B6:C6"/>
    <mergeCell ref="D6:F6"/>
    <mergeCell ref="G6:M6"/>
    <mergeCell ref="N6:U6"/>
  </mergeCells>
  <hyperlinks>
    <hyperlink ref="V12:Z12" r:id="rId1" display="online"/>
    <hyperlink ref="B1" r:id="rId2" display="online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SZIE-GTK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LAB_114</dc:creator>
  <cp:keywords/>
  <dc:description/>
  <cp:lastModifiedBy>pl2</cp:lastModifiedBy>
  <dcterms:created xsi:type="dcterms:W3CDTF">2010-06-07T10:27:50Z</dcterms:created>
  <dcterms:modified xsi:type="dcterms:W3CDTF">2010-06-08T14:56:45Z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