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90" windowHeight="7995" activeTab="2"/>
  </bookViews>
  <sheets>
    <sheet name="special level" sheetId="1" r:id="rId1"/>
    <sheet name="consolidated (2010.VI.04.)" sheetId="2" r:id="rId2"/>
    <sheet name="direct (2010.VI.04.)" sheetId="3" r:id="rId3"/>
  </sheets>
  <definedNames/>
  <calcPr fullCalcOnLoad="1"/>
</workbook>
</file>

<file path=xl/sharedStrings.xml><?xml version="1.0" encoding="utf-8"?>
<sst xmlns="http://schemas.openxmlformats.org/spreadsheetml/2006/main" count="208" uniqueCount="46">
  <si>
    <t>Becslés</t>
  </si>
  <si>
    <t>RSA</t>
  </si>
  <si>
    <t>&lt;=</t>
  </si>
  <si>
    <t>MEX</t>
  </si>
  <si>
    <t>Fogadás</t>
  </si>
  <si>
    <t>X</t>
  </si>
  <si>
    <t>TÉNY</t>
  </si>
  <si>
    <t>Nyeremény</t>
  </si>
  <si>
    <t>Sorszám</t>
  </si>
  <si>
    <t>Szorzó</t>
  </si>
  <si>
    <t>Haszon</t>
  </si>
  <si>
    <t>Mérleg</t>
  </si>
  <si>
    <t>URU</t>
  </si>
  <si>
    <t>&lt;</t>
  </si>
  <si>
    <t>FRA</t>
  </si>
  <si>
    <t>&gt;=</t>
  </si>
  <si>
    <t>KOR</t>
  </si>
  <si>
    <t>GRE</t>
  </si>
  <si>
    <t>NGA</t>
  </si>
  <si>
    <t>&gt;</t>
  </si>
  <si>
    <t>ENG</t>
  </si>
  <si>
    <t>ARG</t>
  </si>
  <si>
    <t>USA</t>
  </si>
  <si>
    <t>Eredmény</t>
  </si>
  <si>
    <t>ID</t>
  </si>
  <si>
    <t>Land1</t>
  </si>
  <si>
    <t>Richtung</t>
  </si>
  <si>
    <t>Land2</t>
  </si>
  <si>
    <t>Wert</t>
  </si>
  <si>
    <t>Wette</t>
  </si>
  <si>
    <t>Fakt</t>
  </si>
  <si>
    <t>Ergebniss</t>
  </si>
  <si>
    <t>Odds</t>
  </si>
  <si>
    <t>Gewinn</t>
  </si>
  <si>
    <t>Saldo</t>
  </si>
  <si>
    <t>Kumulative Bilanz</t>
  </si>
  <si>
    <t>Team1</t>
  </si>
  <si>
    <t>Direction</t>
  </si>
  <si>
    <t>Team2</t>
  </si>
  <si>
    <t>Value</t>
  </si>
  <si>
    <t>Bet</t>
  </si>
  <si>
    <t>Fact</t>
  </si>
  <si>
    <t>Result</t>
  </si>
  <si>
    <t>Sum</t>
  </si>
  <si>
    <t>Differnce</t>
  </si>
  <si>
    <t>Cumulative Balance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</si>
</sst>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9" fontId="0" fillId="35" borderId="0" xfId="60" applyFont="1" applyFill="1" applyAlignment="1">
      <alignment/>
    </xf>
    <xf numFmtId="164" fontId="25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8.28125" style="0" bestFit="1" customWidth="1"/>
    <col min="2" max="2" width="6.8515625" style="0" bestFit="1" customWidth="1"/>
    <col min="4" max="4" width="6.8515625" style="0" bestFit="1" customWidth="1"/>
    <col min="5" max="5" width="7.57421875" style="1" bestFit="1" customWidth="1"/>
    <col min="6" max="6" width="6.7109375" style="0" bestFit="1" customWidth="1"/>
    <col min="7" max="7" width="5.57421875" style="0" bestFit="1" customWidth="1"/>
    <col min="8" max="8" width="10.00390625" style="0" bestFit="1" customWidth="1"/>
    <col min="9" max="9" width="6.7109375" style="0" bestFit="1" customWidth="1"/>
    <col min="10" max="10" width="11.421875" style="1" bestFit="1" customWidth="1"/>
    <col min="11" max="11" width="9.28125" style="0" bestFit="1" customWidth="1"/>
    <col min="12" max="12" width="18.7109375" style="0" bestFit="1" customWidth="1"/>
  </cols>
  <sheetData>
    <row r="1" spans="1:12" ht="15">
      <c r="A1" s="6" t="s">
        <v>24</v>
      </c>
      <c r="B1" s="6" t="s">
        <v>25</v>
      </c>
      <c r="C1" s="6" t="s">
        <v>26</v>
      </c>
      <c r="D1" s="6" t="s">
        <v>27</v>
      </c>
      <c r="E1" s="8" t="s">
        <v>28</v>
      </c>
      <c r="F1" s="6" t="s">
        <v>29</v>
      </c>
      <c r="G1" s="6" t="s">
        <v>30</v>
      </c>
      <c r="H1" s="6" t="s">
        <v>31</v>
      </c>
      <c r="I1" s="6" t="s">
        <v>32</v>
      </c>
      <c r="J1" s="8" t="s">
        <v>33</v>
      </c>
      <c r="K1" s="6" t="s">
        <v>34</v>
      </c>
      <c r="L1" s="6" t="s">
        <v>35</v>
      </c>
    </row>
    <row r="2" spans="1:12" ht="15">
      <c r="A2" s="6" t="s">
        <v>8</v>
      </c>
      <c r="B2" s="7" t="s">
        <v>0</v>
      </c>
      <c r="C2" s="7"/>
      <c r="D2" s="7"/>
      <c r="E2" s="7" t="s">
        <v>4</v>
      </c>
      <c r="F2" s="7"/>
      <c r="G2" s="6" t="s">
        <v>6</v>
      </c>
      <c r="H2" s="6" t="s">
        <v>23</v>
      </c>
      <c r="I2" s="6" t="s">
        <v>9</v>
      </c>
      <c r="J2" s="6" t="s">
        <v>7</v>
      </c>
      <c r="K2" s="6" t="s">
        <v>10</v>
      </c>
      <c r="L2" s="6" t="s">
        <v>11</v>
      </c>
    </row>
    <row r="3" spans="1:12" ht="15">
      <c r="A3" s="6" t="s">
        <v>24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32</v>
      </c>
      <c r="J3" s="6" t="s">
        <v>43</v>
      </c>
      <c r="K3" s="6" t="s">
        <v>44</v>
      </c>
      <c r="L3" s="6" t="s">
        <v>45</v>
      </c>
    </row>
    <row r="4" spans="1:12" ht="15">
      <c r="A4" s="2">
        <v>1</v>
      </c>
      <c r="B4" s="2" t="s">
        <v>1</v>
      </c>
      <c r="C4" s="2" t="s">
        <v>2</v>
      </c>
      <c r="D4" s="2" t="s">
        <v>3</v>
      </c>
      <c r="E4" s="3">
        <v>1000</v>
      </c>
      <c r="F4" s="2">
        <v>2</v>
      </c>
      <c r="G4" s="2" t="s">
        <v>5</v>
      </c>
      <c r="H4" s="2">
        <f>IF(G4=F4,1,0)</f>
        <v>0</v>
      </c>
      <c r="I4" s="2">
        <v>2.51</v>
      </c>
      <c r="J4" s="3">
        <v>0</v>
      </c>
      <c r="K4" s="3">
        <f aca="true" t="shared" si="0" ref="K4:K10">J4-E4</f>
        <v>-1000</v>
      </c>
      <c r="L4" s="1">
        <f>SUM(K4:K71)</f>
        <v>-1115</v>
      </c>
    </row>
    <row r="5" spans="1:11" ht="15">
      <c r="A5" s="2">
        <v>2</v>
      </c>
      <c r="B5" s="2" t="s">
        <v>1</v>
      </c>
      <c r="C5" s="2" t="s">
        <v>2</v>
      </c>
      <c r="D5" s="2" t="s">
        <v>3</v>
      </c>
      <c r="E5" s="3">
        <v>1000</v>
      </c>
      <c r="F5" s="2" t="s">
        <v>5</v>
      </c>
      <c r="G5" s="2" t="s">
        <v>5</v>
      </c>
      <c r="H5" s="2">
        <f aca="true" t="shared" si="1" ref="H5:H10">IF(G5=F5,1,0)</f>
        <v>1</v>
      </c>
      <c r="I5" s="2">
        <v>3.1</v>
      </c>
      <c r="J5" s="3">
        <f>I5*E5</f>
        <v>3100</v>
      </c>
      <c r="K5" s="3">
        <f t="shared" si="0"/>
        <v>2100</v>
      </c>
    </row>
    <row r="6" spans="1:11" ht="15">
      <c r="A6" s="4">
        <v>3</v>
      </c>
      <c r="B6" s="4" t="s">
        <v>12</v>
      </c>
      <c r="C6" s="4" t="s">
        <v>13</v>
      </c>
      <c r="D6" s="4" t="s">
        <v>14</v>
      </c>
      <c r="E6" s="5">
        <v>1000</v>
      </c>
      <c r="F6" s="4">
        <v>2</v>
      </c>
      <c r="G6" s="4" t="s">
        <v>5</v>
      </c>
      <c r="H6" s="4">
        <f t="shared" si="1"/>
        <v>0</v>
      </c>
      <c r="I6" s="4">
        <v>2.01</v>
      </c>
      <c r="J6" s="5">
        <v>0</v>
      </c>
      <c r="K6" s="5">
        <f t="shared" si="0"/>
        <v>-1000</v>
      </c>
    </row>
    <row r="7" spans="1:11" ht="15">
      <c r="A7" s="2">
        <v>4</v>
      </c>
      <c r="B7" s="2" t="s">
        <v>16</v>
      </c>
      <c r="C7" s="2" t="s">
        <v>15</v>
      </c>
      <c r="D7" s="2" t="s">
        <v>17</v>
      </c>
      <c r="E7" s="3">
        <v>500</v>
      </c>
      <c r="F7" s="2">
        <v>1</v>
      </c>
      <c r="G7" s="2">
        <v>1</v>
      </c>
      <c r="H7" s="2">
        <f t="shared" si="1"/>
        <v>1</v>
      </c>
      <c r="I7" s="2">
        <v>2.57</v>
      </c>
      <c r="J7" s="3">
        <f>I7*E7</f>
        <v>1285</v>
      </c>
      <c r="K7" s="3">
        <f t="shared" si="0"/>
        <v>785</v>
      </c>
    </row>
    <row r="8" spans="1:11" ht="15">
      <c r="A8" s="2">
        <v>5</v>
      </c>
      <c r="B8" s="2" t="s">
        <v>16</v>
      </c>
      <c r="C8" s="2" t="s">
        <v>15</v>
      </c>
      <c r="D8" s="2" t="s">
        <v>17</v>
      </c>
      <c r="E8" s="3">
        <v>500</v>
      </c>
      <c r="F8" s="2" t="s">
        <v>5</v>
      </c>
      <c r="G8" s="2">
        <v>1</v>
      </c>
      <c r="H8" s="2">
        <f t="shared" si="1"/>
        <v>0</v>
      </c>
      <c r="I8" s="2">
        <v>3.1</v>
      </c>
      <c r="J8" s="3">
        <v>0</v>
      </c>
      <c r="K8" s="3">
        <f t="shared" si="0"/>
        <v>-500</v>
      </c>
    </row>
    <row r="9" spans="1:11" ht="15">
      <c r="A9" s="4">
        <v>6</v>
      </c>
      <c r="B9" s="4" t="s">
        <v>21</v>
      </c>
      <c r="C9" s="4" t="s">
        <v>13</v>
      </c>
      <c r="D9" s="4" t="s">
        <v>18</v>
      </c>
      <c r="E9" s="5">
        <v>500</v>
      </c>
      <c r="F9" s="4">
        <v>2</v>
      </c>
      <c r="G9" s="4">
        <v>1</v>
      </c>
      <c r="H9" s="4">
        <f t="shared" si="1"/>
        <v>0</v>
      </c>
      <c r="I9" s="4">
        <v>7.85</v>
      </c>
      <c r="J9" s="5">
        <v>0</v>
      </c>
      <c r="K9" s="5">
        <f t="shared" si="0"/>
        <v>-500</v>
      </c>
    </row>
    <row r="10" spans="1:11" ht="15">
      <c r="A10" s="2">
        <v>7</v>
      </c>
      <c r="B10" s="2" t="s">
        <v>20</v>
      </c>
      <c r="C10" s="2" t="s">
        <v>19</v>
      </c>
      <c r="D10" s="2" t="s">
        <v>22</v>
      </c>
      <c r="E10" s="3">
        <v>1000</v>
      </c>
      <c r="F10" s="2">
        <v>1</v>
      </c>
      <c r="G10" s="2" t="s">
        <v>5</v>
      </c>
      <c r="H10" s="2">
        <f t="shared" si="1"/>
        <v>0</v>
      </c>
      <c r="I10" s="2">
        <v>1.41</v>
      </c>
      <c r="J10" s="3">
        <v>0</v>
      </c>
      <c r="K10" s="3">
        <f t="shared" si="0"/>
        <v>-1000</v>
      </c>
    </row>
    <row r="11" spans="5:12" ht="15">
      <c r="E11" s="1">
        <f>SUM(E4:E10)</f>
        <v>5500</v>
      </c>
      <c r="L11" s="9">
        <f>L4/E11</f>
        <v>-0.20272727272727273</v>
      </c>
    </row>
  </sheetData>
  <sheetProtection/>
  <mergeCells count="2">
    <mergeCell ref="B2:D2"/>
    <mergeCell ref="E2:F2"/>
  </mergeCells>
  <conditionalFormatting sqref="L4">
    <cfRule type="cellIs" priority="1" dxfId="6" operator="greaterThan" stopIfTrue="1">
      <formula>0</formula>
    </cfRule>
    <cfRule type="cellIs" priority="2" dxfId="7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8.28125" style="0" bestFit="1" customWidth="1"/>
    <col min="2" max="2" width="6.8515625" style="0" bestFit="1" customWidth="1"/>
    <col min="3" max="3" width="9.140625" style="0" bestFit="1" customWidth="1"/>
    <col min="4" max="4" width="6.8515625" style="0" bestFit="1" customWidth="1"/>
    <col min="5" max="5" width="7.57421875" style="0" bestFit="1" customWidth="1"/>
    <col min="6" max="6" width="6.7109375" style="0" bestFit="1" customWidth="1"/>
    <col min="7" max="7" width="5.57421875" style="0" bestFit="1" customWidth="1"/>
    <col min="8" max="8" width="10.00390625" style="0" bestFit="1" customWidth="1"/>
    <col min="9" max="9" width="6.7109375" style="0" bestFit="1" customWidth="1"/>
    <col min="10" max="10" width="11.421875" style="0" bestFit="1" customWidth="1"/>
    <col min="11" max="11" width="9.28125" style="0" bestFit="1" customWidth="1"/>
    <col min="12" max="12" width="18.7109375" style="0" bestFit="1" customWidth="1"/>
  </cols>
  <sheetData>
    <row r="1" spans="1:12" ht="15">
      <c r="A1" s="6" t="s">
        <v>24</v>
      </c>
      <c r="B1" s="6" t="s">
        <v>25</v>
      </c>
      <c r="C1" s="6" t="s">
        <v>26</v>
      </c>
      <c r="D1" s="6" t="s">
        <v>27</v>
      </c>
      <c r="E1" s="8" t="s">
        <v>28</v>
      </c>
      <c r="F1" s="6" t="s">
        <v>29</v>
      </c>
      <c r="G1" s="6" t="s">
        <v>30</v>
      </c>
      <c r="H1" s="6" t="s">
        <v>31</v>
      </c>
      <c r="I1" s="6" t="s">
        <v>32</v>
      </c>
      <c r="J1" s="8" t="s">
        <v>33</v>
      </c>
      <c r="K1" s="6" t="s">
        <v>34</v>
      </c>
      <c r="L1" s="6" t="s">
        <v>35</v>
      </c>
    </row>
    <row r="2" spans="1:12" ht="15">
      <c r="A2" s="6" t="s">
        <v>8</v>
      </c>
      <c r="B2" s="7" t="s">
        <v>0</v>
      </c>
      <c r="C2" s="7"/>
      <c r="D2" s="7"/>
      <c r="E2" s="7" t="s">
        <v>4</v>
      </c>
      <c r="F2" s="7"/>
      <c r="G2" s="6" t="s">
        <v>6</v>
      </c>
      <c r="H2" s="6" t="s">
        <v>23</v>
      </c>
      <c r="I2" s="6" t="s">
        <v>9</v>
      </c>
      <c r="J2" s="6" t="s">
        <v>7</v>
      </c>
      <c r="K2" s="6" t="s">
        <v>10</v>
      </c>
      <c r="L2" s="6" t="s">
        <v>11</v>
      </c>
    </row>
    <row r="3" spans="1:12" ht="15">
      <c r="A3" s="6" t="s">
        <v>24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32</v>
      </c>
      <c r="J3" s="6" t="s">
        <v>43</v>
      </c>
      <c r="K3" s="6" t="s">
        <v>44</v>
      </c>
      <c r="L3" s="6" t="s">
        <v>45</v>
      </c>
    </row>
    <row r="4" spans="1:12" ht="15">
      <c r="A4" s="2">
        <v>1</v>
      </c>
      <c r="B4" s="2" t="s">
        <v>1</v>
      </c>
      <c r="C4" s="2" t="s">
        <v>13</v>
      </c>
      <c r="D4" s="2" t="s">
        <v>3</v>
      </c>
      <c r="E4" s="3">
        <v>1000</v>
      </c>
      <c r="F4" s="2">
        <v>2</v>
      </c>
      <c r="G4" s="2" t="s">
        <v>5</v>
      </c>
      <c r="H4" s="2">
        <f aca="true" t="shared" si="0" ref="H4:H13">IF(G4=F4,1,0)</f>
        <v>0</v>
      </c>
      <c r="I4" s="2">
        <v>2.51</v>
      </c>
      <c r="J4" s="3">
        <f>I4*E4*H4</f>
        <v>0</v>
      </c>
      <c r="K4" s="3">
        <f aca="true" t="shared" si="1" ref="K4:K13">J4-E4</f>
        <v>-1000</v>
      </c>
      <c r="L4" s="10">
        <f>SUM(K4:K13)</f>
        <v>2900</v>
      </c>
    </row>
    <row r="5" spans="1:11" ht="15">
      <c r="A5" s="2">
        <v>2</v>
      </c>
      <c r="B5" s="2" t="s">
        <v>1</v>
      </c>
      <c r="C5" s="2" t="s">
        <v>13</v>
      </c>
      <c r="D5" s="2" t="s">
        <v>3</v>
      </c>
      <c r="E5" s="3">
        <v>1000</v>
      </c>
      <c r="F5" s="2" t="s">
        <v>5</v>
      </c>
      <c r="G5" s="2" t="s">
        <v>5</v>
      </c>
      <c r="H5" s="2">
        <f t="shared" si="0"/>
        <v>1</v>
      </c>
      <c r="I5" s="2">
        <v>3.1</v>
      </c>
      <c r="J5" s="3">
        <f aca="true" t="shared" si="2" ref="J5:J13">I5*E5*H5</f>
        <v>3100</v>
      </c>
      <c r="K5" s="3">
        <f t="shared" si="1"/>
        <v>2100</v>
      </c>
    </row>
    <row r="6" spans="1:11" ht="15">
      <c r="A6" s="4">
        <v>3</v>
      </c>
      <c r="B6" s="4" t="s">
        <v>12</v>
      </c>
      <c r="C6" s="4" t="s">
        <v>13</v>
      </c>
      <c r="D6" s="4" t="s">
        <v>14</v>
      </c>
      <c r="E6" s="5">
        <v>1000</v>
      </c>
      <c r="F6" s="4">
        <v>2</v>
      </c>
      <c r="G6" s="4" t="s">
        <v>5</v>
      </c>
      <c r="H6" s="4">
        <f t="shared" si="0"/>
        <v>0</v>
      </c>
      <c r="I6" s="4">
        <v>2.01</v>
      </c>
      <c r="J6" s="5">
        <f t="shared" si="2"/>
        <v>0</v>
      </c>
      <c r="K6" s="5">
        <f t="shared" si="1"/>
        <v>-1000</v>
      </c>
    </row>
    <row r="7" spans="1:11" ht="15">
      <c r="A7" s="4">
        <v>4</v>
      </c>
      <c r="B7" s="4" t="s">
        <v>12</v>
      </c>
      <c r="C7" s="4" t="s">
        <v>13</v>
      </c>
      <c r="D7" s="4" t="s">
        <v>14</v>
      </c>
      <c r="E7" s="5">
        <v>1000</v>
      </c>
      <c r="F7" s="4" t="s">
        <v>5</v>
      </c>
      <c r="G7" s="4" t="s">
        <v>5</v>
      </c>
      <c r="H7" s="4">
        <f t="shared" si="0"/>
        <v>1</v>
      </c>
      <c r="I7" s="4">
        <v>3.25</v>
      </c>
      <c r="J7" s="5">
        <f t="shared" si="2"/>
        <v>3250</v>
      </c>
      <c r="K7" s="5">
        <f t="shared" si="1"/>
        <v>2250</v>
      </c>
    </row>
    <row r="8" spans="1:11" ht="15">
      <c r="A8" s="2">
        <v>5</v>
      </c>
      <c r="B8" s="2" t="s">
        <v>16</v>
      </c>
      <c r="C8" s="2" t="s">
        <v>13</v>
      </c>
      <c r="D8" s="2" t="s">
        <v>17</v>
      </c>
      <c r="E8" s="3">
        <v>500</v>
      </c>
      <c r="F8" s="2">
        <v>2</v>
      </c>
      <c r="G8" s="2">
        <v>1</v>
      </c>
      <c r="H8" s="2">
        <f t="shared" si="0"/>
        <v>0</v>
      </c>
      <c r="I8" s="2">
        <v>2.57</v>
      </c>
      <c r="J8" s="3">
        <f t="shared" si="2"/>
        <v>0</v>
      </c>
      <c r="K8" s="3">
        <f t="shared" si="1"/>
        <v>-500</v>
      </c>
    </row>
    <row r="9" spans="1:11" ht="15">
      <c r="A9" s="2">
        <v>6</v>
      </c>
      <c r="B9" s="2" t="s">
        <v>16</v>
      </c>
      <c r="C9" s="2" t="s">
        <v>13</v>
      </c>
      <c r="D9" s="2" t="s">
        <v>17</v>
      </c>
      <c r="E9" s="3">
        <v>500</v>
      </c>
      <c r="F9" s="2" t="s">
        <v>5</v>
      </c>
      <c r="G9" s="2">
        <v>1</v>
      </c>
      <c r="H9" s="2">
        <f t="shared" si="0"/>
        <v>0</v>
      </c>
      <c r="I9" s="2">
        <v>3.1</v>
      </c>
      <c r="J9" s="3">
        <f t="shared" si="2"/>
        <v>0</v>
      </c>
      <c r="K9" s="3">
        <f t="shared" si="1"/>
        <v>-500</v>
      </c>
    </row>
    <row r="10" spans="1:11" ht="15">
      <c r="A10" s="4">
        <v>7</v>
      </c>
      <c r="B10" s="4" t="s">
        <v>21</v>
      </c>
      <c r="C10" s="4" t="s">
        <v>19</v>
      </c>
      <c r="D10" s="4" t="s">
        <v>18</v>
      </c>
      <c r="E10" s="5">
        <v>500</v>
      </c>
      <c r="F10" s="4">
        <v>1</v>
      </c>
      <c r="G10" s="4">
        <v>1</v>
      </c>
      <c r="H10" s="4">
        <f t="shared" si="0"/>
        <v>1</v>
      </c>
      <c r="I10" s="4">
        <v>1.3</v>
      </c>
      <c r="J10" s="5">
        <f t="shared" si="2"/>
        <v>650</v>
      </c>
      <c r="K10" s="5">
        <f t="shared" si="1"/>
        <v>150</v>
      </c>
    </row>
    <row r="11" spans="1:11" ht="15">
      <c r="A11" s="4">
        <v>8</v>
      </c>
      <c r="B11" s="4" t="s">
        <v>21</v>
      </c>
      <c r="C11" s="4" t="s">
        <v>19</v>
      </c>
      <c r="D11" s="4" t="s">
        <v>18</v>
      </c>
      <c r="E11" s="5">
        <v>500</v>
      </c>
      <c r="F11" s="4" t="s">
        <v>5</v>
      </c>
      <c r="G11" s="4">
        <v>1</v>
      </c>
      <c r="H11" s="4">
        <f t="shared" si="0"/>
        <v>0</v>
      </c>
      <c r="I11" s="4">
        <v>1.3</v>
      </c>
      <c r="J11" s="5">
        <f t="shared" si="2"/>
        <v>0</v>
      </c>
      <c r="K11" s="5">
        <f t="shared" si="1"/>
        <v>-500</v>
      </c>
    </row>
    <row r="12" spans="1:11" ht="15">
      <c r="A12" s="2">
        <v>9</v>
      </c>
      <c r="B12" s="2" t="s">
        <v>20</v>
      </c>
      <c r="C12" s="2" t="s">
        <v>19</v>
      </c>
      <c r="D12" s="2" t="s">
        <v>22</v>
      </c>
      <c r="E12" s="3">
        <v>1000</v>
      </c>
      <c r="F12" s="2">
        <v>1</v>
      </c>
      <c r="G12" s="2" t="s">
        <v>5</v>
      </c>
      <c r="H12" s="2">
        <f t="shared" si="0"/>
        <v>0</v>
      </c>
      <c r="I12" s="2">
        <v>1.41</v>
      </c>
      <c r="J12" s="3">
        <f t="shared" si="2"/>
        <v>0</v>
      </c>
      <c r="K12" s="3">
        <f t="shared" si="1"/>
        <v>-1000</v>
      </c>
    </row>
    <row r="13" spans="1:11" ht="15">
      <c r="A13" s="2">
        <v>10</v>
      </c>
      <c r="B13" s="2" t="s">
        <v>20</v>
      </c>
      <c r="C13" s="2" t="s">
        <v>19</v>
      </c>
      <c r="D13" s="2" t="s">
        <v>22</v>
      </c>
      <c r="E13" s="3">
        <v>1000</v>
      </c>
      <c r="F13" s="2" t="s">
        <v>5</v>
      </c>
      <c r="G13" s="2" t="s">
        <v>5</v>
      </c>
      <c r="H13" s="2">
        <f t="shared" si="0"/>
        <v>1</v>
      </c>
      <c r="I13" s="2">
        <v>3.9</v>
      </c>
      <c r="J13" s="3">
        <f t="shared" si="2"/>
        <v>3900</v>
      </c>
      <c r="K13" s="3">
        <f t="shared" si="1"/>
        <v>2900</v>
      </c>
    </row>
    <row r="14" spans="5:12" ht="15">
      <c r="E14" s="1">
        <f>SUM(E4:E13)</f>
        <v>8000</v>
      </c>
      <c r="L14" s="9">
        <f>L4/E14</f>
        <v>0.3625</v>
      </c>
    </row>
  </sheetData>
  <sheetProtection/>
  <mergeCells count="2">
    <mergeCell ref="B2:D2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8.28125" style="0" bestFit="1" customWidth="1"/>
    <col min="2" max="2" width="6.8515625" style="0" bestFit="1" customWidth="1"/>
    <col min="4" max="4" width="6.8515625" style="0" bestFit="1" customWidth="1"/>
    <col min="5" max="5" width="7.57421875" style="0" bestFit="1" customWidth="1"/>
    <col min="6" max="6" width="6.7109375" style="0" bestFit="1" customWidth="1"/>
    <col min="7" max="7" width="5.57421875" style="0" bestFit="1" customWidth="1"/>
    <col min="8" max="8" width="10.00390625" style="0" bestFit="1" customWidth="1"/>
    <col min="9" max="9" width="6.7109375" style="0" bestFit="1" customWidth="1"/>
    <col min="10" max="10" width="11.421875" style="0" bestFit="1" customWidth="1"/>
    <col min="11" max="11" width="9.28125" style="0" bestFit="1" customWidth="1"/>
    <col min="12" max="12" width="18.7109375" style="0" bestFit="1" customWidth="1"/>
  </cols>
  <sheetData>
    <row r="1" spans="1:12" ht="15">
      <c r="A1" s="6" t="s">
        <v>24</v>
      </c>
      <c r="B1" s="6" t="s">
        <v>25</v>
      </c>
      <c r="C1" s="6" t="s">
        <v>26</v>
      </c>
      <c r="D1" s="6" t="s">
        <v>27</v>
      </c>
      <c r="E1" s="8" t="s">
        <v>28</v>
      </c>
      <c r="F1" s="6" t="s">
        <v>29</v>
      </c>
      <c r="G1" s="6" t="s">
        <v>30</v>
      </c>
      <c r="H1" s="6" t="s">
        <v>31</v>
      </c>
      <c r="I1" s="6" t="s">
        <v>32</v>
      </c>
      <c r="J1" s="8" t="s">
        <v>33</v>
      </c>
      <c r="K1" s="6" t="s">
        <v>34</v>
      </c>
      <c r="L1" s="6" t="s">
        <v>35</v>
      </c>
    </row>
    <row r="2" spans="1:12" ht="15">
      <c r="A2" s="6" t="s">
        <v>8</v>
      </c>
      <c r="B2" s="7" t="s">
        <v>0</v>
      </c>
      <c r="C2" s="7"/>
      <c r="D2" s="7"/>
      <c r="E2" s="7" t="s">
        <v>4</v>
      </c>
      <c r="F2" s="7"/>
      <c r="G2" s="6" t="s">
        <v>6</v>
      </c>
      <c r="H2" s="6" t="s">
        <v>23</v>
      </c>
      <c r="I2" s="6" t="s">
        <v>9</v>
      </c>
      <c r="J2" s="6" t="s">
        <v>7</v>
      </c>
      <c r="K2" s="6" t="s">
        <v>10</v>
      </c>
      <c r="L2" s="6" t="s">
        <v>11</v>
      </c>
    </row>
    <row r="3" spans="1:12" ht="15">
      <c r="A3" s="6" t="s">
        <v>24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32</v>
      </c>
      <c r="J3" s="6" t="s">
        <v>43</v>
      </c>
      <c r="K3" s="6" t="s">
        <v>44</v>
      </c>
      <c r="L3" s="6" t="s">
        <v>45</v>
      </c>
    </row>
    <row r="4" spans="1:12" ht="15">
      <c r="A4" s="2">
        <v>1</v>
      </c>
      <c r="B4" s="2" t="s">
        <v>1</v>
      </c>
      <c r="C4" s="2" t="s">
        <v>13</v>
      </c>
      <c r="D4" s="2" t="s">
        <v>3</v>
      </c>
      <c r="E4" s="3">
        <v>1000</v>
      </c>
      <c r="F4" s="2">
        <v>2</v>
      </c>
      <c r="G4" s="2" t="s">
        <v>5</v>
      </c>
      <c r="H4" s="2">
        <f aca="true" t="shared" si="0" ref="H4:H13">IF(G4=F4,1,0)</f>
        <v>0</v>
      </c>
      <c r="I4" s="2">
        <v>2.51</v>
      </c>
      <c r="J4" s="3">
        <f>I4*E4*H4</f>
        <v>0</v>
      </c>
      <c r="K4" s="3">
        <f aca="true" t="shared" si="1" ref="K4:K13">J4-E4</f>
        <v>-1000</v>
      </c>
      <c r="L4" s="10">
        <f>SUM(K4:K13)</f>
        <v>3535</v>
      </c>
    </row>
    <row r="5" spans="1:11" ht="15">
      <c r="A5" s="2">
        <v>2</v>
      </c>
      <c r="B5" s="2" t="s">
        <v>1</v>
      </c>
      <c r="C5" s="2" t="s">
        <v>13</v>
      </c>
      <c r="D5" s="2" t="s">
        <v>3</v>
      </c>
      <c r="E5" s="3">
        <v>1000</v>
      </c>
      <c r="F5" s="2" t="s">
        <v>5</v>
      </c>
      <c r="G5" s="2" t="s">
        <v>5</v>
      </c>
      <c r="H5" s="2">
        <f t="shared" si="0"/>
        <v>1</v>
      </c>
      <c r="I5" s="2">
        <v>3.1</v>
      </c>
      <c r="J5" s="3">
        <f aca="true" t="shared" si="2" ref="J5:J13">I5*E5*H5</f>
        <v>3100</v>
      </c>
      <c r="K5" s="3">
        <f t="shared" si="1"/>
        <v>2100</v>
      </c>
    </row>
    <row r="6" spans="1:11" ht="15">
      <c r="A6" s="4">
        <v>3</v>
      </c>
      <c r="B6" s="4" t="s">
        <v>12</v>
      </c>
      <c r="C6" s="4" t="s">
        <v>2</v>
      </c>
      <c r="D6" s="4" t="s">
        <v>14</v>
      </c>
      <c r="E6" s="5">
        <v>1000</v>
      </c>
      <c r="F6" s="4">
        <v>2</v>
      </c>
      <c r="G6" s="4" t="s">
        <v>5</v>
      </c>
      <c r="H6" s="4">
        <f t="shared" si="0"/>
        <v>0</v>
      </c>
      <c r="I6" s="4">
        <v>2.01</v>
      </c>
      <c r="J6" s="5">
        <f t="shared" si="2"/>
        <v>0</v>
      </c>
      <c r="K6" s="5">
        <f t="shared" si="1"/>
        <v>-1000</v>
      </c>
    </row>
    <row r="7" spans="1:11" ht="15">
      <c r="A7" s="4">
        <v>4</v>
      </c>
      <c r="B7" s="4" t="s">
        <v>12</v>
      </c>
      <c r="C7" s="4" t="s">
        <v>2</v>
      </c>
      <c r="D7" s="4" t="s">
        <v>14</v>
      </c>
      <c r="E7" s="5">
        <v>1000</v>
      </c>
      <c r="F7" s="4" t="s">
        <v>5</v>
      </c>
      <c r="G7" s="4" t="s">
        <v>5</v>
      </c>
      <c r="H7" s="4">
        <f t="shared" si="0"/>
        <v>1</v>
      </c>
      <c r="I7" s="4">
        <v>3.25</v>
      </c>
      <c r="J7" s="5">
        <f t="shared" si="2"/>
        <v>3250</v>
      </c>
      <c r="K7" s="5">
        <f t="shared" si="1"/>
        <v>2250</v>
      </c>
    </row>
    <row r="8" spans="1:11" ht="15">
      <c r="A8" s="2">
        <v>5</v>
      </c>
      <c r="B8" s="2" t="s">
        <v>16</v>
      </c>
      <c r="C8" s="2" t="s">
        <v>19</v>
      </c>
      <c r="D8" s="2" t="s">
        <v>17</v>
      </c>
      <c r="E8" s="3">
        <v>500</v>
      </c>
      <c r="F8" s="2">
        <v>1</v>
      </c>
      <c r="G8" s="2">
        <v>1</v>
      </c>
      <c r="H8" s="2">
        <f t="shared" si="0"/>
        <v>1</v>
      </c>
      <c r="I8" s="2">
        <v>2.57</v>
      </c>
      <c r="J8" s="3">
        <f t="shared" si="2"/>
        <v>1285</v>
      </c>
      <c r="K8" s="3">
        <f t="shared" si="1"/>
        <v>785</v>
      </c>
    </row>
    <row r="9" spans="1:11" ht="15">
      <c r="A9" s="2">
        <v>6</v>
      </c>
      <c r="B9" s="2" t="s">
        <v>16</v>
      </c>
      <c r="C9" s="2" t="s">
        <v>19</v>
      </c>
      <c r="D9" s="2" t="s">
        <v>17</v>
      </c>
      <c r="E9" s="3">
        <v>500</v>
      </c>
      <c r="F9" s="2" t="s">
        <v>5</v>
      </c>
      <c r="G9" s="2">
        <v>1</v>
      </c>
      <c r="H9" s="2">
        <f t="shared" si="0"/>
        <v>0</v>
      </c>
      <c r="I9" s="2">
        <v>3.1</v>
      </c>
      <c r="J9" s="3">
        <f t="shared" si="2"/>
        <v>0</v>
      </c>
      <c r="K9" s="3">
        <f t="shared" si="1"/>
        <v>-500</v>
      </c>
    </row>
    <row r="10" spans="1:11" ht="15">
      <c r="A10" s="4">
        <v>7</v>
      </c>
      <c r="B10" s="4" t="s">
        <v>21</v>
      </c>
      <c r="C10" s="4" t="s">
        <v>13</v>
      </c>
      <c r="D10" s="4" t="s">
        <v>18</v>
      </c>
      <c r="E10" s="5">
        <v>500</v>
      </c>
      <c r="F10" s="4">
        <v>2</v>
      </c>
      <c r="G10" s="4">
        <v>1</v>
      </c>
      <c r="H10" s="4">
        <f t="shared" si="0"/>
        <v>0</v>
      </c>
      <c r="I10" s="4">
        <v>1.3</v>
      </c>
      <c r="J10" s="5">
        <f t="shared" si="2"/>
        <v>0</v>
      </c>
      <c r="K10" s="5">
        <f t="shared" si="1"/>
        <v>-500</v>
      </c>
    </row>
    <row r="11" spans="1:11" ht="15">
      <c r="A11" s="4">
        <v>8</v>
      </c>
      <c r="B11" s="4" t="s">
        <v>21</v>
      </c>
      <c r="C11" s="4" t="s">
        <v>13</v>
      </c>
      <c r="D11" s="4" t="s">
        <v>18</v>
      </c>
      <c r="E11" s="5">
        <v>500</v>
      </c>
      <c r="F11" s="4" t="s">
        <v>5</v>
      </c>
      <c r="G11" s="4">
        <v>1</v>
      </c>
      <c r="H11" s="4">
        <f t="shared" si="0"/>
        <v>0</v>
      </c>
      <c r="I11" s="4">
        <v>1.3</v>
      </c>
      <c r="J11" s="5">
        <f t="shared" si="2"/>
        <v>0</v>
      </c>
      <c r="K11" s="5">
        <f t="shared" si="1"/>
        <v>-500</v>
      </c>
    </row>
    <row r="12" spans="1:11" ht="15">
      <c r="A12" s="2">
        <v>9</v>
      </c>
      <c r="B12" s="2" t="s">
        <v>20</v>
      </c>
      <c r="C12" s="2" t="s">
        <v>13</v>
      </c>
      <c r="D12" s="2" t="s">
        <v>22</v>
      </c>
      <c r="E12" s="3">
        <v>1000</v>
      </c>
      <c r="F12" s="2">
        <v>2</v>
      </c>
      <c r="G12" s="2" t="s">
        <v>5</v>
      </c>
      <c r="H12" s="2">
        <f t="shared" si="0"/>
        <v>0</v>
      </c>
      <c r="I12" s="2">
        <v>1.41</v>
      </c>
      <c r="J12" s="3">
        <f t="shared" si="2"/>
        <v>0</v>
      </c>
      <c r="K12" s="3">
        <f t="shared" si="1"/>
        <v>-1000</v>
      </c>
    </row>
    <row r="13" spans="1:11" ht="15">
      <c r="A13" s="2">
        <v>10</v>
      </c>
      <c r="B13" s="2" t="s">
        <v>20</v>
      </c>
      <c r="C13" s="2" t="s">
        <v>13</v>
      </c>
      <c r="D13" s="2" t="s">
        <v>22</v>
      </c>
      <c r="E13" s="3">
        <v>1000</v>
      </c>
      <c r="F13" s="2" t="s">
        <v>5</v>
      </c>
      <c r="G13" s="2" t="s">
        <v>5</v>
      </c>
      <c r="H13" s="2">
        <f t="shared" si="0"/>
        <v>1</v>
      </c>
      <c r="I13" s="2">
        <v>3.9</v>
      </c>
      <c r="J13" s="3">
        <f t="shared" si="2"/>
        <v>3900</v>
      </c>
      <c r="K13" s="3">
        <f t="shared" si="1"/>
        <v>2900</v>
      </c>
    </row>
    <row r="14" spans="5:12" ht="15">
      <c r="E14" s="1">
        <f>SUM(E4:E13)</f>
        <v>8000</v>
      </c>
      <c r="L14" s="9">
        <f>L4/E14</f>
        <v>0.441875</v>
      </c>
    </row>
  </sheetData>
  <sheetProtection/>
  <mergeCells count="2">
    <mergeCell ref="B2:D2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Balee</dc:creator>
  <cp:keywords/>
  <dc:description/>
  <cp:lastModifiedBy>pl2</cp:lastModifiedBy>
  <dcterms:created xsi:type="dcterms:W3CDTF">2010-06-11T16:28:28Z</dcterms:created>
  <dcterms:modified xsi:type="dcterms:W3CDTF">2010-06-14T17:14:42Z</dcterms:modified>
  <cp:category/>
  <cp:version/>
  <cp:contentType/>
  <cp:contentStatus/>
</cp:coreProperties>
</file>