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8795" windowHeight="12240" activeTab="0"/>
  </bookViews>
  <sheets>
    <sheet name="USA" sheetId="1" r:id="rId1"/>
  </sheets>
  <definedNames/>
  <calcPr fullCalcOnLoad="1"/>
</workbook>
</file>

<file path=xl/sharedStrings.xml><?xml version="1.0" encoding="utf-8"?>
<sst xmlns="http://schemas.openxmlformats.org/spreadsheetml/2006/main" count="157" uniqueCount="131">
  <si>
    <t>Válogatott mérkőzések száma</t>
  </si>
  <si>
    <t>Jelenlegi csapatában játszott meccsek száma</t>
  </si>
  <si>
    <t>Összes bajnoki meccse</t>
  </si>
  <si>
    <t>Y0</t>
  </si>
  <si>
    <t>Y0 (becslés)</t>
  </si>
  <si>
    <t>Y0 (delta)</t>
  </si>
  <si>
    <t xml:space="preserve">K </t>
  </si>
  <si>
    <t xml:space="preserve">V </t>
  </si>
  <si>
    <t xml:space="preserve">KP </t>
  </si>
  <si>
    <t xml:space="preserve">CS </t>
  </si>
  <si>
    <t>Facts / Daten / Adatok</t>
  </si>
  <si>
    <t>online</t>
  </si>
  <si>
    <t>Position (K=Goalkeeper, V=defender, KP=Midfielder, CS=striker)</t>
  </si>
  <si>
    <t>Name</t>
  </si>
  <si>
    <t>Position (K=Torwart, V=Verteidiger, KP=Mittelfeldspieler, CS=Stürmer)</t>
  </si>
  <si>
    <t>Poszt (K=kapus, V=védő, KP=középpályás, CS=csatár)</t>
  </si>
  <si>
    <t xml:space="preserve">Név </t>
  </si>
  <si>
    <t>A klub világranglistán mutatott érték</t>
  </si>
  <si>
    <t>Klubcsapatában játszott meccsek száma/ összes meccs</t>
  </si>
  <si>
    <t>Gól/játszott perc a kvalifikációban</t>
  </si>
  <si>
    <t>Sárga lap/játszott perc a kvalifikációban</t>
  </si>
  <si>
    <t>(sárga lap+2. sárga lap=kiállítva)/játszott perc a kvalifikációban</t>
  </si>
  <si>
    <t>Kiállítva/játszott perc a kvalifikációban</t>
  </si>
  <si>
    <t>Játszott meccs a kvalifikációban</t>
  </si>
  <si>
    <t>Játszott perc a kvalifikációban</t>
  </si>
  <si>
    <t>Gól a kvalifikációban</t>
  </si>
  <si>
    <t>Anzahl der Spiele in der Nationalmannschaft</t>
  </si>
  <si>
    <t>Rangzahl in der Liga-Rangliste</t>
  </si>
  <si>
    <t>Anzahl der Spiele in der aktuallen Mannschaft</t>
  </si>
  <si>
    <t>Verhaeltnis der gespielten und potentiellen Spiele in der aktuellen Mannschaft</t>
  </si>
  <si>
    <t>Anzahl aller Spiele in der Liga</t>
  </si>
  <si>
    <t>Verhaeltnis: gelbe Karte / gespielte Minuten in der Qualifikation</t>
  </si>
  <si>
    <t>Verhaeltnis: 2. gelbe Karte / gespielte Minuten in der Qualifikation</t>
  </si>
  <si>
    <t>Verhaeltnis: rote Karte / gespielte Minuten in der Qualifikation</t>
  </si>
  <si>
    <t>Konstans</t>
  </si>
  <si>
    <t>Schaetzung</t>
  </si>
  <si>
    <t>Abweichung</t>
  </si>
  <si>
    <t>Gespielte Spielen in der Qualifikation</t>
  </si>
  <si>
    <t>Gespielte Spielminuten in der Qualifikation</t>
  </si>
  <si>
    <t>Tore in der Qualifikation</t>
  </si>
  <si>
    <t>Tore / gespielte Minuten in der Qualifikation</t>
  </si>
  <si>
    <t>Sárga lap a kvalifikációban</t>
  </si>
  <si>
    <t>2. sárga lap a kvalifikációban</t>
  </si>
  <si>
    <t>piros lap  a kvalifikációban</t>
  </si>
  <si>
    <t>Gelbe Karten in der Qualifikation</t>
  </si>
  <si>
    <t>2. Gelbe Karten in der Qualifikation</t>
  </si>
  <si>
    <t>Rote Karten in der Qualifikation</t>
  </si>
  <si>
    <t>Amount of matches in the national team</t>
  </si>
  <si>
    <t>World rank on league-level</t>
  </si>
  <si>
    <t>Amount of matches in the recent team</t>
  </si>
  <si>
    <t>Ratio on league-level: played/total matches</t>
  </si>
  <si>
    <t>Sum of matches on league-level</t>
  </si>
  <si>
    <t>Ratio: goals/played minutes in the qualification</t>
  </si>
  <si>
    <t>Ratio: yellow card/played minutes in the qualification</t>
  </si>
  <si>
    <t>Ratio: 2. yellow card/played minutes in the qualification</t>
  </si>
  <si>
    <t>Ratio: red card/played minutes in the qualification</t>
  </si>
  <si>
    <t>Constant</t>
  </si>
  <si>
    <t>Estimation</t>
  </si>
  <si>
    <t>Difference</t>
  </si>
  <si>
    <t>Goals in the qualification</t>
  </si>
  <si>
    <t>Played matches in the qualification</t>
  </si>
  <si>
    <t>Played minutes in the qualification</t>
  </si>
  <si>
    <t>Yellow cards in the qualification</t>
  </si>
  <si>
    <t>2. yellow cards in the qualification</t>
  </si>
  <si>
    <t>Red cards in the qualification</t>
  </si>
  <si>
    <t>IDEAL</t>
  </si>
  <si>
    <t>irány/direction/Richtung</t>
  </si>
  <si>
    <t>Rank/Rangzahlen/Sorszámok</t>
  </si>
  <si>
    <t xml:space="preserve">Brad Guzan </t>
  </si>
  <si>
    <t>986.4</t>
  </si>
  <si>
    <t>13.6</t>
  </si>
  <si>
    <t xml:space="preserve">Marcus Hahnemann </t>
  </si>
  <si>
    <t>1016.6</t>
  </si>
  <si>
    <t>-16.6</t>
  </si>
  <si>
    <t xml:space="preserve">Tim Howard </t>
  </si>
  <si>
    <t>1021.1</t>
  </si>
  <si>
    <t>-21.1</t>
  </si>
  <si>
    <t xml:space="preserve">Jonathan Bornstein </t>
  </si>
  <si>
    <t>1006</t>
  </si>
  <si>
    <t>-6</t>
  </si>
  <si>
    <t xml:space="preserve">Carlos Bocanegra </t>
  </si>
  <si>
    <t>1039.7</t>
  </si>
  <si>
    <t>-39.7</t>
  </si>
  <si>
    <t xml:space="preserve">Steve Cherundolo </t>
  </si>
  <si>
    <t>1006.5</t>
  </si>
  <si>
    <t>-6.5</t>
  </si>
  <si>
    <t xml:space="preserve">Jay DeMerit </t>
  </si>
  <si>
    <t>965.8</t>
  </si>
  <si>
    <t>34.2</t>
  </si>
  <si>
    <t xml:space="preserve">Clarence Goodson </t>
  </si>
  <si>
    <t>983.9</t>
  </si>
  <si>
    <t>16.1</t>
  </si>
  <si>
    <t xml:space="preserve">Oguchi Onyewu </t>
  </si>
  <si>
    <t>965.3</t>
  </si>
  <si>
    <t>34.7</t>
  </si>
  <si>
    <t xml:space="preserve">Jonathan Spector </t>
  </si>
  <si>
    <t>971.8</t>
  </si>
  <si>
    <t>28.2</t>
  </si>
  <si>
    <t xml:space="preserve">DaMarcus Beasley </t>
  </si>
  <si>
    <t>1047.8</t>
  </si>
  <si>
    <t>-47.8</t>
  </si>
  <si>
    <t xml:space="preserve">Michael Bradley </t>
  </si>
  <si>
    <t>1005</t>
  </si>
  <si>
    <t>-5</t>
  </si>
  <si>
    <t xml:space="preserve">Ricardo Clark </t>
  </si>
  <si>
    <t>972.3</t>
  </si>
  <si>
    <t>27.7</t>
  </si>
  <si>
    <t xml:space="preserve">Clint Dempsey </t>
  </si>
  <si>
    <t>1055.8</t>
  </si>
  <si>
    <t>-55.8</t>
  </si>
  <si>
    <t xml:space="preserve">Landon Donovan </t>
  </si>
  <si>
    <t>1035.2</t>
  </si>
  <si>
    <t>-35.2</t>
  </si>
  <si>
    <t xml:space="preserve">Maurice Edu </t>
  </si>
  <si>
    <t>971.3</t>
  </si>
  <si>
    <t>28.7</t>
  </si>
  <si>
    <t xml:space="preserve">Benny Feilhaber </t>
  </si>
  <si>
    <t>993.9</t>
  </si>
  <si>
    <t>6.1</t>
  </si>
  <si>
    <t xml:space="preserve">Stuart Holden </t>
  </si>
  <si>
    <t>977.3</t>
  </si>
  <si>
    <t>22.7</t>
  </si>
  <si>
    <t xml:space="preserve">José Francisco Torres </t>
  </si>
  <si>
    <t xml:space="preserve">Jozy Altidore </t>
  </si>
  <si>
    <t xml:space="preserve">Edson Buddle </t>
  </si>
  <si>
    <t>980.9</t>
  </si>
  <si>
    <t>19.1</t>
  </si>
  <si>
    <t xml:space="preserve">Robbie Findley </t>
  </si>
  <si>
    <t xml:space="preserve">Herculez Gomez </t>
  </si>
  <si>
    <t>977.8</t>
  </si>
  <si>
    <t>22.2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</si>
</sst>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00"/>
  </numFmts>
  <fonts count="38">
    <font>
      <sz val="10"/>
      <name val="Arial"/>
      <family val="0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0" fillId="22" borderId="7" applyNumberFormat="0" applyFont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30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0" fontId="37" fillId="30" borderId="1" applyNumberFormat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33" borderId="0" xfId="0" applyFont="1" applyFill="1" applyAlignment="1">
      <alignment horizontal="center"/>
    </xf>
    <xf numFmtId="0" fontId="29" fillId="0" borderId="0" xfId="43" applyAlignment="1" applyProtection="1">
      <alignment horizontal="center"/>
      <protection/>
    </xf>
    <xf numFmtId="0" fontId="0" fillId="34" borderId="0" xfId="0" applyFont="1" applyFill="1" applyAlignment="1">
      <alignment horizontal="center" wrapText="1"/>
    </xf>
    <xf numFmtId="0" fontId="0" fillId="34" borderId="0" xfId="0" applyFont="1" applyFill="1" applyAlignment="1">
      <alignment horizontal="center"/>
    </xf>
    <xf numFmtId="0" fontId="0" fillId="33" borderId="0" xfId="0" applyFont="1" applyFill="1" applyAlignment="1">
      <alignment horizontal="center" wrapText="1"/>
    </xf>
    <xf numFmtId="0" fontId="0" fillId="34" borderId="0" xfId="0" applyFill="1" applyAlignment="1">
      <alignment horizontal="center" vertical="center" wrapText="1"/>
    </xf>
    <xf numFmtId="0" fontId="0" fillId="34" borderId="0" xfId="0" applyFont="1" applyFill="1" applyAlignment="1">
      <alignment horizontal="center" vertical="center" wrapText="1"/>
    </xf>
    <xf numFmtId="0" fontId="1" fillId="34" borderId="0" xfId="0" applyFont="1" applyFill="1" applyAlignment="1">
      <alignment horizontal="center" vertical="center" wrapText="1"/>
    </xf>
    <xf numFmtId="0" fontId="1" fillId="33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0" fontId="0" fillId="34" borderId="0" xfId="0" applyFont="1" applyFill="1" applyAlignment="1">
      <alignment horizontal="center"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miau.gau.hu/myx-free/index_fifawc2010.php3?x=soccer_news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4"/>
  <sheetViews>
    <sheetView tabSelected="1" zoomScalePageLayoutView="0" workbookViewId="0" topLeftCell="A1">
      <selection activeCell="B1" sqref="B1"/>
    </sheetView>
  </sheetViews>
  <sheetFormatPr defaultColWidth="9.140625" defaultRowHeight="12.75"/>
  <cols>
    <col min="1" max="1" width="20.140625" style="0" bestFit="1" customWidth="1"/>
    <col min="2" max="2" width="20.7109375" style="0" bestFit="1" customWidth="1"/>
    <col min="19" max="19" width="12.00390625" style="0" bestFit="1" customWidth="1"/>
    <col min="20" max="20" width="11.00390625" style="0" bestFit="1" customWidth="1"/>
  </cols>
  <sheetData>
    <row r="1" spans="1:20" ht="12.75">
      <c r="A1" s="1" t="s">
        <v>10</v>
      </c>
      <c r="B1" s="2" t="s">
        <v>11</v>
      </c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</row>
    <row r="2" spans="1:20" ht="102">
      <c r="A2" s="3" t="s">
        <v>12</v>
      </c>
      <c r="B2" s="4" t="s">
        <v>13</v>
      </c>
      <c r="C2" s="3" t="s">
        <v>47</v>
      </c>
      <c r="D2" s="3" t="s">
        <v>48</v>
      </c>
      <c r="E2" s="3" t="s">
        <v>49</v>
      </c>
      <c r="F2" s="3" t="s">
        <v>50</v>
      </c>
      <c r="G2" s="3" t="s">
        <v>51</v>
      </c>
      <c r="H2" s="3" t="s">
        <v>60</v>
      </c>
      <c r="I2" s="3" t="s">
        <v>61</v>
      </c>
      <c r="J2" s="3" t="s">
        <v>59</v>
      </c>
      <c r="K2" s="3" t="s">
        <v>52</v>
      </c>
      <c r="L2" s="7" t="s">
        <v>62</v>
      </c>
      <c r="M2" s="3" t="s">
        <v>53</v>
      </c>
      <c r="N2" s="7" t="s">
        <v>63</v>
      </c>
      <c r="O2" s="3" t="s">
        <v>54</v>
      </c>
      <c r="P2" s="7" t="s">
        <v>64</v>
      </c>
      <c r="Q2" s="3" t="s">
        <v>55</v>
      </c>
      <c r="R2" s="4" t="s">
        <v>56</v>
      </c>
      <c r="S2" s="10" t="s">
        <v>57</v>
      </c>
      <c r="T2" s="4" t="s">
        <v>58</v>
      </c>
    </row>
    <row r="3" spans="1:20" ht="127.5">
      <c r="A3" s="5" t="s">
        <v>14</v>
      </c>
      <c r="B3" s="1" t="s">
        <v>13</v>
      </c>
      <c r="C3" s="5" t="s">
        <v>26</v>
      </c>
      <c r="D3" s="5" t="s">
        <v>27</v>
      </c>
      <c r="E3" s="5" t="s">
        <v>28</v>
      </c>
      <c r="F3" s="5" t="s">
        <v>29</v>
      </c>
      <c r="G3" s="5" t="s">
        <v>30</v>
      </c>
      <c r="H3" s="5" t="s">
        <v>37</v>
      </c>
      <c r="I3" s="5" t="s">
        <v>38</v>
      </c>
      <c r="J3" s="5" t="s">
        <v>39</v>
      </c>
      <c r="K3" s="5" t="s">
        <v>40</v>
      </c>
      <c r="L3" s="5" t="s">
        <v>44</v>
      </c>
      <c r="M3" s="5" t="s">
        <v>31</v>
      </c>
      <c r="N3" s="5" t="s">
        <v>45</v>
      </c>
      <c r="O3" s="5" t="s">
        <v>32</v>
      </c>
      <c r="P3" s="5" t="s">
        <v>46</v>
      </c>
      <c r="Q3" s="5" t="s">
        <v>33</v>
      </c>
      <c r="R3" s="1" t="s">
        <v>34</v>
      </c>
      <c r="S3" s="9" t="s">
        <v>35</v>
      </c>
      <c r="T3" s="1" t="s">
        <v>36</v>
      </c>
    </row>
    <row r="4" spans="1:20" ht="102">
      <c r="A4" s="3" t="s">
        <v>15</v>
      </c>
      <c r="B4" s="6" t="s">
        <v>16</v>
      </c>
      <c r="C4" s="7" t="s">
        <v>0</v>
      </c>
      <c r="D4" s="7" t="s">
        <v>17</v>
      </c>
      <c r="E4" s="6" t="s">
        <v>1</v>
      </c>
      <c r="F4" s="6" t="s">
        <v>18</v>
      </c>
      <c r="G4" s="6" t="s">
        <v>2</v>
      </c>
      <c r="H4" s="7" t="s">
        <v>23</v>
      </c>
      <c r="I4" s="7" t="s">
        <v>24</v>
      </c>
      <c r="J4" s="7" t="s">
        <v>25</v>
      </c>
      <c r="K4" s="7" t="s">
        <v>19</v>
      </c>
      <c r="L4" s="7" t="s">
        <v>41</v>
      </c>
      <c r="M4" s="7" t="s">
        <v>20</v>
      </c>
      <c r="N4" s="7" t="s">
        <v>42</v>
      </c>
      <c r="O4" s="7" t="s">
        <v>21</v>
      </c>
      <c r="P4" s="7" t="s">
        <v>43</v>
      </c>
      <c r="Q4" s="7" t="s">
        <v>22</v>
      </c>
      <c r="R4" s="6" t="s">
        <v>3</v>
      </c>
      <c r="S4" s="8" t="s">
        <v>4</v>
      </c>
      <c r="T4" s="6" t="s">
        <v>5</v>
      </c>
    </row>
    <row r="5" spans="1:20" ht="12.75">
      <c r="A5" s="11" t="s">
        <v>6</v>
      </c>
      <c r="B5" s="11" t="s">
        <v>68</v>
      </c>
      <c r="C5" s="11">
        <v>15</v>
      </c>
      <c r="D5" s="11">
        <v>130</v>
      </c>
      <c r="E5" s="11">
        <v>0</v>
      </c>
      <c r="F5" s="12">
        <v>0</v>
      </c>
      <c r="G5" s="11">
        <v>93</v>
      </c>
      <c r="H5" s="11">
        <v>5</v>
      </c>
      <c r="I5" s="11">
        <v>450</v>
      </c>
      <c r="J5" s="11">
        <v>0</v>
      </c>
      <c r="K5" s="12">
        <v>0</v>
      </c>
      <c r="L5" s="11">
        <v>0</v>
      </c>
      <c r="M5" s="12">
        <v>0</v>
      </c>
      <c r="N5" s="11">
        <v>0</v>
      </c>
      <c r="O5" s="12">
        <v>0</v>
      </c>
      <c r="P5" s="11">
        <v>0</v>
      </c>
      <c r="Q5" s="12">
        <v>0</v>
      </c>
      <c r="R5" s="11">
        <v>1000</v>
      </c>
      <c r="S5" s="11" t="s">
        <v>69</v>
      </c>
      <c r="T5" s="11" t="s">
        <v>70</v>
      </c>
    </row>
    <row r="6" spans="1:20" ht="12.75">
      <c r="A6" s="11" t="s">
        <v>6</v>
      </c>
      <c r="B6" s="11" t="s">
        <v>71</v>
      </c>
      <c r="C6" s="11">
        <v>6</v>
      </c>
      <c r="D6" s="11">
        <v>63</v>
      </c>
      <c r="E6" s="11">
        <v>25</v>
      </c>
      <c r="F6" s="12">
        <v>0.6578947368421053</v>
      </c>
      <c r="G6" s="11">
        <v>448</v>
      </c>
      <c r="H6" s="11">
        <v>0</v>
      </c>
      <c r="I6" s="11">
        <v>0</v>
      </c>
      <c r="J6" s="11">
        <v>0</v>
      </c>
      <c r="K6" s="12">
        <v>0</v>
      </c>
      <c r="L6" s="11">
        <v>0</v>
      </c>
      <c r="M6" s="12">
        <v>0</v>
      </c>
      <c r="N6" s="11">
        <v>0</v>
      </c>
      <c r="O6" s="12">
        <v>0</v>
      </c>
      <c r="P6" s="11">
        <v>0</v>
      </c>
      <c r="Q6" s="12">
        <v>0</v>
      </c>
      <c r="R6" s="11">
        <v>1000</v>
      </c>
      <c r="S6" s="11" t="s">
        <v>72</v>
      </c>
      <c r="T6" s="11" t="s">
        <v>73</v>
      </c>
    </row>
    <row r="7" spans="1:20" ht="12.75">
      <c r="A7" s="11" t="s">
        <v>6</v>
      </c>
      <c r="B7" s="11" t="s">
        <v>74</v>
      </c>
      <c r="C7" s="11">
        <v>49</v>
      </c>
      <c r="D7" s="11">
        <v>156</v>
      </c>
      <c r="E7" s="11">
        <v>38</v>
      </c>
      <c r="F7" s="12">
        <v>1</v>
      </c>
      <c r="G7" s="11">
        <v>284</v>
      </c>
      <c r="H7" s="11">
        <v>13</v>
      </c>
      <c r="I7" s="11">
        <v>1170</v>
      </c>
      <c r="J7" s="11">
        <v>0</v>
      </c>
      <c r="K7" s="12">
        <v>0</v>
      </c>
      <c r="L7" s="11">
        <v>2</v>
      </c>
      <c r="M7" s="12">
        <v>0.0017094017094017094</v>
      </c>
      <c r="N7" s="11">
        <v>0</v>
      </c>
      <c r="O7" s="12">
        <v>0</v>
      </c>
      <c r="P7" s="11">
        <v>0</v>
      </c>
      <c r="Q7" s="12">
        <v>0</v>
      </c>
      <c r="R7" s="11">
        <v>1000</v>
      </c>
      <c r="S7" s="11" t="s">
        <v>75</v>
      </c>
      <c r="T7" s="11" t="s">
        <v>76</v>
      </c>
    </row>
    <row r="8" spans="1:20" ht="12.75">
      <c r="A8" s="11" t="s">
        <v>7</v>
      </c>
      <c r="B8" s="11" t="s">
        <v>77</v>
      </c>
      <c r="C8" s="11">
        <v>29</v>
      </c>
      <c r="D8" s="11">
        <v>63</v>
      </c>
      <c r="E8" s="11">
        <v>26</v>
      </c>
      <c r="F8" s="12">
        <v>0.8666666666666667</v>
      </c>
      <c r="G8" s="11">
        <v>102</v>
      </c>
      <c r="H8" s="11">
        <v>6</v>
      </c>
      <c r="I8" s="11">
        <v>540</v>
      </c>
      <c r="J8" s="11">
        <v>1</v>
      </c>
      <c r="K8" s="12">
        <v>0.001851851851851852</v>
      </c>
      <c r="L8" s="11">
        <v>1</v>
      </c>
      <c r="M8" s="12">
        <v>0.001851851851851852</v>
      </c>
      <c r="N8" s="11">
        <v>0</v>
      </c>
      <c r="O8" s="12">
        <v>0</v>
      </c>
      <c r="P8" s="11">
        <v>0</v>
      </c>
      <c r="Q8" s="12">
        <v>0</v>
      </c>
      <c r="R8" s="11">
        <v>1000</v>
      </c>
      <c r="S8" s="11" t="s">
        <v>78</v>
      </c>
      <c r="T8" s="11" t="s">
        <v>79</v>
      </c>
    </row>
    <row r="9" spans="1:20" ht="12.75">
      <c r="A9" s="11" t="s">
        <v>7</v>
      </c>
      <c r="B9" s="11" t="s">
        <v>80</v>
      </c>
      <c r="C9" s="11">
        <v>77</v>
      </c>
      <c r="D9" s="11">
        <v>78</v>
      </c>
      <c r="E9" s="11">
        <v>26</v>
      </c>
      <c r="F9" s="12">
        <v>0.6842105263157895</v>
      </c>
      <c r="G9" s="11">
        <v>266</v>
      </c>
      <c r="H9" s="11">
        <v>15</v>
      </c>
      <c r="I9" s="11">
        <v>1331</v>
      </c>
      <c r="J9" s="11">
        <v>2</v>
      </c>
      <c r="K9" s="12">
        <v>0.0015026296018031556</v>
      </c>
      <c r="L9" s="11">
        <v>1</v>
      </c>
      <c r="M9" s="12">
        <v>0.0007513148009015778</v>
      </c>
      <c r="N9" s="11">
        <v>0</v>
      </c>
      <c r="O9" s="12">
        <v>0</v>
      </c>
      <c r="P9" s="11">
        <v>0</v>
      </c>
      <c r="Q9" s="12">
        <v>0</v>
      </c>
      <c r="R9" s="11">
        <v>1000</v>
      </c>
      <c r="S9" s="11" t="s">
        <v>81</v>
      </c>
      <c r="T9" s="11" t="s">
        <v>82</v>
      </c>
    </row>
    <row r="10" spans="1:20" ht="12.75">
      <c r="A10" s="11" t="s">
        <v>7</v>
      </c>
      <c r="B10" s="11" t="s">
        <v>83</v>
      </c>
      <c r="C10" s="11">
        <v>57</v>
      </c>
      <c r="D10" s="11">
        <v>63</v>
      </c>
      <c r="E10" s="11">
        <v>26</v>
      </c>
      <c r="F10" s="12">
        <v>0.7647058823529411</v>
      </c>
      <c r="G10" s="11">
        <v>293</v>
      </c>
      <c r="H10" s="11">
        <v>7</v>
      </c>
      <c r="I10" s="11">
        <v>511</v>
      </c>
      <c r="J10" s="11">
        <v>0</v>
      </c>
      <c r="K10" s="12">
        <v>0</v>
      </c>
      <c r="L10" s="11">
        <v>1</v>
      </c>
      <c r="M10" s="12">
        <v>0.0019569471624266144</v>
      </c>
      <c r="N10" s="11">
        <v>1</v>
      </c>
      <c r="O10" s="12">
        <v>0.0019569471624266144</v>
      </c>
      <c r="P10" s="11">
        <v>0</v>
      </c>
      <c r="Q10" s="12">
        <v>0</v>
      </c>
      <c r="R10" s="11">
        <v>1000</v>
      </c>
      <c r="S10" s="11" t="s">
        <v>84</v>
      </c>
      <c r="T10" s="11" t="s">
        <v>85</v>
      </c>
    </row>
    <row r="11" spans="1:20" ht="12.75">
      <c r="A11" s="11" t="s">
        <v>7</v>
      </c>
      <c r="B11" s="11" t="s">
        <v>86</v>
      </c>
      <c r="C11" s="11">
        <v>17</v>
      </c>
      <c r="D11" s="11">
        <v>63</v>
      </c>
      <c r="E11" s="11">
        <v>27</v>
      </c>
      <c r="F11" s="12">
        <v>0.5869565217391305</v>
      </c>
      <c r="G11" s="11">
        <v>182</v>
      </c>
      <c r="H11" s="11">
        <v>3</v>
      </c>
      <c r="I11" s="11">
        <v>199</v>
      </c>
      <c r="J11" s="11">
        <v>0</v>
      </c>
      <c r="K11" s="12">
        <v>0</v>
      </c>
      <c r="L11" s="11">
        <v>1</v>
      </c>
      <c r="M11" s="12">
        <v>0.005025125628140704</v>
      </c>
      <c r="N11" s="11">
        <v>0</v>
      </c>
      <c r="O11" s="12">
        <v>0</v>
      </c>
      <c r="P11" s="11">
        <v>0</v>
      </c>
      <c r="Q11" s="12">
        <v>0</v>
      </c>
      <c r="R11" s="11">
        <v>1000</v>
      </c>
      <c r="S11" s="11" t="s">
        <v>87</v>
      </c>
      <c r="T11" s="11" t="s">
        <v>88</v>
      </c>
    </row>
    <row r="12" spans="1:20" ht="12.75">
      <c r="A12" s="11" t="s">
        <v>7</v>
      </c>
      <c r="B12" s="11" t="s">
        <v>89</v>
      </c>
      <c r="C12" s="11">
        <v>11</v>
      </c>
      <c r="D12" s="11">
        <v>63</v>
      </c>
      <c r="E12" s="11">
        <v>21</v>
      </c>
      <c r="F12" s="12">
        <v>0.7</v>
      </c>
      <c r="G12" s="11">
        <v>112</v>
      </c>
      <c r="H12" s="11">
        <v>1</v>
      </c>
      <c r="I12" s="11">
        <v>90</v>
      </c>
      <c r="J12" s="11">
        <v>0</v>
      </c>
      <c r="K12" s="12">
        <v>0</v>
      </c>
      <c r="L12" s="11">
        <v>0</v>
      </c>
      <c r="M12" s="12">
        <v>0</v>
      </c>
      <c r="N12" s="11">
        <v>0</v>
      </c>
      <c r="O12" s="12">
        <v>0</v>
      </c>
      <c r="P12" s="11">
        <v>0</v>
      </c>
      <c r="Q12" s="12">
        <v>0</v>
      </c>
      <c r="R12" s="11">
        <v>1000</v>
      </c>
      <c r="S12" s="11" t="s">
        <v>90</v>
      </c>
      <c r="T12" s="11" t="s">
        <v>91</v>
      </c>
    </row>
    <row r="13" spans="1:20" ht="12.75">
      <c r="A13" s="11" t="s">
        <v>7</v>
      </c>
      <c r="B13" s="11" t="s">
        <v>92</v>
      </c>
      <c r="C13" s="11">
        <v>51</v>
      </c>
      <c r="D13" s="11">
        <v>161</v>
      </c>
      <c r="E13" s="11">
        <v>0</v>
      </c>
      <c r="F13" s="12">
        <v>0</v>
      </c>
      <c r="G13" s="11">
        <v>186</v>
      </c>
      <c r="H13" s="11">
        <v>13</v>
      </c>
      <c r="I13" s="11">
        <v>1170</v>
      </c>
      <c r="J13" s="11">
        <v>1</v>
      </c>
      <c r="K13" s="12">
        <v>0.0008547008547008547</v>
      </c>
      <c r="L13" s="11">
        <v>2</v>
      </c>
      <c r="M13" s="12">
        <v>0.0017094017094017094</v>
      </c>
      <c r="N13" s="11">
        <v>0</v>
      </c>
      <c r="O13" s="12">
        <v>0</v>
      </c>
      <c r="P13" s="11">
        <v>0</v>
      </c>
      <c r="Q13" s="12">
        <v>0</v>
      </c>
      <c r="R13" s="11">
        <v>1000</v>
      </c>
      <c r="S13" s="11" t="s">
        <v>93</v>
      </c>
      <c r="T13" s="11" t="s">
        <v>94</v>
      </c>
    </row>
    <row r="14" spans="1:20" ht="12.75">
      <c r="A14" s="11" t="s">
        <v>7</v>
      </c>
      <c r="B14" s="11" t="s">
        <v>95</v>
      </c>
      <c r="C14" s="11">
        <v>24</v>
      </c>
      <c r="D14" s="11">
        <v>63</v>
      </c>
      <c r="E14" s="11">
        <v>27</v>
      </c>
      <c r="F14" s="12">
        <v>0.7105263157894737</v>
      </c>
      <c r="G14" s="11">
        <v>107</v>
      </c>
      <c r="H14" s="11">
        <v>4</v>
      </c>
      <c r="I14" s="11">
        <v>360</v>
      </c>
      <c r="J14" s="11">
        <v>0</v>
      </c>
      <c r="K14" s="12">
        <v>0</v>
      </c>
      <c r="L14" s="11">
        <v>1</v>
      </c>
      <c r="M14" s="12">
        <v>0.002777777777777778</v>
      </c>
      <c r="N14" s="11">
        <v>0</v>
      </c>
      <c r="O14" s="12">
        <v>0</v>
      </c>
      <c r="P14" s="11">
        <v>0</v>
      </c>
      <c r="Q14" s="12">
        <v>0</v>
      </c>
      <c r="R14" s="11">
        <v>1000</v>
      </c>
      <c r="S14" s="11" t="s">
        <v>96</v>
      </c>
      <c r="T14" s="11" t="s">
        <v>97</v>
      </c>
    </row>
    <row r="15" spans="1:20" ht="12.75">
      <c r="A15" s="11" t="s">
        <v>8</v>
      </c>
      <c r="B15" s="11" t="s">
        <v>98</v>
      </c>
      <c r="C15" s="11">
        <v>90</v>
      </c>
      <c r="D15" s="11">
        <v>110.5</v>
      </c>
      <c r="E15" s="11">
        <v>9</v>
      </c>
      <c r="F15" s="12">
        <v>0.23684210526315788</v>
      </c>
      <c r="G15" s="11">
        <v>202</v>
      </c>
      <c r="H15" s="11">
        <v>12</v>
      </c>
      <c r="I15" s="11">
        <v>928</v>
      </c>
      <c r="J15" s="11">
        <v>2</v>
      </c>
      <c r="K15" s="12">
        <v>0.0021551724137931034</v>
      </c>
      <c r="L15" s="11">
        <v>0</v>
      </c>
      <c r="M15" s="12">
        <v>0</v>
      </c>
      <c r="N15" s="11">
        <v>0</v>
      </c>
      <c r="O15" s="12">
        <v>0</v>
      </c>
      <c r="P15" s="11">
        <v>0</v>
      </c>
      <c r="Q15" s="12">
        <v>0</v>
      </c>
      <c r="R15" s="11">
        <v>1000</v>
      </c>
      <c r="S15" s="11" t="s">
        <v>99</v>
      </c>
      <c r="T15" s="11" t="s">
        <v>100</v>
      </c>
    </row>
    <row r="16" spans="1:20" ht="12.75">
      <c r="A16" s="11" t="s">
        <v>8</v>
      </c>
      <c r="B16" s="11" t="s">
        <v>101</v>
      </c>
      <c r="C16" s="11">
        <v>41</v>
      </c>
      <c r="D16" s="11">
        <v>63</v>
      </c>
      <c r="E16" s="11">
        <v>29</v>
      </c>
      <c r="F16" s="12">
        <v>0.8529411764705882</v>
      </c>
      <c r="G16" s="11">
        <v>142</v>
      </c>
      <c r="H16" s="11">
        <v>15</v>
      </c>
      <c r="I16" s="11">
        <v>1326</v>
      </c>
      <c r="J16" s="11">
        <v>5</v>
      </c>
      <c r="K16" s="12">
        <v>0.003770739064856712</v>
      </c>
      <c r="L16" s="11">
        <v>4</v>
      </c>
      <c r="M16" s="12">
        <v>0.0030165912518853697</v>
      </c>
      <c r="N16" s="11">
        <v>0</v>
      </c>
      <c r="O16" s="12">
        <v>0</v>
      </c>
      <c r="P16" s="11">
        <v>0</v>
      </c>
      <c r="Q16" s="12">
        <v>0</v>
      </c>
      <c r="R16" s="11">
        <v>1000</v>
      </c>
      <c r="S16" s="11" t="s">
        <v>102</v>
      </c>
      <c r="T16" s="11" t="s">
        <v>103</v>
      </c>
    </row>
    <row r="17" spans="1:20" ht="12.75">
      <c r="A17" s="11" t="s">
        <v>8</v>
      </c>
      <c r="B17" s="11" t="s">
        <v>104</v>
      </c>
      <c r="C17" s="11">
        <v>27</v>
      </c>
      <c r="D17" s="11">
        <v>68</v>
      </c>
      <c r="E17" s="11">
        <v>3</v>
      </c>
      <c r="F17" s="12">
        <v>0.08823529411764706</v>
      </c>
      <c r="G17" s="11">
        <v>184</v>
      </c>
      <c r="H17" s="11">
        <v>7</v>
      </c>
      <c r="I17" s="11">
        <v>444</v>
      </c>
      <c r="J17" s="11">
        <v>1</v>
      </c>
      <c r="K17" s="12">
        <v>0.0022522522522522522</v>
      </c>
      <c r="L17" s="11">
        <v>1</v>
      </c>
      <c r="M17" s="12">
        <v>0.0022522522522522522</v>
      </c>
      <c r="N17" s="11">
        <v>0</v>
      </c>
      <c r="O17" s="12">
        <v>0</v>
      </c>
      <c r="P17" s="11">
        <v>0</v>
      </c>
      <c r="Q17" s="12">
        <v>0</v>
      </c>
      <c r="R17" s="11">
        <v>1000</v>
      </c>
      <c r="S17" s="11" t="s">
        <v>105</v>
      </c>
      <c r="T17" s="11" t="s">
        <v>106</v>
      </c>
    </row>
    <row r="18" spans="1:20" ht="12.75">
      <c r="A18" s="11" t="s">
        <v>8</v>
      </c>
      <c r="B18" s="11" t="s">
        <v>107</v>
      </c>
      <c r="C18" s="11">
        <v>60</v>
      </c>
      <c r="D18" s="11">
        <v>236</v>
      </c>
      <c r="E18" s="11">
        <v>29</v>
      </c>
      <c r="F18" s="12">
        <v>0.7631578947368421</v>
      </c>
      <c r="G18" s="11">
        <v>180</v>
      </c>
      <c r="H18" s="11">
        <v>13</v>
      </c>
      <c r="I18" s="11">
        <v>1072</v>
      </c>
      <c r="J18" s="11">
        <v>5</v>
      </c>
      <c r="K18" s="12">
        <v>0.0046641791044776115</v>
      </c>
      <c r="L18" s="11">
        <v>1</v>
      </c>
      <c r="M18" s="12">
        <v>0.0009328358208955224</v>
      </c>
      <c r="N18" s="11">
        <v>0</v>
      </c>
      <c r="O18" s="12">
        <v>0</v>
      </c>
      <c r="P18" s="11">
        <v>0</v>
      </c>
      <c r="Q18" s="12">
        <v>0</v>
      </c>
      <c r="R18" s="11">
        <v>1000</v>
      </c>
      <c r="S18" s="11" t="s">
        <v>108</v>
      </c>
      <c r="T18" s="11" t="s">
        <v>109</v>
      </c>
    </row>
    <row r="19" spans="1:20" ht="12.75">
      <c r="A19" s="11" t="s">
        <v>8</v>
      </c>
      <c r="B19" s="11" t="s">
        <v>110</v>
      </c>
      <c r="C19" s="11">
        <v>121</v>
      </c>
      <c r="D19" s="11">
        <v>156</v>
      </c>
      <c r="E19" s="11">
        <v>10</v>
      </c>
      <c r="F19" s="12">
        <v>0.3333333333333333</v>
      </c>
      <c r="G19" s="11">
        <v>259</v>
      </c>
      <c r="H19" s="11">
        <v>15</v>
      </c>
      <c r="I19" s="11">
        <v>1340</v>
      </c>
      <c r="J19" s="11">
        <v>5</v>
      </c>
      <c r="K19" s="12">
        <v>0.0037313432835820895</v>
      </c>
      <c r="L19" s="11">
        <v>1</v>
      </c>
      <c r="M19" s="12">
        <v>0.0007462686567164179</v>
      </c>
      <c r="N19" s="11">
        <v>0</v>
      </c>
      <c r="O19" s="12">
        <v>0</v>
      </c>
      <c r="P19" s="11">
        <v>0</v>
      </c>
      <c r="Q19" s="12">
        <v>0</v>
      </c>
      <c r="R19" s="11">
        <v>1000</v>
      </c>
      <c r="S19" s="11" t="s">
        <v>111</v>
      </c>
      <c r="T19" s="11" t="s">
        <v>112</v>
      </c>
    </row>
    <row r="20" spans="1:20" ht="12.75">
      <c r="A20" s="11" t="s">
        <v>8</v>
      </c>
      <c r="B20" s="11" t="s">
        <v>113</v>
      </c>
      <c r="C20" s="11">
        <v>12</v>
      </c>
      <c r="D20" s="11">
        <v>110.5</v>
      </c>
      <c r="E20" s="11">
        <v>15</v>
      </c>
      <c r="F20" s="12">
        <v>0.39473684210526316</v>
      </c>
      <c r="G20" s="11">
        <v>65</v>
      </c>
      <c r="H20" s="11">
        <v>4</v>
      </c>
      <c r="I20" s="11">
        <v>193</v>
      </c>
      <c r="J20" s="11">
        <v>0</v>
      </c>
      <c r="K20" s="12">
        <v>0</v>
      </c>
      <c r="L20" s="11">
        <v>0</v>
      </c>
      <c r="M20" s="12">
        <v>0</v>
      </c>
      <c r="N20" s="11">
        <v>0</v>
      </c>
      <c r="O20" s="12">
        <v>0</v>
      </c>
      <c r="P20" s="11">
        <v>0</v>
      </c>
      <c r="Q20" s="12">
        <v>0</v>
      </c>
      <c r="R20" s="11">
        <v>1000</v>
      </c>
      <c r="S20" s="11" t="s">
        <v>114</v>
      </c>
      <c r="T20" s="11" t="s">
        <v>115</v>
      </c>
    </row>
    <row r="21" spans="1:20" ht="12.75">
      <c r="A21" s="11" t="s">
        <v>8</v>
      </c>
      <c r="B21" s="11" t="s">
        <v>116</v>
      </c>
      <c r="C21" s="11">
        <v>31</v>
      </c>
      <c r="D21" s="11">
        <v>63</v>
      </c>
      <c r="E21" s="11">
        <v>26</v>
      </c>
      <c r="F21" s="12">
        <v>0.7878787878787878</v>
      </c>
      <c r="G21" s="11">
        <v>104</v>
      </c>
      <c r="H21" s="11">
        <v>6</v>
      </c>
      <c r="I21" s="11">
        <v>253</v>
      </c>
      <c r="J21" s="11">
        <v>0</v>
      </c>
      <c r="K21" s="12">
        <v>0</v>
      </c>
      <c r="L21" s="11">
        <v>1</v>
      </c>
      <c r="M21" s="12">
        <v>0.003952569169960474</v>
      </c>
      <c r="N21" s="11">
        <v>0</v>
      </c>
      <c r="O21" s="12">
        <v>0</v>
      </c>
      <c r="P21" s="11">
        <v>0</v>
      </c>
      <c r="Q21" s="12">
        <v>0</v>
      </c>
      <c r="R21" s="11">
        <v>1000</v>
      </c>
      <c r="S21" s="11" t="s">
        <v>117</v>
      </c>
      <c r="T21" s="11" t="s">
        <v>118</v>
      </c>
    </row>
    <row r="22" spans="1:20" ht="12.75">
      <c r="A22" s="11" t="s">
        <v>8</v>
      </c>
      <c r="B22" s="11" t="s">
        <v>119</v>
      </c>
      <c r="C22" s="11">
        <v>12</v>
      </c>
      <c r="D22" s="11">
        <v>63</v>
      </c>
      <c r="E22" s="11">
        <v>2</v>
      </c>
      <c r="F22" s="12">
        <v>0.05263157894736842</v>
      </c>
      <c r="G22" s="11">
        <v>89</v>
      </c>
      <c r="H22" s="11">
        <v>5</v>
      </c>
      <c r="I22" s="11">
        <v>217</v>
      </c>
      <c r="J22" s="11">
        <v>0</v>
      </c>
      <c r="K22" s="12">
        <v>0</v>
      </c>
      <c r="L22" s="11">
        <v>0</v>
      </c>
      <c r="M22" s="12">
        <v>0</v>
      </c>
      <c r="N22" s="11">
        <v>0</v>
      </c>
      <c r="O22" s="12">
        <v>0</v>
      </c>
      <c r="P22" s="11">
        <v>0</v>
      </c>
      <c r="Q22" s="12">
        <v>0</v>
      </c>
      <c r="R22" s="11">
        <v>1000</v>
      </c>
      <c r="S22" s="11" t="s">
        <v>120</v>
      </c>
      <c r="T22" s="11" t="s">
        <v>121</v>
      </c>
    </row>
    <row r="23" spans="1:20" ht="12.75">
      <c r="A23" s="11" t="s">
        <v>8</v>
      </c>
      <c r="B23" s="11" t="s">
        <v>122</v>
      </c>
      <c r="C23" s="11">
        <v>8</v>
      </c>
      <c r="D23" s="11">
        <v>155.5</v>
      </c>
      <c r="E23" s="11">
        <v>28</v>
      </c>
      <c r="F23" s="12">
        <v>0.8235294117647058</v>
      </c>
      <c r="G23" s="11">
        <v>69</v>
      </c>
      <c r="H23" s="11">
        <v>7</v>
      </c>
      <c r="I23" s="11">
        <v>210</v>
      </c>
      <c r="J23" s="11">
        <v>0</v>
      </c>
      <c r="K23" s="12">
        <v>0</v>
      </c>
      <c r="L23" s="11">
        <v>0</v>
      </c>
      <c r="M23" s="12">
        <v>0</v>
      </c>
      <c r="N23" s="11">
        <v>0</v>
      </c>
      <c r="O23" s="12">
        <v>0</v>
      </c>
      <c r="P23" s="11">
        <v>0</v>
      </c>
      <c r="Q23" s="12">
        <v>0</v>
      </c>
      <c r="R23" s="11">
        <v>1000</v>
      </c>
      <c r="S23" s="11" t="s">
        <v>84</v>
      </c>
      <c r="T23" s="11" t="s">
        <v>85</v>
      </c>
    </row>
    <row r="24" spans="1:20" ht="12.75">
      <c r="A24" s="11" t="s">
        <v>9</v>
      </c>
      <c r="B24" s="11" t="s">
        <v>123</v>
      </c>
      <c r="C24" s="11">
        <v>24</v>
      </c>
      <c r="D24" s="11">
        <v>63</v>
      </c>
      <c r="E24" s="11">
        <v>28</v>
      </c>
      <c r="F24" s="12">
        <v>0.7368421052631579</v>
      </c>
      <c r="G24" s="11">
        <v>71</v>
      </c>
      <c r="H24" s="11">
        <v>13</v>
      </c>
      <c r="I24" s="11">
        <v>755</v>
      </c>
      <c r="J24" s="11">
        <v>6</v>
      </c>
      <c r="K24" s="12">
        <v>0.007947019867549669</v>
      </c>
      <c r="L24" s="11">
        <v>2</v>
      </c>
      <c r="M24" s="12">
        <v>0.0026490066225165563</v>
      </c>
      <c r="N24" s="11">
        <v>0</v>
      </c>
      <c r="O24" s="12">
        <v>0</v>
      </c>
      <c r="P24" s="11">
        <v>0</v>
      </c>
      <c r="Q24" s="12">
        <v>0</v>
      </c>
      <c r="R24" s="11">
        <v>1000</v>
      </c>
      <c r="S24" s="11" t="s">
        <v>84</v>
      </c>
      <c r="T24" s="11" t="s">
        <v>85</v>
      </c>
    </row>
    <row r="25" spans="1:20" ht="12.75">
      <c r="A25" s="11" t="s">
        <v>9</v>
      </c>
      <c r="B25" s="11" t="s">
        <v>124</v>
      </c>
      <c r="C25" s="11">
        <v>1</v>
      </c>
      <c r="D25" s="11">
        <v>63</v>
      </c>
      <c r="E25" s="11">
        <v>19</v>
      </c>
      <c r="F25" s="12">
        <v>0.6333333333333333</v>
      </c>
      <c r="G25" s="11">
        <v>232</v>
      </c>
      <c r="H25" s="11">
        <v>0</v>
      </c>
      <c r="I25" s="11">
        <v>0</v>
      </c>
      <c r="J25" s="11">
        <v>0</v>
      </c>
      <c r="K25" s="12">
        <v>0</v>
      </c>
      <c r="L25" s="11">
        <v>0</v>
      </c>
      <c r="M25" s="12">
        <v>0</v>
      </c>
      <c r="N25" s="11">
        <v>0</v>
      </c>
      <c r="O25" s="12">
        <v>0</v>
      </c>
      <c r="P25" s="11">
        <v>0</v>
      </c>
      <c r="Q25" s="12">
        <v>0</v>
      </c>
      <c r="R25" s="11">
        <v>1000</v>
      </c>
      <c r="S25" s="11" t="s">
        <v>125</v>
      </c>
      <c r="T25" s="11" t="s">
        <v>126</v>
      </c>
    </row>
    <row r="26" spans="1:20" ht="12.75">
      <c r="A26" s="11" t="s">
        <v>9</v>
      </c>
      <c r="B26" s="11" t="s">
        <v>127</v>
      </c>
      <c r="C26" s="11">
        <v>4</v>
      </c>
      <c r="D26" s="11">
        <v>63</v>
      </c>
      <c r="E26" s="11">
        <v>27</v>
      </c>
      <c r="F26" s="12">
        <v>0.9</v>
      </c>
      <c r="G26" s="11">
        <v>98</v>
      </c>
      <c r="H26" s="11">
        <v>0</v>
      </c>
      <c r="I26" s="11">
        <v>0</v>
      </c>
      <c r="J26" s="11">
        <v>0</v>
      </c>
      <c r="K26" s="12">
        <v>0</v>
      </c>
      <c r="L26" s="11">
        <v>0</v>
      </c>
      <c r="M26" s="12">
        <v>0</v>
      </c>
      <c r="N26" s="11">
        <v>0</v>
      </c>
      <c r="O26" s="12">
        <v>0</v>
      </c>
      <c r="P26" s="11">
        <v>0</v>
      </c>
      <c r="Q26" s="12">
        <v>0</v>
      </c>
      <c r="R26" s="11">
        <v>1000</v>
      </c>
      <c r="S26" s="11" t="s">
        <v>84</v>
      </c>
      <c r="T26" s="11" t="s">
        <v>85</v>
      </c>
    </row>
    <row r="27" spans="1:20" ht="12.75">
      <c r="A27" s="11" t="s">
        <v>9</v>
      </c>
      <c r="B27" s="11" t="s">
        <v>128</v>
      </c>
      <c r="C27" s="11">
        <v>2</v>
      </c>
      <c r="D27" s="11">
        <v>63</v>
      </c>
      <c r="E27" s="11">
        <v>15</v>
      </c>
      <c r="F27" s="12">
        <v>0.4411764705882353</v>
      </c>
      <c r="G27" s="11">
        <v>183</v>
      </c>
      <c r="H27" s="11">
        <v>0</v>
      </c>
      <c r="I27" s="11">
        <v>0</v>
      </c>
      <c r="J27" s="11">
        <v>0</v>
      </c>
      <c r="K27" s="12">
        <v>0</v>
      </c>
      <c r="L27" s="11">
        <v>0</v>
      </c>
      <c r="M27" s="12">
        <v>0</v>
      </c>
      <c r="N27" s="11">
        <v>0</v>
      </c>
      <c r="O27" s="12">
        <v>0</v>
      </c>
      <c r="P27" s="11">
        <v>0</v>
      </c>
      <c r="Q27" s="12">
        <v>0</v>
      </c>
      <c r="R27" s="11">
        <v>1000</v>
      </c>
      <c r="S27" s="11" t="s">
        <v>129</v>
      </c>
      <c r="T27" s="11" t="s">
        <v>130</v>
      </c>
    </row>
    <row r="28" spans="1:20" ht="12.75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</row>
    <row r="29" spans="1:20" ht="12.75">
      <c r="A29" s="14" t="s">
        <v>65</v>
      </c>
      <c r="B29" s="14" t="s">
        <v>66</v>
      </c>
      <c r="C29" s="11">
        <v>0</v>
      </c>
      <c r="D29" s="11">
        <v>0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3">
        <v>0</v>
      </c>
      <c r="L29" s="11">
        <v>1</v>
      </c>
      <c r="M29" s="13">
        <v>1</v>
      </c>
      <c r="N29" s="11">
        <v>1</v>
      </c>
      <c r="O29" s="13">
        <v>1</v>
      </c>
      <c r="P29" s="11">
        <v>1</v>
      </c>
      <c r="Q29" s="13">
        <v>1</v>
      </c>
      <c r="R29" s="11"/>
      <c r="S29" s="11"/>
      <c r="T29" s="11"/>
    </row>
    <row r="30" spans="1:20" ht="25.5">
      <c r="A30" s="3" t="s">
        <v>67</v>
      </c>
      <c r="B30" s="11"/>
      <c r="C30" s="11"/>
      <c r="D30" s="11"/>
      <c r="E30" s="11"/>
      <c r="F30" s="11"/>
      <c r="G30" s="11"/>
      <c r="H30" s="11"/>
      <c r="I30" s="11"/>
      <c r="J30" s="11"/>
      <c r="K30" s="13"/>
      <c r="L30" s="11"/>
      <c r="M30" s="13"/>
      <c r="N30" s="11"/>
      <c r="O30" s="13"/>
      <c r="P30" s="11"/>
      <c r="Q30" s="13"/>
      <c r="R30" s="11"/>
      <c r="S30" s="11"/>
      <c r="T30" s="11"/>
    </row>
    <row r="31" spans="1:20" ht="12.75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3"/>
      <c r="L31" s="11"/>
      <c r="M31" s="13"/>
      <c r="N31" s="11"/>
      <c r="O31" s="13"/>
      <c r="P31" s="11"/>
      <c r="Q31" s="13"/>
      <c r="R31" s="11"/>
      <c r="S31" s="11"/>
      <c r="T31" s="11"/>
    </row>
    <row r="32" spans="1:20" ht="12.75">
      <c r="A32" s="11"/>
      <c r="B32" s="11" t="str">
        <f>B5</f>
        <v>Brad Guzan </v>
      </c>
      <c r="C32" s="11">
        <f>RANK(C5,C$5:C$27,C$29)</f>
        <v>15</v>
      </c>
      <c r="D32" s="11">
        <f aca="true" t="shared" si="0" ref="D32:Q32">RANK(D5,D$5:D$27,D$29)</f>
        <v>6</v>
      </c>
      <c r="E32" s="11">
        <f t="shared" si="0"/>
        <v>22</v>
      </c>
      <c r="F32" s="11">
        <f t="shared" si="0"/>
        <v>22</v>
      </c>
      <c r="G32" s="11">
        <f t="shared" si="0"/>
        <v>19</v>
      </c>
      <c r="H32" s="11">
        <f t="shared" si="0"/>
        <v>14</v>
      </c>
      <c r="I32" s="11">
        <f t="shared" si="0"/>
        <v>11</v>
      </c>
      <c r="J32" s="11">
        <f t="shared" si="0"/>
        <v>10</v>
      </c>
      <c r="K32" s="11">
        <f t="shared" si="0"/>
        <v>10</v>
      </c>
      <c r="L32" s="11">
        <f t="shared" si="0"/>
        <v>1</v>
      </c>
      <c r="M32" s="11">
        <f t="shared" si="0"/>
        <v>1</v>
      </c>
      <c r="N32" s="11">
        <f t="shared" si="0"/>
        <v>1</v>
      </c>
      <c r="O32" s="11">
        <f t="shared" si="0"/>
        <v>1</v>
      </c>
      <c r="P32" s="11">
        <f t="shared" si="0"/>
        <v>1</v>
      </c>
      <c r="Q32" s="11">
        <f t="shared" si="0"/>
        <v>1</v>
      </c>
      <c r="R32" s="11">
        <f>R5</f>
        <v>1000</v>
      </c>
      <c r="S32" s="11"/>
      <c r="T32" s="11"/>
    </row>
    <row r="33" spans="1:20" ht="12.75">
      <c r="A33" s="11"/>
      <c r="B33" s="11" t="str">
        <f aca="true" t="shared" si="1" ref="B33:B54">B6</f>
        <v>Marcus Hahnemann </v>
      </c>
      <c r="C33" s="11">
        <f aca="true" t="shared" si="2" ref="C33:Q48">RANK(C6,C$5:C$27,C$29)</f>
        <v>20</v>
      </c>
      <c r="D33" s="11">
        <f t="shared" si="2"/>
        <v>11</v>
      </c>
      <c r="E33" s="11">
        <f t="shared" si="2"/>
        <v>13</v>
      </c>
      <c r="F33" s="11">
        <f t="shared" si="2"/>
        <v>13</v>
      </c>
      <c r="G33" s="11">
        <f t="shared" si="2"/>
        <v>1</v>
      </c>
      <c r="H33" s="11">
        <f t="shared" si="2"/>
        <v>20</v>
      </c>
      <c r="I33" s="11">
        <f t="shared" si="2"/>
        <v>20</v>
      </c>
      <c r="J33" s="11">
        <f t="shared" si="2"/>
        <v>10</v>
      </c>
      <c r="K33" s="11">
        <f t="shared" si="2"/>
        <v>10</v>
      </c>
      <c r="L33" s="11">
        <f t="shared" si="2"/>
        <v>1</v>
      </c>
      <c r="M33" s="11">
        <f t="shared" si="2"/>
        <v>1</v>
      </c>
      <c r="N33" s="11">
        <f t="shared" si="2"/>
        <v>1</v>
      </c>
      <c r="O33" s="11">
        <f t="shared" si="2"/>
        <v>1</v>
      </c>
      <c r="P33" s="11">
        <f t="shared" si="2"/>
        <v>1</v>
      </c>
      <c r="Q33" s="11">
        <f t="shared" si="2"/>
        <v>1</v>
      </c>
      <c r="R33" s="11">
        <f aca="true" t="shared" si="3" ref="R33:R54">R6</f>
        <v>1000</v>
      </c>
      <c r="S33" s="11"/>
      <c r="T33" s="11"/>
    </row>
    <row r="34" spans="1:20" ht="12.75">
      <c r="A34" s="11"/>
      <c r="B34" s="11" t="str">
        <f t="shared" si="1"/>
        <v>Tim Howard </v>
      </c>
      <c r="C34" s="11">
        <f t="shared" si="2"/>
        <v>7</v>
      </c>
      <c r="D34" s="11">
        <f t="shared" si="2"/>
        <v>3</v>
      </c>
      <c r="E34" s="11">
        <f t="shared" si="2"/>
        <v>1</v>
      </c>
      <c r="F34" s="11">
        <f t="shared" si="2"/>
        <v>1</v>
      </c>
      <c r="G34" s="11">
        <f t="shared" si="2"/>
        <v>3</v>
      </c>
      <c r="H34" s="11">
        <f t="shared" si="2"/>
        <v>4</v>
      </c>
      <c r="I34" s="11">
        <f t="shared" si="2"/>
        <v>4</v>
      </c>
      <c r="J34" s="11">
        <f t="shared" si="2"/>
        <v>10</v>
      </c>
      <c r="K34" s="11">
        <f t="shared" si="2"/>
        <v>10</v>
      </c>
      <c r="L34" s="11">
        <f t="shared" si="2"/>
        <v>20</v>
      </c>
      <c r="M34" s="11">
        <f t="shared" si="2"/>
        <v>14</v>
      </c>
      <c r="N34" s="11">
        <f t="shared" si="2"/>
        <v>1</v>
      </c>
      <c r="O34" s="11">
        <f t="shared" si="2"/>
        <v>1</v>
      </c>
      <c r="P34" s="11">
        <f t="shared" si="2"/>
        <v>1</v>
      </c>
      <c r="Q34" s="11">
        <f t="shared" si="2"/>
        <v>1</v>
      </c>
      <c r="R34" s="11">
        <f t="shared" si="3"/>
        <v>1000</v>
      </c>
      <c r="S34" s="11"/>
      <c r="T34" s="11"/>
    </row>
    <row r="35" spans="1:20" ht="12.75">
      <c r="A35" s="11"/>
      <c r="B35" s="11" t="str">
        <f t="shared" si="1"/>
        <v>Jonathan Bornstein </v>
      </c>
      <c r="C35" s="11">
        <f t="shared" si="2"/>
        <v>10</v>
      </c>
      <c r="D35" s="11">
        <f t="shared" si="2"/>
        <v>11</v>
      </c>
      <c r="E35" s="11">
        <f t="shared" si="2"/>
        <v>9</v>
      </c>
      <c r="F35" s="11">
        <f t="shared" si="2"/>
        <v>3</v>
      </c>
      <c r="G35" s="11">
        <f t="shared" si="2"/>
        <v>17</v>
      </c>
      <c r="H35" s="11">
        <f t="shared" si="2"/>
        <v>12</v>
      </c>
      <c r="I35" s="11">
        <f t="shared" si="2"/>
        <v>9</v>
      </c>
      <c r="J35" s="11">
        <f t="shared" si="2"/>
        <v>7</v>
      </c>
      <c r="K35" s="11">
        <f t="shared" si="2"/>
        <v>7</v>
      </c>
      <c r="L35" s="11">
        <f t="shared" si="2"/>
        <v>11</v>
      </c>
      <c r="M35" s="11">
        <f t="shared" si="2"/>
        <v>16</v>
      </c>
      <c r="N35" s="11">
        <f t="shared" si="2"/>
        <v>1</v>
      </c>
      <c r="O35" s="11">
        <f t="shared" si="2"/>
        <v>1</v>
      </c>
      <c r="P35" s="11">
        <f t="shared" si="2"/>
        <v>1</v>
      </c>
      <c r="Q35" s="11">
        <f t="shared" si="2"/>
        <v>1</v>
      </c>
      <c r="R35" s="11">
        <f t="shared" si="3"/>
        <v>1000</v>
      </c>
      <c r="S35" s="11"/>
      <c r="T35" s="11"/>
    </row>
    <row r="36" spans="1:20" ht="12.75">
      <c r="A36" s="11"/>
      <c r="B36" s="11" t="str">
        <f t="shared" si="1"/>
        <v>Carlos Bocanegra </v>
      </c>
      <c r="C36" s="11">
        <f t="shared" si="2"/>
        <v>3</v>
      </c>
      <c r="D36" s="11">
        <f t="shared" si="2"/>
        <v>9</v>
      </c>
      <c r="E36" s="11">
        <f t="shared" si="2"/>
        <v>9</v>
      </c>
      <c r="F36" s="11">
        <f t="shared" si="2"/>
        <v>12</v>
      </c>
      <c r="G36" s="11">
        <f t="shared" si="2"/>
        <v>4</v>
      </c>
      <c r="H36" s="11">
        <f t="shared" si="2"/>
        <v>1</v>
      </c>
      <c r="I36" s="11">
        <f t="shared" si="2"/>
        <v>2</v>
      </c>
      <c r="J36" s="11">
        <f t="shared" si="2"/>
        <v>5</v>
      </c>
      <c r="K36" s="11">
        <f t="shared" si="2"/>
        <v>8</v>
      </c>
      <c r="L36" s="11">
        <f t="shared" si="2"/>
        <v>11</v>
      </c>
      <c r="M36" s="11">
        <f t="shared" si="2"/>
        <v>12</v>
      </c>
      <c r="N36" s="11">
        <f t="shared" si="2"/>
        <v>1</v>
      </c>
      <c r="O36" s="11">
        <f t="shared" si="2"/>
        <v>1</v>
      </c>
      <c r="P36" s="11">
        <f t="shared" si="2"/>
        <v>1</v>
      </c>
      <c r="Q36" s="11">
        <f t="shared" si="2"/>
        <v>1</v>
      </c>
      <c r="R36" s="11">
        <f t="shared" si="3"/>
        <v>1000</v>
      </c>
      <c r="S36" s="11"/>
      <c r="T36" s="11"/>
    </row>
    <row r="37" spans="1:20" ht="12.75">
      <c r="A37" s="11"/>
      <c r="B37" s="11" t="str">
        <f t="shared" si="1"/>
        <v>Steve Cherundolo </v>
      </c>
      <c r="C37" s="11">
        <f t="shared" si="2"/>
        <v>5</v>
      </c>
      <c r="D37" s="11">
        <f t="shared" si="2"/>
        <v>11</v>
      </c>
      <c r="E37" s="11">
        <f t="shared" si="2"/>
        <v>9</v>
      </c>
      <c r="F37" s="11">
        <f t="shared" si="2"/>
        <v>7</v>
      </c>
      <c r="G37" s="11">
        <f t="shared" si="2"/>
        <v>2</v>
      </c>
      <c r="H37" s="11">
        <f t="shared" si="2"/>
        <v>9</v>
      </c>
      <c r="I37" s="11">
        <f t="shared" si="2"/>
        <v>10</v>
      </c>
      <c r="J37" s="11">
        <f t="shared" si="2"/>
        <v>10</v>
      </c>
      <c r="K37" s="11">
        <f t="shared" si="2"/>
        <v>10</v>
      </c>
      <c r="L37" s="11">
        <f t="shared" si="2"/>
        <v>11</v>
      </c>
      <c r="M37" s="11">
        <f t="shared" si="2"/>
        <v>17</v>
      </c>
      <c r="N37" s="11">
        <f t="shared" si="2"/>
        <v>23</v>
      </c>
      <c r="O37" s="11">
        <f t="shared" si="2"/>
        <v>23</v>
      </c>
      <c r="P37" s="11">
        <f t="shared" si="2"/>
        <v>1</v>
      </c>
      <c r="Q37" s="11">
        <f t="shared" si="2"/>
        <v>1</v>
      </c>
      <c r="R37" s="11">
        <f t="shared" si="3"/>
        <v>1000</v>
      </c>
      <c r="S37" s="11"/>
      <c r="T37" s="11"/>
    </row>
    <row r="38" spans="1:20" ht="12.75">
      <c r="A38" s="11"/>
      <c r="B38" s="11" t="str">
        <f t="shared" si="1"/>
        <v>Jay DeMerit </v>
      </c>
      <c r="C38" s="11">
        <f t="shared" si="2"/>
        <v>14</v>
      </c>
      <c r="D38" s="11">
        <f t="shared" si="2"/>
        <v>11</v>
      </c>
      <c r="E38" s="11">
        <f t="shared" si="2"/>
        <v>6</v>
      </c>
      <c r="F38" s="11">
        <f t="shared" si="2"/>
        <v>15</v>
      </c>
      <c r="G38" s="11">
        <f t="shared" si="2"/>
        <v>11</v>
      </c>
      <c r="H38" s="11">
        <f t="shared" si="2"/>
        <v>18</v>
      </c>
      <c r="I38" s="11">
        <f t="shared" si="2"/>
        <v>17</v>
      </c>
      <c r="J38" s="11">
        <f t="shared" si="2"/>
        <v>10</v>
      </c>
      <c r="K38" s="11">
        <f t="shared" si="2"/>
        <v>10</v>
      </c>
      <c r="L38" s="11">
        <f t="shared" si="2"/>
        <v>11</v>
      </c>
      <c r="M38" s="11">
        <f t="shared" si="2"/>
        <v>23</v>
      </c>
      <c r="N38" s="11">
        <f t="shared" si="2"/>
        <v>1</v>
      </c>
      <c r="O38" s="11">
        <f t="shared" si="2"/>
        <v>1</v>
      </c>
      <c r="P38" s="11">
        <f t="shared" si="2"/>
        <v>1</v>
      </c>
      <c r="Q38" s="11">
        <f t="shared" si="2"/>
        <v>1</v>
      </c>
      <c r="R38" s="11">
        <f t="shared" si="3"/>
        <v>1000</v>
      </c>
      <c r="S38" s="11"/>
      <c r="T38" s="11"/>
    </row>
    <row r="39" spans="1:20" ht="12.75">
      <c r="A39" s="11"/>
      <c r="B39" s="11" t="str">
        <f t="shared" si="1"/>
        <v>Clarence Goodson </v>
      </c>
      <c r="C39" s="11">
        <f t="shared" si="2"/>
        <v>18</v>
      </c>
      <c r="D39" s="11">
        <f t="shared" si="2"/>
        <v>11</v>
      </c>
      <c r="E39" s="11">
        <f t="shared" si="2"/>
        <v>14</v>
      </c>
      <c r="F39" s="11">
        <f t="shared" si="2"/>
        <v>11</v>
      </c>
      <c r="G39" s="11">
        <f t="shared" si="2"/>
        <v>14</v>
      </c>
      <c r="H39" s="11">
        <f t="shared" si="2"/>
        <v>19</v>
      </c>
      <c r="I39" s="11">
        <f t="shared" si="2"/>
        <v>19</v>
      </c>
      <c r="J39" s="11">
        <f t="shared" si="2"/>
        <v>10</v>
      </c>
      <c r="K39" s="11">
        <f t="shared" si="2"/>
        <v>10</v>
      </c>
      <c r="L39" s="11">
        <f t="shared" si="2"/>
        <v>1</v>
      </c>
      <c r="M39" s="11">
        <f t="shared" si="2"/>
        <v>1</v>
      </c>
      <c r="N39" s="11">
        <f t="shared" si="2"/>
        <v>1</v>
      </c>
      <c r="O39" s="11">
        <f t="shared" si="2"/>
        <v>1</v>
      </c>
      <c r="P39" s="11">
        <f t="shared" si="2"/>
        <v>1</v>
      </c>
      <c r="Q39" s="11">
        <f t="shared" si="2"/>
        <v>1</v>
      </c>
      <c r="R39" s="11">
        <f t="shared" si="3"/>
        <v>1000</v>
      </c>
      <c r="S39" s="11"/>
      <c r="T39" s="11"/>
    </row>
    <row r="40" spans="1:20" ht="12.75">
      <c r="A40" s="11"/>
      <c r="B40" s="11" t="str">
        <f t="shared" si="1"/>
        <v>Oguchi Onyewu </v>
      </c>
      <c r="C40" s="11">
        <f t="shared" si="2"/>
        <v>6</v>
      </c>
      <c r="D40" s="11">
        <f t="shared" si="2"/>
        <v>2</v>
      </c>
      <c r="E40" s="11">
        <f t="shared" si="2"/>
        <v>22</v>
      </c>
      <c r="F40" s="11">
        <f t="shared" si="2"/>
        <v>22</v>
      </c>
      <c r="G40" s="11">
        <f t="shared" si="2"/>
        <v>8</v>
      </c>
      <c r="H40" s="11">
        <f t="shared" si="2"/>
        <v>4</v>
      </c>
      <c r="I40" s="11">
        <f t="shared" si="2"/>
        <v>4</v>
      </c>
      <c r="J40" s="11">
        <f t="shared" si="2"/>
        <v>7</v>
      </c>
      <c r="K40" s="11">
        <f t="shared" si="2"/>
        <v>9</v>
      </c>
      <c r="L40" s="11">
        <f t="shared" si="2"/>
        <v>20</v>
      </c>
      <c r="M40" s="11">
        <f t="shared" si="2"/>
        <v>14</v>
      </c>
      <c r="N40" s="11">
        <f t="shared" si="2"/>
        <v>1</v>
      </c>
      <c r="O40" s="11">
        <f t="shared" si="2"/>
        <v>1</v>
      </c>
      <c r="P40" s="11">
        <f t="shared" si="2"/>
        <v>1</v>
      </c>
      <c r="Q40" s="11">
        <f t="shared" si="2"/>
        <v>1</v>
      </c>
      <c r="R40" s="11">
        <f t="shared" si="3"/>
        <v>1000</v>
      </c>
      <c r="S40" s="11"/>
      <c r="T40" s="11"/>
    </row>
    <row r="41" spans="1:20" ht="12.75">
      <c r="A41" s="11"/>
      <c r="B41" s="11" t="str">
        <f t="shared" si="1"/>
        <v>Jonathan Spector </v>
      </c>
      <c r="C41" s="11">
        <f t="shared" si="2"/>
        <v>12</v>
      </c>
      <c r="D41" s="11">
        <f t="shared" si="2"/>
        <v>11</v>
      </c>
      <c r="E41" s="11">
        <f t="shared" si="2"/>
        <v>6</v>
      </c>
      <c r="F41" s="11">
        <f t="shared" si="2"/>
        <v>10</v>
      </c>
      <c r="G41" s="11">
        <f t="shared" si="2"/>
        <v>15</v>
      </c>
      <c r="H41" s="11">
        <f t="shared" si="2"/>
        <v>16</v>
      </c>
      <c r="I41" s="11">
        <f t="shared" si="2"/>
        <v>13</v>
      </c>
      <c r="J41" s="11">
        <f t="shared" si="2"/>
        <v>10</v>
      </c>
      <c r="K41" s="11">
        <f t="shared" si="2"/>
        <v>10</v>
      </c>
      <c r="L41" s="11">
        <f t="shared" si="2"/>
        <v>11</v>
      </c>
      <c r="M41" s="11">
        <f t="shared" si="2"/>
        <v>20</v>
      </c>
      <c r="N41" s="11">
        <f t="shared" si="2"/>
        <v>1</v>
      </c>
      <c r="O41" s="11">
        <f t="shared" si="2"/>
        <v>1</v>
      </c>
      <c r="P41" s="11">
        <f t="shared" si="2"/>
        <v>1</v>
      </c>
      <c r="Q41" s="11">
        <f t="shared" si="2"/>
        <v>1</v>
      </c>
      <c r="R41" s="11">
        <f t="shared" si="3"/>
        <v>1000</v>
      </c>
      <c r="S41" s="11"/>
      <c r="T41" s="11"/>
    </row>
    <row r="42" spans="1:20" ht="12.75">
      <c r="A42" s="11"/>
      <c r="B42" s="11" t="str">
        <f t="shared" si="1"/>
        <v>DaMarcus Beasley </v>
      </c>
      <c r="C42" s="11">
        <f t="shared" si="2"/>
        <v>2</v>
      </c>
      <c r="D42" s="11">
        <f t="shared" si="2"/>
        <v>7</v>
      </c>
      <c r="E42" s="11">
        <f t="shared" si="2"/>
        <v>19</v>
      </c>
      <c r="F42" s="11">
        <f t="shared" si="2"/>
        <v>19</v>
      </c>
      <c r="G42" s="11">
        <f t="shared" si="2"/>
        <v>7</v>
      </c>
      <c r="H42" s="11">
        <f t="shared" si="2"/>
        <v>8</v>
      </c>
      <c r="I42" s="11">
        <f t="shared" si="2"/>
        <v>7</v>
      </c>
      <c r="J42" s="11">
        <f t="shared" si="2"/>
        <v>5</v>
      </c>
      <c r="K42" s="11">
        <f t="shared" si="2"/>
        <v>6</v>
      </c>
      <c r="L42" s="11">
        <f t="shared" si="2"/>
        <v>1</v>
      </c>
      <c r="M42" s="11">
        <f t="shared" si="2"/>
        <v>1</v>
      </c>
      <c r="N42" s="11">
        <f t="shared" si="2"/>
        <v>1</v>
      </c>
      <c r="O42" s="11">
        <f t="shared" si="2"/>
        <v>1</v>
      </c>
      <c r="P42" s="11">
        <f t="shared" si="2"/>
        <v>1</v>
      </c>
      <c r="Q42" s="11">
        <f t="shared" si="2"/>
        <v>1</v>
      </c>
      <c r="R42" s="11">
        <f t="shared" si="3"/>
        <v>1000</v>
      </c>
      <c r="S42" s="11"/>
      <c r="T42" s="11"/>
    </row>
    <row r="43" spans="1:20" ht="12.75">
      <c r="A43" s="11"/>
      <c r="B43" s="11" t="str">
        <f t="shared" si="1"/>
        <v>Michael Bradley </v>
      </c>
      <c r="C43" s="11">
        <f t="shared" si="2"/>
        <v>8</v>
      </c>
      <c r="D43" s="11">
        <f t="shared" si="2"/>
        <v>11</v>
      </c>
      <c r="E43" s="11">
        <f t="shared" si="2"/>
        <v>2</v>
      </c>
      <c r="F43" s="11">
        <f t="shared" si="2"/>
        <v>4</v>
      </c>
      <c r="G43" s="11">
        <f t="shared" si="2"/>
        <v>13</v>
      </c>
      <c r="H43" s="11">
        <f t="shared" si="2"/>
        <v>1</v>
      </c>
      <c r="I43" s="11">
        <f t="shared" si="2"/>
        <v>3</v>
      </c>
      <c r="J43" s="11">
        <f t="shared" si="2"/>
        <v>2</v>
      </c>
      <c r="K43" s="11">
        <f t="shared" si="2"/>
        <v>3</v>
      </c>
      <c r="L43" s="11">
        <f t="shared" si="2"/>
        <v>23</v>
      </c>
      <c r="M43" s="11">
        <f t="shared" si="2"/>
        <v>21</v>
      </c>
      <c r="N43" s="11">
        <f t="shared" si="2"/>
        <v>1</v>
      </c>
      <c r="O43" s="11">
        <f t="shared" si="2"/>
        <v>1</v>
      </c>
      <c r="P43" s="11">
        <f t="shared" si="2"/>
        <v>1</v>
      </c>
      <c r="Q43" s="11">
        <f t="shared" si="2"/>
        <v>1</v>
      </c>
      <c r="R43" s="11">
        <f t="shared" si="3"/>
        <v>1000</v>
      </c>
      <c r="S43" s="11"/>
      <c r="T43" s="11"/>
    </row>
    <row r="44" spans="1:20" ht="12.75">
      <c r="A44" s="11"/>
      <c r="B44" s="11" t="str">
        <f t="shared" si="1"/>
        <v>Ricardo Clark </v>
      </c>
      <c r="C44" s="11">
        <f t="shared" si="2"/>
        <v>11</v>
      </c>
      <c r="D44" s="11">
        <f t="shared" si="2"/>
        <v>10</v>
      </c>
      <c r="E44" s="11">
        <f t="shared" si="2"/>
        <v>20</v>
      </c>
      <c r="F44" s="11">
        <f t="shared" si="2"/>
        <v>20</v>
      </c>
      <c r="G44" s="11">
        <f t="shared" si="2"/>
        <v>9</v>
      </c>
      <c r="H44" s="11">
        <f t="shared" si="2"/>
        <v>9</v>
      </c>
      <c r="I44" s="11">
        <f t="shared" si="2"/>
        <v>12</v>
      </c>
      <c r="J44" s="11">
        <f t="shared" si="2"/>
        <v>7</v>
      </c>
      <c r="K44" s="11">
        <f t="shared" si="2"/>
        <v>5</v>
      </c>
      <c r="L44" s="11">
        <f t="shared" si="2"/>
        <v>11</v>
      </c>
      <c r="M44" s="11">
        <f t="shared" si="2"/>
        <v>18</v>
      </c>
      <c r="N44" s="11">
        <f t="shared" si="2"/>
        <v>1</v>
      </c>
      <c r="O44" s="11">
        <f t="shared" si="2"/>
        <v>1</v>
      </c>
      <c r="P44" s="11">
        <f t="shared" si="2"/>
        <v>1</v>
      </c>
      <c r="Q44" s="11">
        <f t="shared" si="2"/>
        <v>1</v>
      </c>
      <c r="R44" s="11">
        <f t="shared" si="3"/>
        <v>1000</v>
      </c>
      <c r="S44" s="11"/>
      <c r="T44" s="11"/>
    </row>
    <row r="45" spans="1:20" ht="12.75">
      <c r="A45" s="11"/>
      <c r="B45" s="11" t="str">
        <f t="shared" si="1"/>
        <v>Clint Dempsey </v>
      </c>
      <c r="C45" s="11">
        <f t="shared" si="2"/>
        <v>4</v>
      </c>
      <c r="D45" s="11">
        <f t="shared" si="2"/>
        <v>1</v>
      </c>
      <c r="E45" s="11">
        <f t="shared" si="2"/>
        <v>2</v>
      </c>
      <c r="F45" s="11">
        <f t="shared" si="2"/>
        <v>8</v>
      </c>
      <c r="G45" s="11">
        <f t="shared" si="2"/>
        <v>12</v>
      </c>
      <c r="H45" s="11">
        <f t="shared" si="2"/>
        <v>4</v>
      </c>
      <c r="I45" s="11">
        <f t="shared" si="2"/>
        <v>6</v>
      </c>
      <c r="J45" s="11">
        <f t="shared" si="2"/>
        <v>2</v>
      </c>
      <c r="K45" s="11">
        <f t="shared" si="2"/>
        <v>2</v>
      </c>
      <c r="L45" s="11">
        <f t="shared" si="2"/>
        <v>11</v>
      </c>
      <c r="M45" s="11">
        <f t="shared" si="2"/>
        <v>13</v>
      </c>
      <c r="N45" s="11">
        <f t="shared" si="2"/>
        <v>1</v>
      </c>
      <c r="O45" s="11">
        <f t="shared" si="2"/>
        <v>1</v>
      </c>
      <c r="P45" s="11">
        <f t="shared" si="2"/>
        <v>1</v>
      </c>
      <c r="Q45" s="11">
        <f t="shared" si="2"/>
        <v>1</v>
      </c>
      <c r="R45" s="11">
        <f t="shared" si="3"/>
        <v>1000</v>
      </c>
      <c r="S45" s="11"/>
      <c r="T45" s="11"/>
    </row>
    <row r="46" spans="1:20" ht="12.75">
      <c r="A46" s="11"/>
      <c r="B46" s="11" t="str">
        <f t="shared" si="1"/>
        <v>Landon Donovan </v>
      </c>
      <c r="C46" s="11">
        <f t="shared" si="2"/>
        <v>1</v>
      </c>
      <c r="D46" s="11">
        <f t="shared" si="2"/>
        <v>3</v>
      </c>
      <c r="E46" s="11">
        <f t="shared" si="2"/>
        <v>18</v>
      </c>
      <c r="F46" s="11">
        <f t="shared" si="2"/>
        <v>18</v>
      </c>
      <c r="G46" s="11">
        <f t="shared" si="2"/>
        <v>5</v>
      </c>
      <c r="H46" s="11">
        <f t="shared" si="2"/>
        <v>1</v>
      </c>
      <c r="I46" s="11">
        <f t="shared" si="2"/>
        <v>1</v>
      </c>
      <c r="J46" s="11">
        <f t="shared" si="2"/>
        <v>2</v>
      </c>
      <c r="K46" s="11">
        <f t="shared" si="2"/>
        <v>4</v>
      </c>
      <c r="L46" s="11">
        <f t="shared" si="2"/>
        <v>11</v>
      </c>
      <c r="M46" s="11">
        <f t="shared" si="2"/>
        <v>11</v>
      </c>
      <c r="N46" s="11">
        <f t="shared" si="2"/>
        <v>1</v>
      </c>
      <c r="O46" s="11">
        <f t="shared" si="2"/>
        <v>1</v>
      </c>
      <c r="P46" s="11">
        <f t="shared" si="2"/>
        <v>1</v>
      </c>
      <c r="Q46" s="11">
        <f t="shared" si="2"/>
        <v>1</v>
      </c>
      <c r="R46" s="11">
        <f t="shared" si="3"/>
        <v>1000</v>
      </c>
      <c r="S46" s="11"/>
      <c r="T46" s="11"/>
    </row>
    <row r="47" spans="1:20" ht="12.75">
      <c r="A47" s="11"/>
      <c r="B47" s="11" t="str">
        <f t="shared" si="1"/>
        <v>Maurice Edu </v>
      </c>
      <c r="C47" s="11">
        <f t="shared" si="2"/>
        <v>16</v>
      </c>
      <c r="D47" s="11">
        <f t="shared" si="2"/>
        <v>7</v>
      </c>
      <c r="E47" s="11">
        <f t="shared" si="2"/>
        <v>16</v>
      </c>
      <c r="F47" s="11">
        <f t="shared" si="2"/>
        <v>17</v>
      </c>
      <c r="G47" s="11">
        <f t="shared" si="2"/>
        <v>23</v>
      </c>
      <c r="H47" s="11">
        <f t="shared" si="2"/>
        <v>16</v>
      </c>
      <c r="I47" s="11">
        <f t="shared" si="2"/>
        <v>18</v>
      </c>
      <c r="J47" s="11">
        <f t="shared" si="2"/>
        <v>10</v>
      </c>
      <c r="K47" s="11">
        <f t="shared" si="2"/>
        <v>10</v>
      </c>
      <c r="L47" s="11">
        <f t="shared" si="2"/>
        <v>1</v>
      </c>
      <c r="M47" s="11">
        <f t="shared" si="2"/>
        <v>1</v>
      </c>
      <c r="N47" s="11">
        <f t="shared" si="2"/>
        <v>1</v>
      </c>
      <c r="O47" s="11">
        <f t="shared" si="2"/>
        <v>1</v>
      </c>
      <c r="P47" s="11">
        <f t="shared" si="2"/>
        <v>1</v>
      </c>
      <c r="Q47" s="11">
        <f t="shared" si="2"/>
        <v>1</v>
      </c>
      <c r="R47" s="11">
        <f t="shared" si="3"/>
        <v>1000</v>
      </c>
      <c r="S47" s="11"/>
      <c r="T47" s="11"/>
    </row>
    <row r="48" spans="1:20" ht="12.75">
      <c r="A48" s="11"/>
      <c r="B48" s="11" t="str">
        <f t="shared" si="1"/>
        <v>Benny Feilhaber </v>
      </c>
      <c r="C48" s="11">
        <f t="shared" si="2"/>
        <v>9</v>
      </c>
      <c r="D48" s="11">
        <f t="shared" si="2"/>
        <v>11</v>
      </c>
      <c r="E48" s="11">
        <f t="shared" si="2"/>
        <v>9</v>
      </c>
      <c r="F48" s="11">
        <f t="shared" si="2"/>
        <v>6</v>
      </c>
      <c r="G48" s="11">
        <f t="shared" si="2"/>
        <v>16</v>
      </c>
      <c r="H48" s="11">
        <f t="shared" si="2"/>
        <v>12</v>
      </c>
      <c r="I48" s="11">
        <f t="shared" si="2"/>
        <v>14</v>
      </c>
      <c r="J48" s="11">
        <f t="shared" si="2"/>
        <v>10</v>
      </c>
      <c r="K48" s="11">
        <f t="shared" si="2"/>
        <v>10</v>
      </c>
      <c r="L48" s="11">
        <f t="shared" si="2"/>
        <v>11</v>
      </c>
      <c r="M48" s="11">
        <f t="shared" si="2"/>
        <v>22</v>
      </c>
      <c r="N48" s="11">
        <f t="shared" si="2"/>
        <v>1</v>
      </c>
      <c r="O48" s="11">
        <f t="shared" si="2"/>
        <v>1</v>
      </c>
      <c r="P48" s="11">
        <f t="shared" si="2"/>
        <v>1</v>
      </c>
      <c r="Q48" s="11">
        <f t="shared" si="2"/>
        <v>1</v>
      </c>
      <c r="R48" s="11">
        <f t="shared" si="3"/>
        <v>1000</v>
      </c>
      <c r="S48" s="11"/>
      <c r="T48" s="11"/>
    </row>
    <row r="49" spans="1:20" ht="12.75">
      <c r="A49" s="11"/>
      <c r="B49" s="11" t="str">
        <f t="shared" si="1"/>
        <v>Stuart Holden </v>
      </c>
      <c r="C49" s="11">
        <f aca="true" t="shared" si="4" ref="C49:Q54">RANK(C22,C$5:C$27,C$29)</f>
        <v>16</v>
      </c>
      <c r="D49" s="11">
        <f t="shared" si="4"/>
        <v>11</v>
      </c>
      <c r="E49" s="11">
        <f t="shared" si="4"/>
        <v>21</v>
      </c>
      <c r="F49" s="11">
        <f t="shared" si="4"/>
        <v>21</v>
      </c>
      <c r="G49" s="11">
        <f t="shared" si="4"/>
        <v>20</v>
      </c>
      <c r="H49" s="11">
        <f t="shared" si="4"/>
        <v>14</v>
      </c>
      <c r="I49" s="11">
        <f t="shared" si="4"/>
        <v>15</v>
      </c>
      <c r="J49" s="11">
        <f t="shared" si="4"/>
        <v>10</v>
      </c>
      <c r="K49" s="11">
        <f t="shared" si="4"/>
        <v>10</v>
      </c>
      <c r="L49" s="11">
        <f t="shared" si="4"/>
        <v>1</v>
      </c>
      <c r="M49" s="11">
        <f t="shared" si="4"/>
        <v>1</v>
      </c>
      <c r="N49" s="11">
        <f t="shared" si="4"/>
        <v>1</v>
      </c>
      <c r="O49" s="11">
        <f t="shared" si="4"/>
        <v>1</v>
      </c>
      <c r="P49" s="11">
        <f t="shared" si="4"/>
        <v>1</v>
      </c>
      <c r="Q49" s="11">
        <f t="shared" si="4"/>
        <v>1</v>
      </c>
      <c r="R49" s="11">
        <f t="shared" si="3"/>
        <v>1000</v>
      </c>
      <c r="S49" s="11"/>
      <c r="T49" s="11"/>
    </row>
    <row r="50" spans="1:20" ht="12.75">
      <c r="A50" s="11"/>
      <c r="B50" s="11" t="str">
        <f t="shared" si="1"/>
        <v>José Francisco Torres </v>
      </c>
      <c r="C50" s="11">
        <f t="shared" si="4"/>
        <v>19</v>
      </c>
      <c r="D50" s="11">
        <f t="shared" si="4"/>
        <v>5</v>
      </c>
      <c r="E50" s="11">
        <f t="shared" si="4"/>
        <v>4</v>
      </c>
      <c r="F50" s="11">
        <f t="shared" si="4"/>
        <v>5</v>
      </c>
      <c r="G50" s="11">
        <f t="shared" si="4"/>
        <v>22</v>
      </c>
      <c r="H50" s="11">
        <f t="shared" si="4"/>
        <v>9</v>
      </c>
      <c r="I50" s="11">
        <f t="shared" si="4"/>
        <v>16</v>
      </c>
      <c r="J50" s="11">
        <f t="shared" si="4"/>
        <v>10</v>
      </c>
      <c r="K50" s="11">
        <f t="shared" si="4"/>
        <v>10</v>
      </c>
      <c r="L50" s="11">
        <f t="shared" si="4"/>
        <v>1</v>
      </c>
      <c r="M50" s="11">
        <f t="shared" si="4"/>
        <v>1</v>
      </c>
      <c r="N50" s="11">
        <f t="shared" si="4"/>
        <v>1</v>
      </c>
      <c r="O50" s="11">
        <f t="shared" si="4"/>
        <v>1</v>
      </c>
      <c r="P50" s="11">
        <f t="shared" si="4"/>
        <v>1</v>
      </c>
      <c r="Q50" s="11">
        <f t="shared" si="4"/>
        <v>1</v>
      </c>
      <c r="R50" s="11">
        <f t="shared" si="3"/>
        <v>1000</v>
      </c>
      <c r="S50" s="11"/>
      <c r="T50" s="11"/>
    </row>
    <row r="51" spans="1:20" ht="12.75">
      <c r="A51" s="11"/>
      <c r="B51" s="11" t="str">
        <f t="shared" si="1"/>
        <v>Jozy Altidore </v>
      </c>
      <c r="C51" s="11">
        <f t="shared" si="4"/>
        <v>12</v>
      </c>
      <c r="D51" s="11">
        <f t="shared" si="4"/>
        <v>11</v>
      </c>
      <c r="E51" s="11">
        <f t="shared" si="4"/>
        <v>4</v>
      </c>
      <c r="F51" s="11">
        <f t="shared" si="4"/>
        <v>9</v>
      </c>
      <c r="G51" s="11">
        <f t="shared" si="4"/>
        <v>21</v>
      </c>
      <c r="H51" s="11">
        <f t="shared" si="4"/>
        <v>4</v>
      </c>
      <c r="I51" s="11">
        <f t="shared" si="4"/>
        <v>8</v>
      </c>
      <c r="J51" s="11">
        <f t="shared" si="4"/>
        <v>1</v>
      </c>
      <c r="K51" s="11">
        <f t="shared" si="4"/>
        <v>1</v>
      </c>
      <c r="L51" s="11">
        <f t="shared" si="4"/>
        <v>20</v>
      </c>
      <c r="M51" s="11">
        <f t="shared" si="4"/>
        <v>19</v>
      </c>
      <c r="N51" s="11">
        <f t="shared" si="4"/>
        <v>1</v>
      </c>
      <c r="O51" s="11">
        <f t="shared" si="4"/>
        <v>1</v>
      </c>
      <c r="P51" s="11">
        <f t="shared" si="4"/>
        <v>1</v>
      </c>
      <c r="Q51" s="11">
        <f t="shared" si="4"/>
        <v>1</v>
      </c>
      <c r="R51" s="11">
        <f t="shared" si="3"/>
        <v>1000</v>
      </c>
      <c r="S51" s="11"/>
      <c r="T51" s="11"/>
    </row>
    <row r="52" spans="1:20" ht="12.75">
      <c r="A52" s="11"/>
      <c r="B52" s="11" t="str">
        <f t="shared" si="1"/>
        <v>Edson Buddle </v>
      </c>
      <c r="C52" s="11">
        <f t="shared" si="4"/>
        <v>23</v>
      </c>
      <c r="D52" s="11">
        <f t="shared" si="4"/>
        <v>11</v>
      </c>
      <c r="E52" s="11">
        <f t="shared" si="4"/>
        <v>15</v>
      </c>
      <c r="F52" s="11">
        <f t="shared" si="4"/>
        <v>14</v>
      </c>
      <c r="G52" s="11">
        <f t="shared" si="4"/>
        <v>6</v>
      </c>
      <c r="H52" s="11">
        <f t="shared" si="4"/>
        <v>20</v>
      </c>
      <c r="I52" s="11">
        <f t="shared" si="4"/>
        <v>20</v>
      </c>
      <c r="J52" s="11">
        <f t="shared" si="4"/>
        <v>10</v>
      </c>
      <c r="K52" s="11">
        <f t="shared" si="4"/>
        <v>10</v>
      </c>
      <c r="L52" s="11">
        <f t="shared" si="4"/>
        <v>1</v>
      </c>
      <c r="M52" s="11">
        <f t="shared" si="4"/>
        <v>1</v>
      </c>
      <c r="N52" s="11">
        <f t="shared" si="4"/>
        <v>1</v>
      </c>
      <c r="O52" s="11">
        <f t="shared" si="4"/>
        <v>1</v>
      </c>
      <c r="P52" s="11">
        <f t="shared" si="4"/>
        <v>1</v>
      </c>
      <c r="Q52" s="11">
        <f t="shared" si="4"/>
        <v>1</v>
      </c>
      <c r="R52" s="11">
        <f t="shared" si="3"/>
        <v>1000</v>
      </c>
      <c r="S52" s="11"/>
      <c r="T52" s="11"/>
    </row>
    <row r="53" spans="1:20" ht="12.75">
      <c r="A53" s="11"/>
      <c r="B53" s="11" t="str">
        <f>B26</f>
        <v>Robbie Findley </v>
      </c>
      <c r="C53" s="11">
        <f t="shared" si="4"/>
        <v>21</v>
      </c>
      <c r="D53" s="11">
        <f t="shared" si="4"/>
        <v>11</v>
      </c>
      <c r="E53" s="11">
        <f t="shared" si="4"/>
        <v>6</v>
      </c>
      <c r="F53" s="11">
        <f t="shared" si="4"/>
        <v>2</v>
      </c>
      <c r="G53" s="11">
        <f t="shared" si="4"/>
        <v>18</v>
      </c>
      <c r="H53" s="11">
        <f t="shared" si="4"/>
        <v>20</v>
      </c>
      <c r="I53" s="11">
        <f t="shared" si="4"/>
        <v>20</v>
      </c>
      <c r="J53" s="11">
        <f t="shared" si="4"/>
        <v>10</v>
      </c>
      <c r="K53" s="11">
        <f t="shared" si="4"/>
        <v>10</v>
      </c>
      <c r="L53" s="11">
        <f t="shared" si="4"/>
        <v>1</v>
      </c>
      <c r="M53" s="11">
        <f t="shared" si="4"/>
        <v>1</v>
      </c>
      <c r="N53" s="11">
        <f t="shared" si="4"/>
        <v>1</v>
      </c>
      <c r="O53" s="11">
        <f t="shared" si="4"/>
        <v>1</v>
      </c>
      <c r="P53" s="11">
        <f t="shared" si="4"/>
        <v>1</v>
      </c>
      <c r="Q53" s="11">
        <f t="shared" si="4"/>
        <v>1</v>
      </c>
      <c r="R53" s="11">
        <f t="shared" si="3"/>
        <v>1000</v>
      </c>
      <c r="S53" s="11"/>
      <c r="T53" s="11"/>
    </row>
    <row r="54" spans="1:20" ht="12.75">
      <c r="A54" s="11"/>
      <c r="B54" s="11" t="str">
        <f t="shared" si="1"/>
        <v>Herculez Gomez </v>
      </c>
      <c r="C54" s="11">
        <f t="shared" si="4"/>
        <v>22</v>
      </c>
      <c r="D54" s="11">
        <f t="shared" si="4"/>
        <v>11</v>
      </c>
      <c r="E54" s="11">
        <f t="shared" si="4"/>
        <v>16</v>
      </c>
      <c r="F54" s="11">
        <f t="shared" si="4"/>
        <v>16</v>
      </c>
      <c r="G54" s="11">
        <f t="shared" si="4"/>
        <v>10</v>
      </c>
      <c r="H54" s="11">
        <f t="shared" si="4"/>
        <v>20</v>
      </c>
      <c r="I54" s="11">
        <f t="shared" si="4"/>
        <v>20</v>
      </c>
      <c r="J54" s="11">
        <f t="shared" si="4"/>
        <v>10</v>
      </c>
      <c r="K54" s="11">
        <f t="shared" si="4"/>
        <v>10</v>
      </c>
      <c r="L54" s="11">
        <f t="shared" si="4"/>
        <v>1</v>
      </c>
      <c r="M54" s="11">
        <f t="shared" si="4"/>
        <v>1</v>
      </c>
      <c r="N54" s="11">
        <f t="shared" si="4"/>
        <v>1</v>
      </c>
      <c r="O54" s="11">
        <f t="shared" si="4"/>
        <v>1</v>
      </c>
      <c r="P54" s="11">
        <f t="shared" si="4"/>
        <v>1</v>
      </c>
      <c r="Q54" s="11">
        <f t="shared" si="4"/>
        <v>1</v>
      </c>
      <c r="R54" s="11">
        <f t="shared" si="3"/>
        <v>1000</v>
      </c>
      <c r="S54" s="11"/>
      <c r="T54" s="11"/>
    </row>
  </sheetData>
  <sheetProtection/>
  <hyperlinks>
    <hyperlink ref="B1" r:id="rId1" display="online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SZIE-GTK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LAB_114</dc:creator>
  <cp:keywords/>
  <dc:description/>
  <cp:lastModifiedBy>pl2</cp:lastModifiedBy>
  <dcterms:created xsi:type="dcterms:W3CDTF">2010-06-07T10:31:32Z</dcterms:created>
  <dcterms:modified xsi:type="dcterms:W3CDTF">2010-06-09T07:37:03Z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