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Latitude\AppData\Local\Temp\scp44870\var\www\miau\data\bprof\2023\osz\rapid\"/>
    </mc:Choice>
  </mc:AlternateContent>
  <xr:revisionPtr revIDLastSave="0" documentId="13_ncr:1_{22523F6D-2E2E-49B5-A235-AC1E9DE892A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Keywords(HU)" sheetId="1" r:id="rId1"/>
    <sheet name="OA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3" i="2"/>
  <c r="K24" i="2"/>
  <c r="J24" i="2"/>
  <c r="I24" i="2"/>
  <c r="H24" i="2"/>
  <c r="G24" i="2"/>
  <c r="F24" i="2"/>
  <c r="E24" i="2"/>
  <c r="D24" i="2"/>
  <c r="C24" i="2"/>
  <c r="B24" i="2"/>
  <c r="K26" i="2"/>
  <c r="J26" i="2"/>
  <c r="I26" i="2"/>
  <c r="H26" i="2"/>
  <c r="G26" i="2"/>
  <c r="F26" i="2"/>
  <c r="E26" i="2"/>
  <c r="D26" i="2"/>
  <c r="C26" i="2"/>
  <c r="B26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K23" i="2"/>
  <c r="J23" i="2"/>
  <c r="I23" i="2"/>
  <c r="H23" i="2"/>
  <c r="G23" i="2"/>
  <c r="F23" i="2"/>
  <c r="E23" i="2"/>
  <c r="D23" i="2"/>
  <c r="C23" i="2"/>
  <c r="B23" i="2" l="1"/>
</calcChain>
</file>

<file path=xl/sharedStrings.xml><?xml version="1.0" encoding="utf-8"?>
<sst xmlns="http://schemas.openxmlformats.org/spreadsheetml/2006/main" count="109" uniqueCount="72">
  <si>
    <t>id</t>
  </si>
  <si>
    <t>url (forrás)</t>
  </si>
  <si>
    <t>country</t>
  </si>
  <si>
    <t>brand</t>
  </si>
  <si>
    <t>hu</t>
  </si>
  <si>
    <t>Az értékek népszerűségi indexek</t>
  </si>
  <si>
    <t>A lekérdezések az elmúlt 12 hónap adatait jelölik,</t>
  </si>
  <si>
    <t>Kérdések:</t>
  </si>
  <si>
    <t>Melyek azok a megyék, ahol a legtöbbször kerestek egy adott márkára?</t>
  </si>
  <si>
    <t>100-as szűrés</t>
  </si>
  <si>
    <t>sorba rendezés</t>
  </si>
  <si>
    <t>Ezek adatok alapján meg tudom-e határozni, hogy a következő évben hogyan fognak alakulni a keresések?</t>
  </si>
  <si>
    <t>Aruba</t>
  </si>
  <si>
    <t>Cisco</t>
  </si>
  <si>
    <t>TP-Link</t>
  </si>
  <si>
    <t>D-Link</t>
  </si>
  <si>
    <t>Ubiquiti</t>
  </si>
  <si>
    <t>Mikrotik</t>
  </si>
  <si>
    <t>Linksys</t>
  </si>
  <si>
    <t>ZyXel</t>
  </si>
  <si>
    <t>Tenda</t>
  </si>
  <si>
    <t>Netgear</t>
  </si>
  <si>
    <t>Melyik az a márka, amelyre a legtöbbet kerestek rá?</t>
  </si>
  <si>
    <t>https://trends.google.com/trends/explore?geo=HU&amp;q=aruba&amp;hl=hu</t>
  </si>
  <si>
    <t>Baranya</t>
  </si>
  <si>
    <t>Budapest</t>
  </si>
  <si>
    <t>Heves</t>
  </si>
  <si>
    <t>Pest</t>
  </si>
  <si>
    <t>Somogy</t>
  </si>
  <si>
    <t>Tolna</t>
  </si>
  <si>
    <t>Vas</t>
  </si>
  <si>
    <t>Zala</t>
  </si>
  <si>
    <t>Bács-Kiskun</t>
  </si>
  <si>
    <t>Békés</t>
  </si>
  <si>
    <t>Borsod-Abaúj Zemplén</t>
  </si>
  <si>
    <t>Csongrád</t>
  </si>
  <si>
    <t>Fejér</t>
  </si>
  <si>
    <t>Győr-Moson Sopron</t>
  </si>
  <si>
    <t>Hajdú-Bihar</t>
  </si>
  <si>
    <t>Jász-Nagykun Szolnok</t>
  </si>
  <si>
    <t>Komárom-Esztergom</t>
  </si>
  <si>
    <t>Nógrád</t>
  </si>
  <si>
    <t>Szabolcs-Szatmár-Bereg</t>
  </si>
  <si>
    <t>Veszprém</t>
  </si>
  <si>
    <t>mértékegység</t>
  </si>
  <si>
    <t>%</t>
  </si>
  <si>
    <t>https://trends.google.com/trends/explore?geo=HU&amp;q=Cisco&amp;hl=hu</t>
  </si>
  <si>
    <t>https://trends.google.com/trends/explore?geo=HU&amp;q=TP-Link&amp;hl=hu</t>
  </si>
  <si>
    <t>https://trends.google.com/trends/explore?geo=HU&amp;q=D-Link&amp;hl=hu</t>
  </si>
  <si>
    <t>https://trends.google.com/trends/explore?geo=HU&amp;q=Ubiquiti&amp;hl=hu</t>
  </si>
  <si>
    <t>https://trends.google.com/trends/explore?geo=HU&amp;q=Mikrotik&amp;hl=hu</t>
  </si>
  <si>
    <t>https://trends.google.com/trends/explore?geo=HU&amp;q=Netgear&amp;hl=hu</t>
  </si>
  <si>
    <t>https://trends.google.com/trends/explore?geo=HU&amp;q=Linksys&amp;hl=hu</t>
  </si>
  <si>
    <t>https://trends.google.com/trends/explore?geo=HU&amp;q=Zyxel&amp;hl=hu</t>
  </si>
  <si>
    <t>https://trends.google.com/trends/explore?geo=HU&amp;q=Tenda&amp;hl=hu</t>
  </si>
  <si>
    <t>Összesen</t>
  </si>
  <si>
    <t>Melyek azok a megyék, ahol a legkeresettebb a hálózati eszköz márkákra való keresés?</t>
  </si>
  <si>
    <t>enterprise</t>
  </si>
  <si>
    <t>home</t>
  </si>
  <si>
    <t>enterprise/ home</t>
  </si>
  <si>
    <t>category</t>
  </si>
  <si>
    <t>Melyik a legnépszerűbb otthoni hálózati eszköz márka?</t>
  </si>
  <si>
    <t>Melyik a legnépszerűbb vállalati hálózati eszköz márka?</t>
  </si>
  <si>
    <t>összesen</t>
  </si>
  <si>
    <t>naiv statisztikák</t>
  </si>
  <si>
    <t>szórás</t>
  </si>
  <si>
    <t>Vajon az összeadás helyes művelet -e?</t>
  </si>
  <si>
    <t>https://miau.my-x.hu/miau2009/index.php3?string=renitent</t>
  </si>
  <si>
    <t>&lt;--nincs holtverseny</t>
  </si>
  <si>
    <t>Van-e szerepe a szignifikancia-vizsgálatoknak ilyen esetben?</t>
  </si>
  <si>
    <t>Megye / Márka (elmúlt 12 hónap, HU - Google Trends)</t>
  </si>
  <si>
    <t>Lehet-e minden márka/minden megye másként egyforma?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</si>
</sst>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3"/>
      <name val="Arial"/>
      <family val="2"/>
      <charset val="238"/>
    </font>
    <font>
      <sz val="13"/>
      <color theme="1"/>
      <name val="Calibri"/>
      <family val="2"/>
      <scheme val="minor"/>
    </font>
    <font>
      <b/>
      <sz val="13"/>
      <name val="Arial"/>
      <family val="2"/>
      <charset val="238"/>
    </font>
    <font>
      <sz val="13"/>
      <color rgb="FF0000FF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3"/>
      <color rgb="FF0000FF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3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1" applyFont="1"/>
    <xf numFmtId="0" fontId="4" fillId="0" borderId="0" xfId="0" applyFont="1"/>
    <xf numFmtId="0" fontId="5" fillId="0" borderId="0" xfId="1" applyFont="1"/>
    <xf numFmtId="0" fontId="6" fillId="0" borderId="0" xfId="1" applyFont="1"/>
    <xf numFmtId="0" fontId="3" fillId="0" borderId="0" xfId="1" applyFont="1" applyAlignment="1">
      <alignment horizontal="center"/>
    </xf>
    <xf numFmtId="0" fontId="9" fillId="0" borderId="0" xfId="3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7" fillId="0" borderId="0" xfId="3" applyAlignment="1">
      <alignment horizontal="center"/>
    </xf>
    <xf numFmtId="0" fontId="11" fillId="0" borderId="0" xfId="1" applyFont="1" applyFill="1"/>
  </cellXfs>
  <cellStyles count="4">
    <cellStyle name="Hivatkozás 2" xfId="2" xr:uid="{57FF6519-9CFF-48EF-9A83-FECAC1B8805D}"/>
    <cellStyle name="Hyperlink" xfId="3" builtinId="8"/>
    <cellStyle name="Normal" xfId="0" builtinId="0"/>
    <cellStyle name="Normál 2" xfId="1" xr:uid="{49945149-6EEB-4BAE-B7AE-CBC6F86310A7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iau2009/index.php3?string=renit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zoomScale="90" zoomScaleNormal="90" workbookViewId="0">
      <selection activeCell="B23" sqref="B23"/>
    </sheetView>
  </sheetViews>
  <sheetFormatPr defaultRowHeight="14.4" x14ac:dyDescent="0.3"/>
  <cols>
    <col min="2" max="2" width="112.6640625" customWidth="1"/>
    <col min="3" max="3" width="17.109375" customWidth="1"/>
    <col min="5" max="5" width="19.44140625" customWidth="1"/>
  </cols>
  <sheetData>
    <row r="1" spans="1:5" ht="17.399999999999999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60</v>
      </c>
    </row>
    <row r="2" spans="1:5" ht="17.399999999999999" x14ac:dyDescent="0.35">
      <c r="A2" s="3">
        <v>1</v>
      </c>
      <c r="B2" s="4" t="s">
        <v>23</v>
      </c>
      <c r="C2" s="1" t="s">
        <v>4</v>
      </c>
      <c r="D2" s="1" t="s">
        <v>12</v>
      </c>
      <c r="E2" s="2" t="s">
        <v>57</v>
      </c>
    </row>
    <row r="3" spans="1:5" ht="17.399999999999999" x14ac:dyDescent="0.35">
      <c r="A3" s="3">
        <v>2</v>
      </c>
      <c r="B3" s="6" t="s">
        <v>46</v>
      </c>
      <c r="C3" s="1" t="s">
        <v>4</v>
      </c>
      <c r="D3" s="1" t="s">
        <v>13</v>
      </c>
      <c r="E3" s="2" t="s">
        <v>57</v>
      </c>
    </row>
    <row r="4" spans="1:5" ht="17.399999999999999" x14ac:dyDescent="0.35">
      <c r="A4" s="3">
        <v>3</v>
      </c>
      <c r="B4" s="4" t="s">
        <v>47</v>
      </c>
      <c r="C4" s="1" t="s">
        <v>4</v>
      </c>
      <c r="D4" s="1" t="s">
        <v>14</v>
      </c>
      <c r="E4" s="2" t="s">
        <v>58</v>
      </c>
    </row>
    <row r="5" spans="1:5" ht="17.399999999999999" x14ac:dyDescent="0.35">
      <c r="A5" s="3">
        <v>4</v>
      </c>
      <c r="B5" s="4" t="s">
        <v>48</v>
      </c>
      <c r="C5" s="1" t="s">
        <v>4</v>
      </c>
      <c r="D5" s="1" t="s">
        <v>15</v>
      </c>
      <c r="E5" s="2" t="s">
        <v>59</v>
      </c>
    </row>
    <row r="6" spans="1:5" ht="17.399999999999999" x14ac:dyDescent="0.35">
      <c r="A6" s="3">
        <v>5</v>
      </c>
      <c r="B6" s="4" t="s">
        <v>49</v>
      </c>
      <c r="C6" s="1" t="s">
        <v>4</v>
      </c>
      <c r="D6" s="1" t="s">
        <v>16</v>
      </c>
      <c r="E6" s="2" t="s">
        <v>57</v>
      </c>
    </row>
    <row r="7" spans="1:5" ht="17.399999999999999" x14ac:dyDescent="0.35">
      <c r="A7" s="3">
        <v>6</v>
      </c>
      <c r="B7" s="4" t="s">
        <v>50</v>
      </c>
      <c r="C7" s="1" t="s">
        <v>4</v>
      </c>
      <c r="D7" s="1" t="s">
        <v>17</v>
      </c>
      <c r="E7" s="2" t="s">
        <v>57</v>
      </c>
    </row>
    <row r="8" spans="1:5" ht="17.399999999999999" x14ac:dyDescent="0.35">
      <c r="A8" s="3">
        <v>7</v>
      </c>
      <c r="B8" s="4" t="s">
        <v>51</v>
      </c>
      <c r="C8" s="1" t="s">
        <v>4</v>
      </c>
      <c r="D8" s="1" t="s">
        <v>21</v>
      </c>
      <c r="E8" s="2" t="s">
        <v>59</v>
      </c>
    </row>
    <row r="9" spans="1:5" ht="17.399999999999999" x14ac:dyDescent="0.35">
      <c r="A9" s="3">
        <v>8</v>
      </c>
      <c r="B9" s="4" t="s">
        <v>52</v>
      </c>
      <c r="C9" s="1" t="s">
        <v>4</v>
      </c>
      <c r="D9" s="1" t="s">
        <v>18</v>
      </c>
      <c r="E9" s="2" t="s">
        <v>59</v>
      </c>
    </row>
    <row r="10" spans="1:5" ht="17.399999999999999" x14ac:dyDescent="0.35">
      <c r="A10" s="3">
        <v>9</v>
      </c>
      <c r="B10" s="4" t="s">
        <v>53</v>
      </c>
      <c r="C10" s="1" t="s">
        <v>4</v>
      </c>
      <c r="D10" s="1" t="s">
        <v>19</v>
      </c>
      <c r="E10" s="2" t="s">
        <v>57</v>
      </c>
    </row>
    <row r="11" spans="1:5" ht="17.399999999999999" x14ac:dyDescent="0.35">
      <c r="A11" s="3">
        <v>10</v>
      </c>
      <c r="B11" s="4" t="s">
        <v>54</v>
      </c>
      <c r="C11" s="1" t="s">
        <v>4</v>
      </c>
      <c r="D11" s="1" t="s">
        <v>20</v>
      </c>
      <c r="E11" s="2" t="s">
        <v>58</v>
      </c>
    </row>
    <row r="12" spans="1:5" ht="17.399999999999999" x14ac:dyDescent="0.35">
      <c r="A12" s="2"/>
      <c r="B12" s="2"/>
      <c r="C12" s="2"/>
      <c r="D12" s="2"/>
      <c r="E12" s="2"/>
    </row>
    <row r="13" spans="1:5" ht="17.399999999999999" x14ac:dyDescent="0.35">
      <c r="A13" s="1"/>
      <c r="B13" s="1" t="s">
        <v>5</v>
      </c>
      <c r="C13" s="1"/>
      <c r="D13" s="1"/>
      <c r="E13" s="2"/>
    </row>
    <row r="14" spans="1:5" ht="17.399999999999999" x14ac:dyDescent="0.35">
      <c r="A14" s="1"/>
      <c r="B14" s="1" t="s">
        <v>6</v>
      </c>
      <c r="C14" s="1"/>
      <c r="D14" s="1"/>
      <c r="E14" s="2"/>
    </row>
    <row r="15" spans="1:5" ht="17.399999999999999" x14ac:dyDescent="0.35">
      <c r="A15" s="2"/>
      <c r="B15" s="2"/>
      <c r="C15" s="2"/>
      <c r="D15" s="2"/>
      <c r="E15" s="2"/>
    </row>
    <row r="16" spans="1:5" ht="17.399999999999999" x14ac:dyDescent="0.35">
      <c r="A16" s="1"/>
      <c r="B16" s="3" t="s">
        <v>7</v>
      </c>
      <c r="C16" s="1"/>
      <c r="D16" s="1"/>
      <c r="E16" s="2"/>
    </row>
    <row r="17" spans="1:5" ht="17.399999999999999" x14ac:dyDescent="0.35">
      <c r="A17" s="2"/>
      <c r="B17" s="1" t="s">
        <v>8</v>
      </c>
      <c r="C17" s="1" t="s">
        <v>9</v>
      </c>
      <c r="D17" s="1" t="s">
        <v>10</v>
      </c>
      <c r="E17" s="2"/>
    </row>
    <row r="18" spans="1:5" ht="17.399999999999999" x14ac:dyDescent="0.35">
      <c r="A18" s="2"/>
      <c r="B18" s="1" t="s">
        <v>56</v>
      </c>
      <c r="C18" s="1"/>
      <c r="D18" s="1"/>
      <c r="E18" s="2"/>
    </row>
    <row r="19" spans="1:5" ht="17.399999999999999" x14ac:dyDescent="0.35">
      <c r="A19" s="2"/>
      <c r="B19" s="1" t="s">
        <v>22</v>
      </c>
      <c r="C19" s="1"/>
      <c r="D19" s="1"/>
      <c r="E19" s="2"/>
    </row>
    <row r="20" spans="1:5" ht="17.399999999999999" x14ac:dyDescent="0.35">
      <c r="A20" s="2"/>
      <c r="B20" s="1" t="s">
        <v>11</v>
      </c>
      <c r="C20" s="1"/>
      <c r="D20" s="1"/>
      <c r="E20" s="2"/>
    </row>
    <row r="21" spans="1:5" ht="16.8" x14ac:dyDescent="0.3">
      <c r="B21" s="1" t="s">
        <v>61</v>
      </c>
    </row>
    <row r="22" spans="1:5" ht="16.8" x14ac:dyDescent="0.3">
      <c r="B22" s="1" t="s">
        <v>62</v>
      </c>
    </row>
    <row r="23" spans="1:5" ht="16.8" x14ac:dyDescent="0.3">
      <c r="B23" s="15" t="s">
        <v>71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5643B-6013-4510-975A-C66501874A2E}">
  <dimension ref="A1:M30"/>
  <sheetViews>
    <sheetView tabSelected="1" zoomScale="80" zoomScaleNormal="80" workbookViewId="0">
      <selection activeCell="A29" sqref="A29"/>
    </sheetView>
  </sheetViews>
  <sheetFormatPr defaultRowHeight="14.4" x14ac:dyDescent="0.3"/>
  <cols>
    <col min="1" max="1" width="62.44140625" style="7" bestFit="1" customWidth="1"/>
    <col min="2" max="2" width="7.33203125" style="7" bestFit="1" customWidth="1"/>
    <col min="3" max="3" width="7.21875" style="7" bestFit="1" customWidth="1"/>
    <col min="4" max="4" width="9.21875" style="7" bestFit="1" customWidth="1"/>
    <col min="5" max="5" width="7.88671875" style="7" bestFit="1" customWidth="1"/>
    <col min="6" max="6" width="9" style="7" bestFit="1" customWidth="1"/>
    <col min="7" max="7" width="9.33203125" style="7" bestFit="1" customWidth="1"/>
    <col min="8" max="8" width="9.5546875" style="7" bestFit="1" customWidth="1"/>
    <col min="9" max="9" width="8.88671875" style="7"/>
    <col min="10" max="10" width="7.109375" style="7" bestFit="1" customWidth="1"/>
    <col min="11" max="11" width="7.77734375" style="7" bestFit="1" customWidth="1"/>
    <col min="12" max="12" width="18.77734375" style="7" bestFit="1" customWidth="1"/>
    <col min="13" max="13" width="14.6640625" style="7" bestFit="1" customWidth="1"/>
    <col min="14" max="16384" width="8.88671875" style="7"/>
  </cols>
  <sheetData>
    <row r="1" spans="1:13" x14ac:dyDescent="0.3">
      <c r="A1" s="7" t="s">
        <v>44</v>
      </c>
      <c r="B1" s="7" t="s">
        <v>45</v>
      </c>
      <c r="C1" s="7" t="s">
        <v>45</v>
      </c>
      <c r="D1" s="7" t="s">
        <v>45</v>
      </c>
      <c r="E1" s="7" t="s">
        <v>45</v>
      </c>
      <c r="F1" s="7" t="s">
        <v>45</v>
      </c>
      <c r="G1" s="7" t="s">
        <v>45</v>
      </c>
      <c r="H1" s="7" t="s">
        <v>45</v>
      </c>
      <c r="I1" s="7" t="s">
        <v>45</v>
      </c>
      <c r="J1" s="7" t="s">
        <v>45</v>
      </c>
      <c r="K1" s="7" t="s">
        <v>45</v>
      </c>
    </row>
    <row r="2" spans="1:13" ht="16.8" x14ac:dyDescent="0.3">
      <c r="A2" s="8" t="s">
        <v>70</v>
      </c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21</v>
      </c>
      <c r="I2" s="5" t="s">
        <v>18</v>
      </c>
      <c r="J2" s="5" t="s">
        <v>19</v>
      </c>
      <c r="K2" s="5" t="s">
        <v>20</v>
      </c>
      <c r="L2" s="5" t="s">
        <v>63</v>
      </c>
      <c r="M2" s="5" t="s">
        <v>65</v>
      </c>
    </row>
    <row r="3" spans="1:13" ht="17.399999999999999" x14ac:dyDescent="0.35">
      <c r="A3" s="9" t="s">
        <v>32</v>
      </c>
      <c r="B3" s="14">
        <v>53</v>
      </c>
      <c r="C3" s="7">
        <v>42</v>
      </c>
      <c r="D3" s="7">
        <v>74</v>
      </c>
      <c r="E3" s="7">
        <v>59</v>
      </c>
      <c r="F3" s="7">
        <v>100</v>
      </c>
      <c r="G3" s="7">
        <v>85</v>
      </c>
      <c r="H3" s="7">
        <v>0</v>
      </c>
      <c r="I3" s="7">
        <v>78</v>
      </c>
      <c r="J3" s="7">
        <v>64</v>
      </c>
      <c r="K3" s="7">
        <v>66</v>
      </c>
      <c r="L3" s="10">
        <f>SUM(B3:K3)</f>
        <v>621</v>
      </c>
      <c r="M3" s="11">
        <f>STDEV(B3:K3)</f>
        <v>27.339227006872992</v>
      </c>
    </row>
    <row r="4" spans="1:13" ht="17.399999999999999" x14ac:dyDescent="0.35">
      <c r="A4" s="9" t="s">
        <v>33</v>
      </c>
      <c r="B4" s="7">
        <v>50</v>
      </c>
      <c r="C4" s="7">
        <v>37</v>
      </c>
      <c r="D4" s="7">
        <v>76</v>
      </c>
      <c r="E4" s="7">
        <v>40</v>
      </c>
      <c r="F4" s="7">
        <v>0</v>
      </c>
      <c r="G4" s="7">
        <v>39</v>
      </c>
      <c r="H4" s="7">
        <v>0</v>
      </c>
      <c r="I4" s="7">
        <v>0</v>
      </c>
      <c r="J4" s="7">
        <v>0</v>
      </c>
      <c r="K4" s="7">
        <v>94</v>
      </c>
      <c r="L4" s="10">
        <f t="shared" ref="L4:L22" si="0">SUM(B4:K4)</f>
        <v>336</v>
      </c>
      <c r="M4" s="11">
        <f t="shared" ref="M4:M22" si="1">STDEV(B4:K4)</f>
        <v>33.84999589693065</v>
      </c>
    </row>
    <row r="5" spans="1:13" ht="17.399999999999999" x14ac:dyDescent="0.35">
      <c r="A5" s="9" t="s">
        <v>24</v>
      </c>
      <c r="B5" s="7">
        <v>50</v>
      </c>
      <c r="C5" s="7">
        <v>63</v>
      </c>
      <c r="D5" s="7">
        <v>96</v>
      </c>
      <c r="E5" s="7">
        <v>38</v>
      </c>
      <c r="F5" s="7">
        <v>0</v>
      </c>
      <c r="G5" s="7">
        <v>64</v>
      </c>
      <c r="H5" s="7">
        <v>0</v>
      </c>
      <c r="I5" s="7">
        <v>32</v>
      </c>
      <c r="J5" s="7">
        <v>64</v>
      </c>
      <c r="K5" s="7">
        <v>90</v>
      </c>
      <c r="L5" s="10">
        <f t="shared" si="0"/>
        <v>497</v>
      </c>
      <c r="M5" s="11">
        <f t="shared" si="1"/>
        <v>32.904069319428828</v>
      </c>
    </row>
    <row r="6" spans="1:13" ht="17.399999999999999" x14ac:dyDescent="0.35">
      <c r="A6" s="9" t="s">
        <v>34</v>
      </c>
      <c r="B6" s="7">
        <v>35</v>
      </c>
      <c r="C6" s="7">
        <v>41</v>
      </c>
      <c r="D6" s="7">
        <v>56</v>
      </c>
      <c r="E6" s="7">
        <v>62</v>
      </c>
      <c r="F6" s="7">
        <v>0</v>
      </c>
      <c r="G6" s="7">
        <v>35</v>
      </c>
      <c r="H6" s="7">
        <v>44</v>
      </c>
      <c r="I6" s="7">
        <v>51</v>
      </c>
      <c r="J6" s="7">
        <v>65</v>
      </c>
      <c r="K6" s="7">
        <v>70</v>
      </c>
      <c r="L6" s="10">
        <f t="shared" si="0"/>
        <v>459</v>
      </c>
      <c r="M6" s="11">
        <f t="shared" si="1"/>
        <v>20.289296576164382</v>
      </c>
    </row>
    <row r="7" spans="1:13" ht="17.399999999999999" x14ac:dyDescent="0.35">
      <c r="A7" s="9" t="s">
        <v>25</v>
      </c>
      <c r="B7" s="7">
        <v>100</v>
      </c>
      <c r="C7" s="7">
        <v>100</v>
      </c>
      <c r="D7" s="7">
        <v>91</v>
      </c>
      <c r="E7" s="7">
        <v>100</v>
      </c>
      <c r="F7" s="7">
        <v>68</v>
      </c>
      <c r="G7" s="7">
        <v>77</v>
      </c>
      <c r="H7" s="7">
        <v>78</v>
      </c>
      <c r="I7" s="7">
        <v>100</v>
      </c>
      <c r="J7" s="7">
        <v>100</v>
      </c>
      <c r="K7" s="7">
        <v>61</v>
      </c>
      <c r="L7" s="10">
        <f t="shared" si="0"/>
        <v>875</v>
      </c>
      <c r="M7" s="11">
        <f t="shared" si="1"/>
        <v>15.189543186752596</v>
      </c>
    </row>
    <row r="8" spans="1:13" ht="17.399999999999999" x14ac:dyDescent="0.35">
      <c r="A8" s="9" t="s">
        <v>35</v>
      </c>
      <c r="B8" s="7">
        <v>77</v>
      </c>
      <c r="C8" s="7">
        <v>49</v>
      </c>
      <c r="D8" s="7">
        <v>82</v>
      </c>
      <c r="E8" s="7">
        <v>44</v>
      </c>
      <c r="F8" s="7">
        <v>53</v>
      </c>
      <c r="G8" s="7">
        <v>95</v>
      </c>
      <c r="H8" s="7">
        <v>100</v>
      </c>
      <c r="I8" s="7">
        <v>78</v>
      </c>
      <c r="J8" s="7">
        <v>56</v>
      </c>
      <c r="K8" s="7">
        <v>68</v>
      </c>
      <c r="L8" s="10">
        <f t="shared" si="0"/>
        <v>702</v>
      </c>
      <c r="M8" s="11">
        <f t="shared" si="1"/>
        <v>19.401030900444436</v>
      </c>
    </row>
    <row r="9" spans="1:13" ht="17.399999999999999" x14ac:dyDescent="0.35">
      <c r="A9" s="9" t="s">
        <v>36</v>
      </c>
      <c r="B9" s="7">
        <v>62</v>
      </c>
      <c r="C9" s="7">
        <v>55</v>
      </c>
      <c r="D9" s="7">
        <v>86</v>
      </c>
      <c r="E9" s="7">
        <v>49</v>
      </c>
      <c r="F9" s="7">
        <v>0</v>
      </c>
      <c r="G9" s="7">
        <v>79</v>
      </c>
      <c r="H9" s="7">
        <v>69</v>
      </c>
      <c r="I9" s="7">
        <v>30</v>
      </c>
      <c r="J9" s="7">
        <v>66</v>
      </c>
      <c r="K9" s="7">
        <v>69</v>
      </c>
      <c r="L9" s="10">
        <f t="shared" si="0"/>
        <v>565</v>
      </c>
      <c r="M9" s="11">
        <f t="shared" si="1"/>
        <v>25.303710751148294</v>
      </c>
    </row>
    <row r="10" spans="1:13" ht="17.399999999999999" x14ac:dyDescent="0.35">
      <c r="A10" s="9" t="s">
        <v>37</v>
      </c>
      <c r="B10" s="7">
        <v>58</v>
      </c>
      <c r="C10" s="7">
        <v>34</v>
      </c>
      <c r="D10" s="7">
        <v>72</v>
      </c>
      <c r="E10" s="7">
        <v>82</v>
      </c>
      <c r="F10" s="7">
        <v>0</v>
      </c>
      <c r="G10" s="7">
        <v>52</v>
      </c>
      <c r="H10" s="7">
        <v>86</v>
      </c>
      <c r="I10" s="7">
        <v>0</v>
      </c>
      <c r="J10" s="7">
        <v>86</v>
      </c>
      <c r="K10" s="7">
        <v>66</v>
      </c>
      <c r="L10" s="10">
        <f t="shared" si="0"/>
        <v>536</v>
      </c>
      <c r="M10" s="11">
        <f t="shared" si="1"/>
        <v>32.575382661690341</v>
      </c>
    </row>
    <row r="11" spans="1:13" ht="17.399999999999999" x14ac:dyDescent="0.35">
      <c r="A11" s="9" t="s">
        <v>38</v>
      </c>
      <c r="B11" s="7">
        <v>53</v>
      </c>
      <c r="C11" s="7">
        <v>88</v>
      </c>
      <c r="D11" s="7">
        <v>70</v>
      </c>
      <c r="E11" s="7">
        <v>50</v>
      </c>
      <c r="F11" s="7">
        <v>61</v>
      </c>
      <c r="G11" s="7">
        <v>53</v>
      </c>
      <c r="H11" s="7">
        <v>37</v>
      </c>
      <c r="I11" s="7">
        <v>44</v>
      </c>
      <c r="J11" s="7">
        <v>63</v>
      </c>
      <c r="K11" s="7">
        <v>65</v>
      </c>
      <c r="L11" s="10">
        <f t="shared" si="0"/>
        <v>584</v>
      </c>
      <c r="M11" s="11">
        <f t="shared" si="1"/>
        <v>14.439144326755967</v>
      </c>
    </row>
    <row r="12" spans="1:13" ht="17.399999999999999" x14ac:dyDescent="0.35">
      <c r="A12" s="9" t="s">
        <v>26</v>
      </c>
      <c r="B12" s="7">
        <v>32</v>
      </c>
      <c r="C12" s="7">
        <v>36</v>
      </c>
      <c r="D12" s="7">
        <v>67</v>
      </c>
      <c r="E12" s="7">
        <v>78</v>
      </c>
      <c r="F12" s="7">
        <v>0</v>
      </c>
      <c r="G12" s="7">
        <v>45</v>
      </c>
      <c r="H12" s="7">
        <v>0</v>
      </c>
      <c r="I12" s="7">
        <v>0</v>
      </c>
      <c r="J12" s="7">
        <v>0</v>
      </c>
      <c r="K12" s="7">
        <v>79</v>
      </c>
      <c r="L12" s="10">
        <f t="shared" si="0"/>
        <v>337</v>
      </c>
      <c r="M12" s="11">
        <f t="shared" si="1"/>
        <v>33.001851799894837</v>
      </c>
    </row>
    <row r="13" spans="1:13" ht="17.399999999999999" x14ac:dyDescent="0.35">
      <c r="A13" s="9" t="s">
        <v>39</v>
      </c>
      <c r="B13" s="7">
        <v>27</v>
      </c>
      <c r="C13" s="7">
        <v>43</v>
      </c>
      <c r="D13" s="7">
        <v>69</v>
      </c>
      <c r="E13" s="7">
        <v>62</v>
      </c>
      <c r="F13" s="7">
        <v>0</v>
      </c>
      <c r="G13" s="7">
        <v>37</v>
      </c>
      <c r="H13" s="7">
        <v>0</v>
      </c>
      <c r="I13" s="7">
        <v>0</v>
      </c>
      <c r="J13" s="7">
        <v>0</v>
      </c>
      <c r="K13" s="7">
        <v>70</v>
      </c>
      <c r="L13" s="10">
        <f t="shared" si="0"/>
        <v>308</v>
      </c>
      <c r="M13" s="11">
        <f t="shared" si="1"/>
        <v>29.750070027928786</v>
      </c>
    </row>
    <row r="14" spans="1:13" ht="17.399999999999999" x14ac:dyDescent="0.35">
      <c r="A14" s="9" t="s">
        <v>40</v>
      </c>
      <c r="B14" s="7">
        <v>68</v>
      </c>
      <c r="C14" s="7">
        <v>49</v>
      </c>
      <c r="D14" s="7">
        <v>74</v>
      </c>
      <c r="E14" s="7">
        <v>78</v>
      </c>
      <c r="F14" s="7">
        <v>0</v>
      </c>
      <c r="G14" s="7">
        <v>48</v>
      </c>
      <c r="H14" s="7">
        <v>0</v>
      </c>
      <c r="I14" s="7">
        <v>39</v>
      </c>
      <c r="J14" s="7">
        <v>50</v>
      </c>
      <c r="K14" s="7">
        <v>61</v>
      </c>
      <c r="L14" s="10">
        <f t="shared" si="0"/>
        <v>467</v>
      </c>
      <c r="M14" s="11">
        <f t="shared" si="1"/>
        <v>27.532001581997466</v>
      </c>
    </row>
    <row r="15" spans="1:13" ht="17.399999999999999" x14ac:dyDescent="0.35">
      <c r="A15" s="9" t="s">
        <v>41</v>
      </c>
      <c r="B15" s="7">
        <v>34</v>
      </c>
      <c r="C15" s="7">
        <v>35</v>
      </c>
      <c r="D15" s="7">
        <v>86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10">
        <f t="shared" si="0"/>
        <v>155</v>
      </c>
      <c r="M15" s="11">
        <f t="shared" si="1"/>
        <v>28.624969674899027</v>
      </c>
    </row>
    <row r="16" spans="1:13" ht="17.399999999999999" x14ac:dyDescent="0.35">
      <c r="A16" s="9" t="s">
        <v>27</v>
      </c>
      <c r="B16" s="7">
        <v>68</v>
      </c>
      <c r="C16" s="7">
        <v>67</v>
      </c>
      <c r="D16" s="7">
        <v>100</v>
      </c>
      <c r="E16" s="7">
        <v>87</v>
      </c>
      <c r="F16" s="7">
        <v>68</v>
      </c>
      <c r="G16" s="7">
        <v>80</v>
      </c>
      <c r="H16" s="7">
        <v>69</v>
      </c>
      <c r="I16" s="7">
        <v>82</v>
      </c>
      <c r="J16" s="7">
        <v>82</v>
      </c>
      <c r="K16" s="7">
        <v>69</v>
      </c>
      <c r="L16" s="10">
        <f t="shared" si="0"/>
        <v>772</v>
      </c>
      <c r="M16" s="11">
        <f t="shared" si="1"/>
        <v>10.942272768183637</v>
      </c>
    </row>
    <row r="17" spans="1:13" ht="17.399999999999999" x14ac:dyDescent="0.35">
      <c r="A17" s="9" t="s">
        <v>28</v>
      </c>
      <c r="B17" s="7">
        <v>43</v>
      </c>
      <c r="C17" s="7">
        <v>36</v>
      </c>
      <c r="D17" s="7">
        <v>97</v>
      </c>
      <c r="E17" s="7">
        <v>94</v>
      </c>
      <c r="F17" s="7">
        <v>0</v>
      </c>
      <c r="G17" s="7">
        <v>54</v>
      </c>
      <c r="H17" s="7">
        <v>0</v>
      </c>
      <c r="I17" s="7">
        <v>0</v>
      </c>
      <c r="J17" s="7">
        <v>0</v>
      </c>
      <c r="K17" s="7">
        <v>86</v>
      </c>
      <c r="L17" s="10">
        <f t="shared" si="0"/>
        <v>410</v>
      </c>
      <c r="M17" s="11">
        <f t="shared" si="1"/>
        <v>40.677594160258138</v>
      </c>
    </row>
    <row r="18" spans="1:13" ht="17.399999999999999" x14ac:dyDescent="0.35">
      <c r="A18" s="9" t="s">
        <v>42</v>
      </c>
      <c r="B18" s="7">
        <v>32</v>
      </c>
      <c r="C18" s="7">
        <v>32</v>
      </c>
      <c r="D18" s="7">
        <v>65</v>
      </c>
      <c r="E18" s="7">
        <v>53</v>
      </c>
      <c r="F18" s="7">
        <v>0</v>
      </c>
      <c r="G18" s="7">
        <v>31</v>
      </c>
      <c r="H18" s="7">
        <v>0</v>
      </c>
      <c r="I18" s="7">
        <v>37</v>
      </c>
      <c r="J18" s="7">
        <v>38</v>
      </c>
      <c r="K18" s="7">
        <v>100</v>
      </c>
      <c r="L18" s="10">
        <f t="shared" si="0"/>
        <v>388</v>
      </c>
      <c r="M18" s="11">
        <f t="shared" si="1"/>
        <v>29.442222138358449</v>
      </c>
    </row>
    <row r="19" spans="1:13" ht="17.399999999999999" x14ac:dyDescent="0.35">
      <c r="A19" s="9" t="s">
        <v>29</v>
      </c>
      <c r="B19" s="7">
        <v>70</v>
      </c>
      <c r="C19" s="7">
        <v>49</v>
      </c>
      <c r="D19" s="7">
        <v>96</v>
      </c>
      <c r="E19" s="7">
        <v>0</v>
      </c>
      <c r="F19" s="7">
        <v>0</v>
      </c>
      <c r="G19" s="7">
        <v>100</v>
      </c>
      <c r="H19" s="7">
        <v>0</v>
      </c>
      <c r="I19" s="7">
        <v>0</v>
      </c>
      <c r="J19" s="7">
        <v>0</v>
      </c>
      <c r="K19" s="7">
        <v>0</v>
      </c>
      <c r="L19" s="10">
        <f t="shared" si="0"/>
        <v>315</v>
      </c>
      <c r="M19" s="11">
        <f t="shared" si="1"/>
        <v>42.939880453179342</v>
      </c>
    </row>
    <row r="20" spans="1:13" ht="17.399999999999999" x14ac:dyDescent="0.35">
      <c r="A20" s="9" t="s">
        <v>30</v>
      </c>
      <c r="B20" s="7">
        <v>77</v>
      </c>
      <c r="C20" s="7">
        <v>40</v>
      </c>
      <c r="D20" s="7">
        <v>55</v>
      </c>
      <c r="E20" s="7">
        <v>62</v>
      </c>
      <c r="F20" s="7">
        <v>0</v>
      </c>
      <c r="G20" s="7">
        <v>53</v>
      </c>
      <c r="H20" s="7">
        <v>0</v>
      </c>
      <c r="I20" s="7">
        <v>0</v>
      </c>
      <c r="J20" s="7">
        <v>0</v>
      </c>
      <c r="K20" s="7">
        <v>0</v>
      </c>
      <c r="L20" s="10">
        <f t="shared" si="0"/>
        <v>287</v>
      </c>
      <c r="M20" s="11">
        <f t="shared" si="1"/>
        <v>31.570203955276845</v>
      </c>
    </row>
    <row r="21" spans="1:13" ht="17.399999999999999" x14ac:dyDescent="0.35">
      <c r="A21" s="9" t="s">
        <v>43</v>
      </c>
      <c r="B21" s="7">
        <v>52</v>
      </c>
      <c r="C21" s="7">
        <v>36</v>
      </c>
      <c r="D21" s="7">
        <v>75</v>
      </c>
      <c r="E21" s="7">
        <v>73</v>
      </c>
      <c r="F21" s="7">
        <v>0</v>
      </c>
      <c r="G21" s="7">
        <v>37</v>
      </c>
      <c r="H21" s="7">
        <v>43</v>
      </c>
      <c r="I21" s="7">
        <v>47</v>
      </c>
      <c r="J21" s="7">
        <v>60</v>
      </c>
      <c r="K21" s="7">
        <v>45</v>
      </c>
      <c r="L21" s="10">
        <f t="shared" si="0"/>
        <v>468</v>
      </c>
      <c r="M21" s="11">
        <f t="shared" si="1"/>
        <v>21.353115827802636</v>
      </c>
    </row>
    <row r="22" spans="1:13" ht="17.399999999999999" x14ac:dyDescent="0.35">
      <c r="A22" s="9" t="s">
        <v>31</v>
      </c>
      <c r="B22" s="7">
        <v>15</v>
      </c>
      <c r="C22" s="7">
        <v>32</v>
      </c>
      <c r="D22" s="7">
        <v>64</v>
      </c>
      <c r="E22" s="7">
        <v>40</v>
      </c>
      <c r="F22" s="7">
        <v>0</v>
      </c>
      <c r="G22" s="7">
        <v>66</v>
      </c>
      <c r="H22" s="7">
        <v>0</v>
      </c>
      <c r="I22" s="7">
        <v>0</v>
      </c>
      <c r="J22" s="7">
        <v>94</v>
      </c>
      <c r="K22" s="7">
        <v>0</v>
      </c>
      <c r="L22" s="10">
        <f t="shared" si="0"/>
        <v>311</v>
      </c>
      <c r="M22" s="11">
        <f t="shared" si="1"/>
        <v>34.09936460796105</v>
      </c>
    </row>
    <row r="23" spans="1:13" ht="17.399999999999999" x14ac:dyDescent="0.35">
      <c r="A23" s="9" t="s">
        <v>55</v>
      </c>
      <c r="B23" s="12">
        <f t="shared" ref="B23:K23" si="2">SUM(B3:B22)</f>
        <v>1056</v>
      </c>
      <c r="C23" s="12">
        <f t="shared" si="2"/>
        <v>964</v>
      </c>
      <c r="D23" s="12">
        <f t="shared" si="2"/>
        <v>1551</v>
      </c>
      <c r="E23" s="12">
        <f t="shared" si="2"/>
        <v>1151</v>
      </c>
      <c r="F23" s="12">
        <f t="shared" si="2"/>
        <v>350</v>
      </c>
      <c r="G23" s="12">
        <f t="shared" si="2"/>
        <v>1130</v>
      </c>
      <c r="H23" s="12">
        <f t="shared" si="2"/>
        <v>526</v>
      </c>
      <c r="I23" s="12">
        <f t="shared" si="2"/>
        <v>618</v>
      </c>
      <c r="J23" s="12">
        <f t="shared" si="2"/>
        <v>888</v>
      </c>
      <c r="K23" s="12">
        <f t="shared" si="2"/>
        <v>1159</v>
      </c>
      <c r="L23" s="7" t="s">
        <v>64</v>
      </c>
      <c r="M23" s="11"/>
    </row>
    <row r="24" spans="1:13" ht="17.399999999999999" x14ac:dyDescent="0.35">
      <c r="A24" s="9" t="s">
        <v>65</v>
      </c>
      <c r="B24" s="13">
        <f>STDEV(B3:B22)</f>
        <v>20.533925714854377</v>
      </c>
      <c r="C24" s="13">
        <f t="shared" ref="C24:K24" si="3">STDEV(C3:C22)</f>
        <v>18.560285841719022</v>
      </c>
      <c r="D24" s="13">
        <f t="shared" si="3"/>
        <v>13.624571456321879</v>
      </c>
      <c r="E24" s="13">
        <f t="shared" si="3"/>
        <v>26.841591842355005</v>
      </c>
      <c r="F24" s="13">
        <f t="shared" si="3"/>
        <v>32.16159854628858</v>
      </c>
      <c r="G24" s="13">
        <f t="shared" si="3"/>
        <v>24.536760820836712</v>
      </c>
      <c r="H24" s="13">
        <f t="shared" si="3"/>
        <v>35.778705810491303</v>
      </c>
      <c r="I24" s="13">
        <f t="shared" si="3"/>
        <v>33.525952241274375</v>
      </c>
      <c r="J24" s="13">
        <f t="shared" si="3"/>
        <v>36.238101495525399</v>
      </c>
      <c r="K24" s="13">
        <f t="shared" si="3"/>
        <v>32.248174162921302</v>
      </c>
      <c r="M24" s="7" t="s">
        <v>64</v>
      </c>
    </row>
    <row r="26" spans="1:13" x14ac:dyDescent="0.3">
      <c r="A26" s="7">
        <v>100</v>
      </c>
      <c r="B26" s="7">
        <f>COUNTIF(B3:B22,$A$26)</f>
        <v>1</v>
      </c>
      <c r="C26" s="7">
        <f t="shared" ref="C26:K26" si="4">COUNTIF(C3:C22,$A$26)</f>
        <v>1</v>
      </c>
      <c r="D26" s="7">
        <f t="shared" si="4"/>
        <v>1</v>
      </c>
      <c r="E26" s="7">
        <f t="shared" si="4"/>
        <v>1</v>
      </c>
      <c r="F26" s="7">
        <f t="shared" si="4"/>
        <v>1</v>
      </c>
      <c r="G26" s="7">
        <f t="shared" si="4"/>
        <v>1</v>
      </c>
      <c r="H26" s="7">
        <f t="shared" si="4"/>
        <v>1</v>
      </c>
      <c r="I26" s="7">
        <f t="shared" si="4"/>
        <v>1</v>
      </c>
      <c r="J26" s="7">
        <f t="shared" si="4"/>
        <v>1</v>
      </c>
      <c r="K26" s="7">
        <f t="shared" si="4"/>
        <v>1</v>
      </c>
      <c r="L26" s="7" t="s">
        <v>68</v>
      </c>
    </row>
    <row r="28" spans="1:13" x14ac:dyDescent="0.3">
      <c r="A28" s="7" t="s">
        <v>66</v>
      </c>
    </row>
    <row r="29" spans="1:13" x14ac:dyDescent="0.3">
      <c r="A29" s="14" t="s">
        <v>67</v>
      </c>
    </row>
    <row r="30" spans="1:13" x14ac:dyDescent="0.3">
      <c r="A30" s="7" t="s">
        <v>69</v>
      </c>
    </row>
  </sheetData>
  <conditionalFormatting sqref="B23:K2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:K2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2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:M2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9" r:id="rId1" xr:uid="{B90FB685-2E36-49C1-9532-82A0AD71068C}"/>
    <hyperlink ref="B3" location="'Keywords(HU)'!B2" display="'Keywords(HU)'!B2" xr:uid="{7FFB6FE2-D9B0-4D07-8FC8-BAE31B531170}"/>
  </hyperlinks>
  <pageMargins left="0.7" right="0.7" top="0.75" bottom="0.75" header="0.3" footer="0.3"/>
  <pageSetup paperSize="9" orientation="portrait" r:id="rId2"/>
  <customProperties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Keywords(HU)</vt:lpstr>
      <vt:lpstr>OAM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Angyal János</dc:creator>
  <cp:lastModifiedBy>Lttd</cp:lastModifiedBy>
  <dcterms:created xsi:type="dcterms:W3CDTF">2015-06-05T18:19:34Z</dcterms:created>
  <dcterms:modified xsi:type="dcterms:W3CDTF">2023-10-12T06:44:46Z</dcterms:modified>
</cp:coreProperties>
</file>