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6670\var\www\miau\data\bprof\2024\tavasz\"/>
    </mc:Choice>
  </mc:AlternateContent>
  <xr:revisionPtr revIDLastSave="0" documentId="13_ncr:1_{EEB18AEC-B64B-4D54-B846-000D76AB12AF}" xr6:coauthVersionLast="47" xr6:coauthVersionMax="47" xr10:uidLastSave="{00000000-0000-0000-0000-000000000000}"/>
  <bookViews>
    <workbookView xWindow="-108" yWindow="-108" windowWidth="23256" windowHeight="12456" xr2:uid="{6223617A-0833-4519-9F15-C6DA01677B02}"/>
  </bookViews>
  <sheets>
    <sheet name="Sheet2" sheetId="2" r:id="rId1"/>
    <sheet name="Sheet1" sheetId="1" r:id="rId2"/>
  </sheet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" i="1" l="1"/>
  <c r="AF22" i="1"/>
  <c r="K3" i="1"/>
  <c r="L3" i="1"/>
  <c r="M3" i="1"/>
  <c r="N3" i="1"/>
  <c r="J3" i="1"/>
  <c r="I3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N24" i="1" l="1"/>
  <c r="K22" i="1"/>
  <c r="J22" i="1"/>
  <c r="I19" i="1"/>
  <c r="K21" i="1"/>
  <c r="M22" i="1"/>
  <c r="K23" i="1"/>
  <c r="L23" i="1"/>
  <c r="M24" i="1"/>
  <c r="M19" i="1"/>
  <c r="I21" i="1"/>
  <c r="J21" i="1"/>
  <c r="L22" i="1"/>
  <c r="N23" i="1"/>
  <c r="M23" i="1"/>
  <c r="I24" i="1"/>
  <c r="J20" i="1"/>
  <c r="L21" i="1"/>
  <c r="N22" i="1"/>
  <c r="J24" i="1"/>
  <c r="K20" i="1"/>
  <c r="M21" i="1"/>
  <c r="I23" i="1"/>
  <c r="K24" i="1"/>
  <c r="N19" i="1"/>
  <c r="I20" i="1"/>
  <c r="J19" i="1"/>
  <c r="L20" i="1"/>
  <c r="N21" i="1"/>
  <c r="J23" i="1"/>
  <c r="L24" i="1"/>
  <c r="K19" i="1"/>
  <c r="M20" i="1"/>
  <c r="I22" i="1"/>
  <c r="L19" i="1"/>
  <c r="N20" i="1"/>
  <c r="L25" i="1" l="1"/>
  <c r="J25" i="1"/>
  <c r="K25" i="1"/>
  <c r="N25" i="1"/>
  <c r="M25" i="1" l="1"/>
  <c r="I25" i="1"/>
</calcChain>
</file>

<file path=xl/sharedStrings.xml><?xml version="1.0" encoding="utf-8"?>
<sst xmlns="http://schemas.openxmlformats.org/spreadsheetml/2006/main" count="387" uniqueCount="124">
  <si>
    <t>eset1</t>
  </si>
  <si>
    <t>eset2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</si>
  <si>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</si>
  <si>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</si>
  <si>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</si>
  <si>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</si>
  <si>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</si>
  <si>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</si>
  <si>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</si>
  <si>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</si>
  <si>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eset11</t>
  </si>
  <si>
    <t>eset12</t>
  </si>
  <si>
    <t>eset13</t>
  </si>
  <si>
    <t>p1</t>
  </si>
  <si>
    <t>p2</t>
  </si>
  <si>
    <t>p3</t>
  </si>
  <si>
    <t>p4</t>
  </si>
  <si>
    <t>p5</t>
  </si>
  <si>
    <t>p6</t>
  </si>
  <si>
    <t>check</t>
  </si>
  <si>
    <t>Row Labels</t>
  </si>
  <si>
    <t>Grand Total</t>
  </si>
  <si>
    <t>Count of p1</t>
  </si>
  <si>
    <t>Total</t>
  </si>
  <si>
    <t>Félév szám</t>
  </si>
  <si>
    <t>Mintatanterv kódja</t>
  </si>
  <si>
    <t>Tárgykód</t>
  </si>
  <si>
    <t>Tárgynév</t>
  </si>
  <si>
    <t>23LBUZB</t>
  </si>
  <si>
    <t>LIN032</t>
  </si>
  <si>
    <t>Elektronikus áramkörök</t>
  </si>
  <si>
    <t>LIN033</t>
  </si>
  <si>
    <t>Az elektronika fizikai alapjai</t>
  </si>
  <si>
    <t>LIN034</t>
  </si>
  <si>
    <t>Rendszermodellezés</t>
  </si>
  <si>
    <t>LIN035</t>
  </si>
  <si>
    <t>Emberi viselkedés és kommunikáció</t>
  </si>
  <si>
    <t>LIN036</t>
  </si>
  <si>
    <t>Programozás I.</t>
  </si>
  <si>
    <t>LSK002</t>
  </si>
  <si>
    <t>Kultúra, sport, munkahelyi jóllét 2.</t>
  </si>
  <si>
    <t>LIN041</t>
  </si>
  <si>
    <t>Felhasználói interfészek és vizualizáció</t>
  </si>
  <si>
    <t>LIN037</t>
  </si>
  <si>
    <t>Mentori óra 2.</t>
  </si>
  <si>
    <t>LIN038</t>
  </si>
  <si>
    <t>Rendszertervezés</t>
  </si>
  <si>
    <t>LIN039</t>
  </si>
  <si>
    <t>Adatbázisok I.</t>
  </si>
  <si>
    <t>LIN040</t>
  </si>
  <si>
    <t>Szoftverüzemeltetés</t>
  </si>
  <si>
    <t>LIN042</t>
  </si>
  <si>
    <t>Programozás II.</t>
  </si>
  <si>
    <t>LSK003</t>
  </si>
  <si>
    <t>Kultúra, sport, munkahelyi jóllét 3.</t>
  </si>
  <si>
    <t>LIN043</t>
  </si>
  <si>
    <t>Mentori óra 3.</t>
  </si>
  <si>
    <t>LGA152</t>
  </si>
  <si>
    <t>Vezetési és vállalkozási ismeretek</t>
  </si>
  <si>
    <t>LGA151</t>
  </si>
  <si>
    <t>Vállalati gazdaságtan</t>
  </si>
  <si>
    <t>LHU306</t>
  </si>
  <si>
    <t>Komplex társadalomtudományi ismeretek</t>
  </si>
  <si>
    <t>LIN044</t>
  </si>
  <si>
    <t>Informatikai védelem és biztonság</t>
  </si>
  <si>
    <t>LIN045</t>
  </si>
  <si>
    <t>Adatbázisok II.</t>
  </si>
  <si>
    <t>LIN046</t>
  </si>
  <si>
    <t>Szoftvertesztelés</t>
  </si>
  <si>
    <t>LIN047</t>
  </si>
  <si>
    <t>Szoftverarchitektúrák</t>
  </si>
  <si>
    <t>LIN048</t>
  </si>
  <si>
    <t>Programozás III.</t>
  </si>
  <si>
    <t>LIN049</t>
  </si>
  <si>
    <t>Szabadon választható ismeretek 1.</t>
  </si>
  <si>
    <t>LSK004</t>
  </si>
  <si>
    <t>Kultúra, sport, munkahelyi jóllét 4.</t>
  </si>
  <si>
    <t>LIN050</t>
  </si>
  <si>
    <t>Mentori óra 4.</t>
  </si>
  <si>
    <t>LIN051</t>
  </si>
  <si>
    <t>Szabadon választható ismeretek 2.</t>
  </si>
  <si>
    <t>LIN052</t>
  </si>
  <si>
    <t>Mentori óra 5.</t>
  </si>
  <si>
    <t>LIN053</t>
  </si>
  <si>
    <t>Szakmai gyakorlat</t>
  </si>
  <si>
    <t>LIN054</t>
  </si>
  <si>
    <t>Mentori óra 6.</t>
  </si>
  <si>
    <t>LIN055</t>
  </si>
  <si>
    <t>Szakdolgozat</t>
  </si>
  <si>
    <t>Európai civilizáció és identitás</t>
  </si>
  <si>
    <t>Szakterületi jogi ismeretek</t>
  </si>
  <si>
    <t>Matematikai alapok</t>
  </si>
  <si>
    <t>Adatszerkezetek és algoritmusok</t>
  </si>
  <si>
    <t>Hálózatok és számítógép architektúrák</t>
  </si>
  <si>
    <t>Operációs rendszerek</t>
  </si>
  <si>
    <t>Programozási alapelvek és módszertanok</t>
  </si>
  <si>
    <t>Kultúra, sport, munkahelyi jóllét 1.</t>
  </si>
  <si>
    <t>Mentori óra 1.</t>
  </si>
  <si>
    <t>MI (specializáció)</t>
  </si>
  <si>
    <t>Tamás</t>
  </si>
  <si>
    <t>Viktor</t>
  </si>
  <si>
    <t>István</t>
  </si>
  <si>
    <t>téma</t>
  </si>
  <si>
    <t>?</t>
  </si>
  <si>
    <t>x</t>
  </si>
  <si>
    <t>Tudásmenedzsment (spec)</t>
  </si>
  <si>
    <t>IKT (spec)</t>
  </si>
  <si>
    <t>Projektmenedzsment (spec)</t>
  </si>
  <si>
    <t>chatGPT?!</t>
  </si>
  <si>
    <t>értékrend (ember&gt;*) vö. humanizmus</t>
  </si>
  <si>
    <t>automatizáció és ipar4.0 és laikus emberi tévedések minimalizálása (Semmelweiss)</t>
  </si>
  <si>
    <t>automatizáció és ipar4.0 és szakértői aktivitások gyorsítás (Kempelen)</t>
  </si>
  <si>
    <t>keresztényi etika: protestáns munkaerkölcs</t>
  </si>
  <si>
    <t>kapitalista logika</t>
  </si>
  <si>
    <t>GDPR&lt;-ITB-&gt;IPR/kártérítés/üzleti titok</t>
  </si>
  <si>
    <t>HJT/BTK/nemzetközi jog</t>
  </si>
  <si>
    <t>nincs/hátráltató tényező</t>
  </si>
  <si>
    <t>ITB, ÁSZF</t>
  </si>
  <si>
    <t>kombinatorika</t>
  </si>
  <si>
    <t>logika, gráfok (GIT)</t>
  </si>
  <si>
    <t>statisztika/optimalizálás, gráfok, …</t>
  </si>
  <si>
    <t>4 db szakdolgozat + x TDK</t>
  </si>
  <si>
    <t>Google spreadsheet</t>
  </si>
  <si>
    <t>https://miau.my-x.hu/bprof/2023/zarovizsga/zarovizsga_tantargy_tema_halo.xlsx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</si>
</sst>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339.385789699074" createdVersion="8" refreshedVersion="8" minRefreshableVersion="3" recordCount="12" xr:uid="{57C553CF-0876-475F-AA23-C21466D71D54}">
  <cacheSource type="worksheet">
    <worksheetSource ref="I3:I15" sheet="Sheet1"/>
  </cacheSource>
  <cacheFields count="1">
    <cacheField name="p1" numFmtId="0">
      <sharedItems containsSemiMixedTypes="0" containsString="0" containsNumber="1" containsInteger="1" minValue="0" maxValue="10" count="6">
        <n v="2"/>
        <n v="4"/>
        <n v="6"/>
        <n v="8"/>
        <n v="10"/>
        <n v="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339.386073958332" createdVersion="8" refreshedVersion="8" minRefreshableVersion="3" recordCount="12" xr:uid="{410A7C41-2AC3-4A62-AD76-BD09B4F077C0}">
  <cacheSource type="worksheet">
    <worksheetSource ref="I3:N15" sheet="Sheet1"/>
  </cacheSource>
  <cacheFields count="6">
    <cacheField name="p1" numFmtId="0">
      <sharedItems containsSemiMixedTypes="0" containsString="0" containsNumber="1" containsInteger="1" minValue="2" maxValue="10" count="5">
        <n v="2"/>
        <n v="4"/>
        <n v="6"/>
        <n v="8"/>
        <n v="10"/>
      </sharedItems>
    </cacheField>
    <cacheField name="p2" numFmtId="0">
      <sharedItems containsSemiMixedTypes="0" containsString="0" containsNumber="1" containsInteger="1" minValue="0" maxValue="10" count="6">
        <n v="6"/>
        <n v="0"/>
        <n v="8"/>
        <n v="4"/>
        <n v="2"/>
        <n v="10"/>
      </sharedItems>
    </cacheField>
    <cacheField name="p3" numFmtId="0">
      <sharedItems containsSemiMixedTypes="0" containsString="0" containsNumber="1" containsInteger="1" minValue="0" maxValue="10" count="5">
        <n v="0"/>
        <n v="2"/>
        <n v="4"/>
        <n v="10"/>
        <n v="6"/>
      </sharedItems>
    </cacheField>
    <cacheField name="p4" numFmtId="0">
      <sharedItems containsSemiMixedTypes="0" containsString="0" containsNumber="1" containsInteger="1" minValue="0" maxValue="10" count="5">
        <n v="4"/>
        <n v="0"/>
        <n v="8"/>
        <n v="6"/>
        <n v="10"/>
      </sharedItems>
    </cacheField>
    <cacheField name="p5" numFmtId="0">
      <sharedItems containsSemiMixedTypes="0" containsString="0" containsNumber="1" containsInteger="1" minValue="0" maxValue="10" count="6">
        <n v="6"/>
        <n v="4"/>
        <n v="2"/>
        <n v="8"/>
        <n v="10"/>
        <n v="0"/>
      </sharedItems>
    </cacheField>
    <cacheField name="p6" numFmtId="0">
      <sharedItems containsSemiMixedTypes="0" containsString="0" containsNumber="1" containsInteger="1" minValue="0" maxValue="10" count="6">
        <n v="8"/>
        <n v="2"/>
        <n v="6"/>
        <n v="0"/>
        <n v="4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</r>
  <r>
    <x v="1"/>
  </r>
  <r>
    <x v="1"/>
  </r>
  <r>
    <x v="2"/>
  </r>
  <r>
    <x v="1"/>
  </r>
  <r>
    <x v="3"/>
  </r>
  <r>
    <x v="3"/>
  </r>
  <r>
    <x v="0"/>
  </r>
  <r>
    <x v="4"/>
  </r>
  <r>
    <x v="4"/>
  </r>
  <r>
    <x v="3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x v="0"/>
    <x v="0"/>
    <x v="0"/>
  </r>
  <r>
    <x v="1"/>
    <x v="1"/>
    <x v="1"/>
    <x v="1"/>
    <x v="0"/>
    <x v="0"/>
  </r>
  <r>
    <x v="1"/>
    <x v="1"/>
    <x v="2"/>
    <x v="2"/>
    <x v="1"/>
    <x v="1"/>
  </r>
  <r>
    <x v="2"/>
    <x v="2"/>
    <x v="1"/>
    <x v="1"/>
    <x v="2"/>
    <x v="2"/>
  </r>
  <r>
    <x v="1"/>
    <x v="3"/>
    <x v="1"/>
    <x v="3"/>
    <x v="1"/>
    <x v="1"/>
  </r>
  <r>
    <x v="3"/>
    <x v="1"/>
    <x v="2"/>
    <x v="3"/>
    <x v="0"/>
    <x v="3"/>
  </r>
  <r>
    <x v="3"/>
    <x v="0"/>
    <x v="3"/>
    <x v="1"/>
    <x v="3"/>
    <x v="4"/>
  </r>
  <r>
    <x v="0"/>
    <x v="0"/>
    <x v="2"/>
    <x v="3"/>
    <x v="3"/>
    <x v="1"/>
  </r>
  <r>
    <x v="4"/>
    <x v="0"/>
    <x v="2"/>
    <x v="4"/>
    <x v="2"/>
    <x v="3"/>
  </r>
  <r>
    <x v="4"/>
    <x v="4"/>
    <x v="4"/>
    <x v="2"/>
    <x v="4"/>
    <x v="1"/>
  </r>
  <r>
    <x v="3"/>
    <x v="5"/>
    <x v="2"/>
    <x v="3"/>
    <x v="5"/>
    <x v="5"/>
  </r>
  <r>
    <x v="1"/>
    <x v="3"/>
    <x v="1"/>
    <x v="0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AEDD74-8351-40EF-95B2-2DDE720939B5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R10:S16" firstHeaderRow="1" firstDataRow="1" firstDataCol="1"/>
  <pivotFields count="1">
    <pivotField axis="axisRow" dataField="1" showAll="0" sortType="ascending">
      <items count="7">
        <item m="1" x="5"/>
        <item x="0"/>
        <item x="1"/>
        <item x="2"/>
        <item x="3"/>
        <item x="4"/>
        <item t="default"/>
      </items>
    </pivotField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p1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2B8F06-5928-456B-85EA-4A77AFDAB945}" name="PivotTable3" cacheId="1" applyNumberFormats="0" applyBorderFormats="0" applyFontFormats="0" applyPatternFormats="0" applyAlignmentFormats="0" applyWidthHeightFormats="1" dataCaption="Values" updatedVersion="8" minRefreshableVersion="3" showDrill="0" showDataTips="0" useAutoFormatting="1" itemPrintTitles="1" createdVersion="8" indent="0" showHeaders="0" compact="0" compactData="0" gridDropZones="1" multipleFieldFilters="0">
  <location ref="R20:X34" firstHeaderRow="2" firstDataRow="2" firstDataCol="6"/>
  <pivotFields count="6">
    <pivotField axis="axisRow" dataField="1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1"/>
        <item x="4"/>
        <item x="3"/>
        <item x="0"/>
        <item x="2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0"/>
        <item x="3"/>
        <item x="2"/>
        <item x="4"/>
      </items>
    </pivotField>
    <pivotField axis="axisRow" compact="0" outline="0" showAll="0" defaultSubtotal="0">
      <items count="6">
        <item x="5"/>
        <item x="2"/>
        <item x="1"/>
        <item x="0"/>
        <item x="3"/>
        <item x="4"/>
      </items>
    </pivotField>
    <pivotField axis="axisRow" compact="0" outline="0" showAll="0">
      <items count="7">
        <item x="3"/>
        <item x="1"/>
        <item x="4"/>
        <item x="2"/>
        <item x="0"/>
        <item x="5"/>
        <item t="default"/>
      </items>
    </pivotField>
  </pivotFields>
  <rowFields count="6">
    <field x="0"/>
    <field x="1"/>
    <field x="2"/>
    <field x="3"/>
    <field x="4"/>
    <field x="5"/>
  </rowFields>
  <rowItems count="13">
    <i>
      <x/>
      <x v="3"/>
      <x/>
      <x v="1"/>
      <x v="3"/>
      <x v="4"/>
    </i>
    <i r="2">
      <x v="2"/>
      <x v="2"/>
      <x v="4"/>
      <x v="1"/>
    </i>
    <i>
      <x v="1"/>
      <x/>
      <x v="1"/>
      <x/>
      <x v="3"/>
      <x v="4"/>
    </i>
    <i r="2">
      <x v="2"/>
      <x v="3"/>
      <x v="2"/>
      <x v="1"/>
    </i>
    <i r="1">
      <x v="2"/>
      <x v="1"/>
      <x v="1"/>
      <x v="5"/>
      <x v="2"/>
    </i>
    <i r="3">
      <x v="2"/>
      <x v="2"/>
      <x v="1"/>
    </i>
    <i>
      <x v="2"/>
      <x v="4"/>
      <x v="1"/>
      <x/>
      <x v="1"/>
      <x v="3"/>
    </i>
    <i>
      <x v="3"/>
      <x/>
      <x v="2"/>
      <x v="2"/>
      <x v="3"/>
      <x/>
    </i>
    <i r="1">
      <x v="3"/>
      <x v="4"/>
      <x/>
      <x v="4"/>
      <x v="2"/>
    </i>
    <i r="1">
      <x v="5"/>
      <x v="2"/>
      <x v="2"/>
      <x/>
      <x v="5"/>
    </i>
    <i>
      <x v="4"/>
      <x v="1"/>
      <x v="3"/>
      <x v="3"/>
      <x v="5"/>
      <x v="1"/>
    </i>
    <i r="1">
      <x v="3"/>
      <x v="2"/>
      <x v="4"/>
      <x v="1"/>
      <x/>
    </i>
    <i t="grand">
      <x/>
    </i>
  </rowItems>
  <colItems count="1">
    <i/>
  </colItems>
  <dataFields count="1">
    <dataField name="Count of p1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bprof/2023/zarovizsga/zarovizsga_tantargy_tema_halo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DCC7-A96D-4CDD-BBCA-EE619E0BCDD2}">
  <dimension ref="A1:AR46"/>
  <sheetViews>
    <sheetView tabSelected="1" zoomScale="79" zoomScaleNormal="175" workbookViewId="0">
      <selection activeCell="E7" sqref="E7:F10"/>
    </sheetView>
  </sheetViews>
  <sheetFormatPr defaultRowHeight="14.4" x14ac:dyDescent="0.3"/>
  <cols>
    <col min="1" max="1" width="18.6640625" bestFit="1" customWidth="1"/>
    <col min="2" max="2" width="10.88671875" hidden="1" customWidth="1"/>
    <col min="3" max="3" width="8.77734375" bestFit="1" customWidth="1"/>
    <col min="4" max="4" width="35.44140625" bestFit="1" customWidth="1"/>
    <col min="5" max="5" width="23.21875" bestFit="1" customWidth="1"/>
  </cols>
  <sheetData>
    <row r="1" spans="1:44" x14ac:dyDescent="0.3">
      <c r="A1" s="4" t="s">
        <v>122</v>
      </c>
      <c r="B1" s="4"/>
      <c r="C1" s="4"/>
      <c r="D1" s="4"/>
      <c r="E1" s="4"/>
      <c r="F1" s="5" t="s">
        <v>101</v>
      </c>
      <c r="G1" s="5" t="s">
        <v>101</v>
      </c>
      <c r="H1" s="5" t="s">
        <v>101</v>
      </c>
      <c r="I1" s="6" t="s">
        <v>99</v>
      </c>
      <c r="J1" s="6" t="s">
        <v>99</v>
      </c>
      <c r="K1" s="6" t="s">
        <v>99</v>
      </c>
      <c r="L1" s="6" t="s">
        <v>100</v>
      </c>
      <c r="M1" s="6" t="s">
        <v>100</v>
      </c>
      <c r="N1" s="6" t="s">
        <v>100</v>
      </c>
      <c r="O1" s="6" t="s">
        <v>103</v>
      </c>
      <c r="P1" s="6" t="s">
        <v>103</v>
      </c>
      <c r="Q1" s="6" t="s">
        <v>103</v>
      </c>
      <c r="R1" s="6" t="s">
        <v>103</v>
      </c>
      <c r="S1" s="6" t="s">
        <v>103</v>
      </c>
      <c r="T1" s="6" t="s">
        <v>103</v>
      </c>
      <c r="U1" s="6" t="s">
        <v>103</v>
      </c>
      <c r="V1" s="6" t="s">
        <v>103</v>
      </c>
      <c r="W1" s="6" t="s">
        <v>103</v>
      </c>
      <c r="X1" s="6" t="s">
        <v>103</v>
      </c>
      <c r="Y1" s="6" t="s">
        <v>103</v>
      </c>
      <c r="Z1" s="6" t="s">
        <v>103</v>
      </c>
      <c r="AA1" s="6" t="s">
        <v>103</v>
      </c>
      <c r="AB1" s="6" t="s">
        <v>103</v>
      </c>
      <c r="AC1" s="6" t="s">
        <v>103</v>
      </c>
      <c r="AD1" s="6" t="s">
        <v>103</v>
      </c>
      <c r="AE1" s="6" t="s">
        <v>103</v>
      </c>
      <c r="AF1" s="6" t="s">
        <v>103</v>
      </c>
      <c r="AG1" s="6" t="s">
        <v>103</v>
      </c>
      <c r="AH1" s="6" t="s">
        <v>103</v>
      </c>
      <c r="AI1" s="6" t="s">
        <v>103</v>
      </c>
      <c r="AJ1" s="6" t="s">
        <v>103</v>
      </c>
      <c r="AK1" s="6" t="s">
        <v>103</v>
      </c>
      <c r="AL1" s="6" t="s">
        <v>103</v>
      </c>
      <c r="AM1" s="6" t="s">
        <v>103</v>
      </c>
      <c r="AN1" s="6" t="s">
        <v>103</v>
      </c>
      <c r="AO1" s="6" t="s">
        <v>103</v>
      </c>
      <c r="AP1" s="6" t="s">
        <v>103</v>
      </c>
      <c r="AQ1" s="6" t="s">
        <v>103</v>
      </c>
      <c r="AR1" s="6" t="s">
        <v>103</v>
      </c>
    </row>
    <row r="2" spans="1:44" x14ac:dyDescent="0.3">
      <c r="A2" s="4"/>
      <c r="B2" s="4"/>
      <c r="C2" s="4"/>
      <c r="D2" s="4" t="s">
        <v>108</v>
      </c>
      <c r="E2" s="4"/>
      <c r="F2" s="4" t="s">
        <v>102</v>
      </c>
      <c r="G2" s="4" t="s">
        <v>102</v>
      </c>
      <c r="H2" s="4" t="s">
        <v>102</v>
      </c>
      <c r="I2" s="4" t="s">
        <v>102</v>
      </c>
      <c r="J2" s="4" t="s">
        <v>102</v>
      </c>
      <c r="K2" s="4" t="s">
        <v>102</v>
      </c>
      <c r="L2" s="4" t="s">
        <v>102</v>
      </c>
      <c r="M2" s="4" t="s">
        <v>102</v>
      </c>
      <c r="N2" s="4" t="s">
        <v>102</v>
      </c>
      <c r="O2" s="6" t="s">
        <v>103</v>
      </c>
      <c r="P2" s="6" t="s">
        <v>103</v>
      </c>
      <c r="Q2" s="6" t="s">
        <v>103</v>
      </c>
      <c r="R2" s="6" t="s">
        <v>103</v>
      </c>
      <c r="S2" s="6" t="s">
        <v>103</v>
      </c>
      <c r="T2" s="6" t="s">
        <v>103</v>
      </c>
      <c r="U2" s="6" t="s">
        <v>103</v>
      </c>
      <c r="V2" s="6" t="s">
        <v>103</v>
      </c>
      <c r="W2" s="6" t="s">
        <v>103</v>
      </c>
      <c r="X2" s="6" t="s">
        <v>103</v>
      </c>
      <c r="Y2" s="6" t="s">
        <v>103</v>
      </c>
      <c r="Z2" s="6" t="s">
        <v>103</v>
      </c>
      <c r="AA2" s="6" t="s">
        <v>103</v>
      </c>
      <c r="AB2" s="6" t="s">
        <v>103</v>
      </c>
      <c r="AC2" s="6" t="s">
        <v>103</v>
      </c>
      <c r="AD2" s="6" t="s">
        <v>103</v>
      </c>
      <c r="AE2" s="6" t="s">
        <v>103</v>
      </c>
      <c r="AF2" s="6" t="s">
        <v>103</v>
      </c>
      <c r="AG2" s="6" t="s">
        <v>103</v>
      </c>
      <c r="AH2" s="6" t="s">
        <v>103</v>
      </c>
      <c r="AI2" s="6" t="s">
        <v>103</v>
      </c>
      <c r="AJ2" s="6" t="s">
        <v>103</v>
      </c>
      <c r="AK2" s="6" t="s">
        <v>103</v>
      </c>
      <c r="AL2" s="6" t="s">
        <v>103</v>
      </c>
      <c r="AM2" s="6" t="s">
        <v>103</v>
      </c>
      <c r="AN2" s="6" t="s">
        <v>103</v>
      </c>
      <c r="AO2" s="6" t="s">
        <v>103</v>
      </c>
      <c r="AP2" s="6" t="s">
        <v>103</v>
      </c>
      <c r="AQ2" s="6" t="s">
        <v>103</v>
      </c>
      <c r="AR2" s="6" t="s">
        <v>103</v>
      </c>
    </row>
    <row r="3" spans="1:44" x14ac:dyDescent="0.3">
      <c r="A3" s="7" t="s">
        <v>24</v>
      </c>
      <c r="B3" s="7" t="s">
        <v>25</v>
      </c>
      <c r="C3" s="7" t="s">
        <v>26</v>
      </c>
      <c r="D3" s="7" t="s">
        <v>27</v>
      </c>
      <c r="E3" s="5" t="s">
        <v>121</v>
      </c>
      <c r="F3" s="5" t="s">
        <v>101</v>
      </c>
      <c r="G3" s="5" t="s">
        <v>99</v>
      </c>
      <c r="H3" s="5" t="s">
        <v>100</v>
      </c>
      <c r="I3" s="5" t="s">
        <v>101</v>
      </c>
      <c r="J3" s="5" t="s">
        <v>99</v>
      </c>
      <c r="K3" s="5" t="s">
        <v>100</v>
      </c>
      <c r="L3" s="5" t="s">
        <v>101</v>
      </c>
      <c r="M3" s="5" t="s">
        <v>99</v>
      </c>
      <c r="N3" s="5" t="s">
        <v>100</v>
      </c>
      <c r="O3" s="6" t="s">
        <v>103</v>
      </c>
      <c r="P3" s="6" t="s">
        <v>103</v>
      </c>
      <c r="Q3" s="6" t="s">
        <v>103</v>
      </c>
      <c r="R3" s="6" t="s">
        <v>103</v>
      </c>
      <c r="S3" s="6" t="s">
        <v>103</v>
      </c>
      <c r="T3" s="6" t="s">
        <v>103</v>
      </c>
      <c r="U3" s="6" t="s">
        <v>103</v>
      </c>
      <c r="V3" s="6" t="s">
        <v>103</v>
      </c>
      <c r="W3" s="6" t="s">
        <v>103</v>
      </c>
      <c r="X3" s="6" t="s">
        <v>103</v>
      </c>
      <c r="Y3" s="6" t="s">
        <v>103</v>
      </c>
      <c r="Z3" s="6" t="s">
        <v>103</v>
      </c>
      <c r="AA3" s="6" t="s">
        <v>103</v>
      </c>
      <c r="AB3" s="6" t="s">
        <v>103</v>
      </c>
      <c r="AC3" s="6" t="s">
        <v>103</v>
      </c>
      <c r="AD3" s="6" t="s">
        <v>103</v>
      </c>
      <c r="AE3" s="6" t="s">
        <v>103</v>
      </c>
      <c r="AF3" s="6" t="s">
        <v>103</v>
      </c>
      <c r="AG3" s="6" t="s">
        <v>103</v>
      </c>
      <c r="AH3" s="6" t="s">
        <v>103</v>
      </c>
      <c r="AI3" s="6" t="s">
        <v>103</v>
      </c>
      <c r="AJ3" s="6" t="s">
        <v>103</v>
      </c>
      <c r="AK3" s="6" t="s">
        <v>103</v>
      </c>
      <c r="AL3" s="6" t="s">
        <v>103</v>
      </c>
      <c r="AM3" s="6" t="s">
        <v>103</v>
      </c>
      <c r="AN3" s="6" t="s">
        <v>103</v>
      </c>
      <c r="AO3" s="6" t="s">
        <v>103</v>
      </c>
      <c r="AP3" s="6" t="s">
        <v>103</v>
      </c>
      <c r="AQ3" s="6" t="s">
        <v>103</v>
      </c>
      <c r="AR3" s="6" t="s">
        <v>103</v>
      </c>
    </row>
    <row r="4" spans="1:44" ht="91.8" x14ac:dyDescent="0.3">
      <c r="A4" s="7">
        <v>1</v>
      </c>
      <c r="B4" s="7" t="s">
        <v>28</v>
      </c>
      <c r="C4" s="7" t="s">
        <v>103</v>
      </c>
      <c r="D4" s="8" t="s">
        <v>89</v>
      </c>
      <c r="E4" s="4"/>
      <c r="F4" s="10" t="s">
        <v>110</v>
      </c>
      <c r="G4" s="9" t="s">
        <v>109</v>
      </c>
      <c r="H4" s="11" t="s">
        <v>111</v>
      </c>
      <c r="I4" s="10" t="s">
        <v>110</v>
      </c>
      <c r="J4" s="9" t="s">
        <v>109</v>
      </c>
      <c r="K4" s="11" t="s">
        <v>111</v>
      </c>
      <c r="L4" s="10" t="s">
        <v>112</v>
      </c>
      <c r="M4" s="9" t="s">
        <v>109</v>
      </c>
      <c r="N4" s="11" t="s">
        <v>113</v>
      </c>
    </row>
    <row r="5" spans="1:44" ht="40.799999999999997" x14ac:dyDescent="0.3">
      <c r="A5" s="7">
        <v>1</v>
      </c>
      <c r="B5" s="7" t="s">
        <v>28</v>
      </c>
      <c r="C5" s="7" t="s">
        <v>103</v>
      </c>
      <c r="D5" s="8" t="s">
        <v>90</v>
      </c>
      <c r="E5" s="4"/>
      <c r="F5" s="9" t="s">
        <v>114</v>
      </c>
      <c r="G5" s="12" t="s">
        <v>115</v>
      </c>
      <c r="H5" s="9" t="s">
        <v>117</v>
      </c>
      <c r="I5" s="9"/>
      <c r="J5" s="13" t="s">
        <v>116</v>
      </c>
      <c r="K5" s="9"/>
      <c r="L5" s="9"/>
      <c r="M5" s="12" t="s">
        <v>115</v>
      </c>
      <c r="N5" s="9"/>
    </row>
    <row r="6" spans="1:44" ht="30.6" x14ac:dyDescent="0.3">
      <c r="A6" s="7">
        <v>1</v>
      </c>
      <c r="B6" s="7" t="s">
        <v>28</v>
      </c>
      <c r="C6" s="7" t="s">
        <v>103</v>
      </c>
      <c r="D6" s="8" t="s">
        <v>91</v>
      </c>
      <c r="E6" s="4"/>
      <c r="F6" s="9" t="s">
        <v>118</v>
      </c>
      <c r="G6" s="9"/>
      <c r="H6" s="9"/>
      <c r="I6" s="9"/>
      <c r="J6" s="9" t="s">
        <v>120</v>
      </c>
      <c r="K6" s="9"/>
      <c r="L6" s="9"/>
      <c r="M6" s="9"/>
      <c r="N6" s="9" t="s">
        <v>119</v>
      </c>
    </row>
    <row r="7" spans="1:44" x14ac:dyDescent="0.3">
      <c r="A7" s="7">
        <v>1</v>
      </c>
      <c r="B7" s="7" t="s">
        <v>28</v>
      </c>
      <c r="C7" s="7" t="s">
        <v>103</v>
      </c>
      <c r="D7" s="8" t="s">
        <v>92</v>
      </c>
      <c r="E7" s="16" t="s">
        <v>123</v>
      </c>
      <c r="F7" s="15"/>
      <c r="G7" s="9"/>
      <c r="H7" s="9"/>
      <c r="I7" s="9"/>
      <c r="J7" s="9"/>
      <c r="K7" s="9"/>
      <c r="L7" s="9"/>
      <c r="M7" s="9"/>
      <c r="N7" s="9"/>
    </row>
    <row r="8" spans="1:44" x14ac:dyDescent="0.3">
      <c r="A8" s="7">
        <v>1</v>
      </c>
      <c r="B8" s="7" t="s">
        <v>28</v>
      </c>
      <c r="C8" s="7" t="s">
        <v>103</v>
      </c>
      <c r="D8" s="8" t="s">
        <v>93</v>
      </c>
      <c r="E8" s="14"/>
      <c r="F8" s="15"/>
      <c r="G8" s="9"/>
      <c r="H8" s="9"/>
      <c r="I8" s="9"/>
      <c r="J8" s="9"/>
      <c r="K8" s="9"/>
      <c r="L8" s="9"/>
      <c r="M8" s="9"/>
      <c r="N8" s="9"/>
    </row>
    <row r="9" spans="1:44" x14ac:dyDescent="0.3">
      <c r="A9" s="7">
        <v>1</v>
      </c>
      <c r="B9" s="7" t="s">
        <v>28</v>
      </c>
      <c r="C9" s="7" t="s">
        <v>103</v>
      </c>
      <c r="D9" s="8" t="s">
        <v>94</v>
      </c>
      <c r="E9" s="14"/>
      <c r="F9" s="15"/>
      <c r="G9" s="9"/>
      <c r="H9" s="9"/>
      <c r="I9" s="9"/>
      <c r="J9" s="9"/>
      <c r="K9" s="9"/>
      <c r="L9" s="9"/>
      <c r="M9" s="9"/>
      <c r="N9" s="9"/>
    </row>
    <row r="10" spans="1:44" x14ac:dyDescent="0.3">
      <c r="A10" s="7">
        <v>1</v>
      </c>
      <c r="B10" s="7" t="s">
        <v>28</v>
      </c>
      <c r="C10" s="7" t="s">
        <v>103</v>
      </c>
      <c r="D10" s="8" t="s">
        <v>95</v>
      </c>
      <c r="E10" s="14"/>
      <c r="F10" s="15"/>
      <c r="G10" s="9"/>
      <c r="H10" s="9"/>
      <c r="I10" s="9"/>
      <c r="J10" s="9"/>
      <c r="K10" s="9"/>
      <c r="L10" s="9"/>
      <c r="M10" s="9"/>
      <c r="N10" s="9"/>
    </row>
    <row r="11" spans="1:44" x14ac:dyDescent="0.3">
      <c r="A11" s="7">
        <v>1</v>
      </c>
      <c r="B11" s="7" t="s">
        <v>28</v>
      </c>
      <c r="C11" s="7" t="s">
        <v>103</v>
      </c>
      <c r="D11" s="8" t="s">
        <v>96</v>
      </c>
      <c r="E11" s="4"/>
      <c r="F11" s="9" t="s">
        <v>104</v>
      </c>
      <c r="G11" s="9" t="s">
        <v>104</v>
      </c>
      <c r="H11" s="9" t="s">
        <v>104</v>
      </c>
      <c r="I11" s="9" t="s">
        <v>104</v>
      </c>
      <c r="J11" s="9" t="s">
        <v>104</v>
      </c>
      <c r="K11" s="9" t="s">
        <v>104</v>
      </c>
      <c r="L11" s="9" t="s">
        <v>104</v>
      </c>
      <c r="M11" s="9" t="s">
        <v>104</v>
      </c>
      <c r="N11" s="9" t="s">
        <v>104</v>
      </c>
    </row>
    <row r="12" spans="1:44" x14ac:dyDescent="0.3">
      <c r="A12" s="7">
        <v>1</v>
      </c>
      <c r="B12" s="7" t="s">
        <v>28</v>
      </c>
      <c r="C12" s="7" t="s">
        <v>103</v>
      </c>
      <c r="D12" s="8" t="s">
        <v>97</v>
      </c>
      <c r="E12" s="4"/>
      <c r="F12" s="9" t="s">
        <v>104</v>
      </c>
      <c r="G12" s="9" t="s">
        <v>104</v>
      </c>
      <c r="H12" s="9" t="s">
        <v>104</v>
      </c>
      <c r="I12" s="9" t="s">
        <v>104</v>
      </c>
      <c r="J12" s="9" t="s">
        <v>104</v>
      </c>
      <c r="K12" s="9" t="s">
        <v>104</v>
      </c>
      <c r="L12" s="9" t="s">
        <v>104</v>
      </c>
      <c r="M12" s="9" t="s">
        <v>104</v>
      </c>
      <c r="N12" s="9" t="s">
        <v>104</v>
      </c>
    </row>
    <row r="13" spans="1:44" x14ac:dyDescent="0.3">
      <c r="A13" s="7">
        <v>2</v>
      </c>
      <c r="B13" s="7" t="s">
        <v>28</v>
      </c>
      <c r="C13" s="7" t="s">
        <v>29</v>
      </c>
      <c r="D13" s="7" t="s">
        <v>30</v>
      </c>
      <c r="E13" s="6"/>
      <c r="F13" s="9"/>
      <c r="G13" s="9"/>
      <c r="H13" s="9"/>
      <c r="I13" s="9"/>
      <c r="J13" s="9"/>
      <c r="K13" s="9"/>
      <c r="L13" s="9"/>
      <c r="M13" s="9"/>
      <c r="N13" s="9"/>
    </row>
    <row r="14" spans="1:44" x14ac:dyDescent="0.3">
      <c r="A14" s="7">
        <v>2</v>
      </c>
      <c r="B14" s="7" t="s">
        <v>28</v>
      </c>
      <c r="C14" s="7" t="s">
        <v>31</v>
      </c>
      <c r="D14" s="7" t="s">
        <v>32</v>
      </c>
      <c r="E14" s="6"/>
      <c r="F14" s="9"/>
      <c r="G14" s="9"/>
      <c r="H14" s="9"/>
      <c r="I14" s="9"/>
      <c r="J14" s="9"/>
      <c r="K14" s="9"/>
      <c r="L14" s="9"/>
      <c r="M14" s="9"/>
      <c r="N14" s="9"/>
    </row>
    <row r="15" spans="1:44" x14ac:dyDescent="0.3">
      <c r="A15" s="7">
        <v>2</v>
      </c>
      <c r="B15" s="7" t="s">
        <v>28</v>
      </c>
      <c r="C15" s="7" t="s">
        <v>33</v>
      </c>
      <c r="D15" s="7" t="s">
        <v>34</v>
      </c>
      <c r="E15" s="6"/>
      <c r="F15" s="9"/>
      <c r="G15" s="9"/>
      <c r="H15" s="9"/>
      <c r="I15" s="9"/>
      <c r="J15" s="9"/>
      <c r="K15" s="9"/>
      <c r="L15" s="9"/>
      <c r="M15" s="9"/>
      <c r="N15" s="9"/>
    </row>
    <row r="16" spans="1:44" x14ac:dyDescent="0.3">
      <c r="A16" s="7">
        <v>2</v>
      </c>
      <c r="B16" s="7" t="s">
        <v>28</v>
      </c>
      <c r="C16" s="7" t="s">
        <v>35</v>
      </c>
      <c r="D16" s="7" t="s">
        <v>36</v>
      </c>
      <c r="E16" s="6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3">
      <c r="A17" s="7">
        <v>2</v>
      </c>
      <c r="B17" s="7" t="s">
        <v>28</v>
      </c>
      <c r="C17" s="7" t="s">
        <v>37</v>
      </c>
      <c r="D17" s="7" t="s">
        <v>38</v>
      </c>
      <c r="E17" s="6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3">
      <c r="A18" s="7">
        <v>2</v>
      </c>
      <c r="B18" s="7" t="s">
        <v>28</v>
      </c>
      <c r="C18" s="7" t="s">
        <v>39</v>
      </c>
      <c r="D18" s="7" t="s">
        <v>40</v>
      </c>
      <c r="E18" s="6"/>
      <c r="F18" s="9" t="s">
        <v>104</v>
      </c>
      <c r="G18" s="9" t="s">
        <v>104</v>
      </c>
      <c r="H18" s="9" t="s">
        <v>104</v>
      </c>
      <c r="I18" s="9" t="s">
        <v>104</v>
      </c>
      <c r="J18" s="9" t="s">
        <v>104</v>
      </c>
      <c r="K18" s="9" t="s">
        <v>104</v>
      </c>
      <c r="L18" s="9" t="s">
        <v>104</v>
      </c>
      <c r="M18" s="9" t="s">
        <v>104</v>
      </c>
      <c r="N18" s="9" t="s">
        <v>104</v>
      </c>
    </row>
    <row r="19" spans="1:14" x14ac:dyDescent="0.3">
      <c r="A19" s="7">
        <v>2</v>
      </c>
      <c r="B19" s="7" t="s">
        <v>28</v>
      </c>
      <c r="C19" s="7" t="s">
        <v>41</v>
      </c>
      <c r="D19" s="7" t="s">
        <v>42</v>
      </c>
      <c r="E19" s="6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3">
      <c r="A20" s="7">
        <v>2</v>
      </c>
      <c r="B20" s="7" t="s">
        <v>28</v>
      </c>
      <c r="C20" s="7" t="s">
        <v>43</v>
      </c>
      <c r="D20" s="7" t="s">
        <v>44</v>
      </c>
      <c r="E20" s="6"/>
      <c r="F20" s="9" t="s">
        <v>104</v>
      </c>
      <c r="G20" s="9" t="s">
        <v>104</v>
      </c>
      <c r="H20" s="9" t="s">
        <v>104</v>
      </c>
      <c r="I20" s="9" t="s">
        <v>104</v>
      </c>
      <c r="J20" s="9" t="s">
        <v>104</v>
      </c>
      <c r="K20" s="9" t="s">
        <v>104</v>
      </c>
      <c r="L20" s="9" t="s">
        <v>104</v>
      </c>
      <c r="M20" s="9" t="s">
        <v>104</v>
      </c>
      <c r="N20" s="9" t="s">
        <v>104</v>
      </c>
    </row>
    <row r="21" spans="1:14" x14ac:dyDescent="0.3">
      <c r="A21" s="7">
        <v>3</v>
      </c>
      <c r="B21" s="7" t="s">
        <v>28</v>
      </c>
      <c r="C21" s="7" t="s">
        <v>45</v>
      </c>
      <c r="D21" s="7" t="s">
        <v>46</v>
      </c>
      <c r="E21" s="6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7">
        <v>3</v>
      </c>
      <c r="B22" s="7" t="s">
        <v>28</v>
      </c>
      <c r="C22" s="7" t="s">
        <v>47</v>
      </c>
      <c r="D22" s="7" t="s">
        <v>48</v>
      </c>
      <c r="E22" s="6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3">
      <c r="A23" s="7">
        <v>3</v>
      </c>
      <c r="B23" s="7" t="s">
        <v>28</v>
      </c>
      <c r="C23" s="7" t="s">
        <v>49</v>
      </c>
      <c r="D23" s="7" t="s">
        <v>50</v>
      </c>
      <c r="E23" s="6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7">
        <v>3</v>
      </c>
      <c r="B24" s="7" t="s">
        <v>28</v>
      </c>
      <c r="C24" s="7" t="s">
        <v>51</v>
      </c>
      <c r="D24" s="7" t="s">
        <v>52</v>
      </c>
      <c r="E24" s="6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7">
        <v>3</v>
      </c>
      <c r="B25" s="7" t="s">
        <v>28</v>
      </c>
      <c r="C25" s="7" t="s">
        <v>53</v>
      </c>
      <c r="D25" s="7" t="s">
        <v>54</v>
      </c>
      <c r="E25" s="6"/>
      <c r="F25" s="9" t="s">
        <v>104</v>
      </c>
      <c r="G25" s="9" t="s">
        <v>104</v>
      </c>
      <c r="H25" s="9" t="s">
        <v>104</v>
      </c>
      <c r="I25" s="9" t="s">
        <v>104</v>
      </c>
      <c r="J25" s="9" t="s">
        <v>104</v>
      </c>
      <c r="K25" s="9" t="s">
        <v>104</v>
      </c>
      <c r="L25" s="9" t="s">
        <v>104</v>
      </c>
      <c r="M25" s="9" t="s">
        <v>104</v>
      </c>
      <c r="N25" s="9" t="s">
        <v>104</v>
      </c>
    </row>
    <row r="26" spans="1:14" x14ac:dyDescent="0.3">
      <c r="A26" s="7">
        <v>3</v>
      </c>
      <c r="B26" s="7" t="s">
        <v>28</v>
      </c>
      <c r="C26" s="7" t="s">
        <v>55</v>
      </c>
      <c r="D26" s="7" t="s">
        <v>56</v>
      </c>
      <c r="E26" s="6"/>
      <c r="F26" s="9" t="s">
        <v>104</v>
      </c>
      <c r="G26" s="9" t="s">
        <v>104</v>
      </c>
      <c r="H26" s="9" t="s">
        <v>104</v>
      </c>
      <c r="I26" s="9" t="s">
        <v>104</v>
      </c>
      <c r="J26" s="9" t="s">
        <v>104</v>
      </c>
      <c r="K26" s="9" t="s">
        <v>104</v>
      </c>
      <c r="L26" s="9" t="s">
        <v>104</v>
      </c>
      <c r="M26" s="9" t="s">
        <v>104</v>
      </c>
      <c r="N26" s="9" t="s">
        <v>104</v>
      </c>
    </row>
    <row r="27" spans="1:14" x14ac:dyDescent="0.3">
      <c r="A27" s="7">
        <v>3</v>
      </c>
      <c r="B27" s="7" t="s">
        <v>28</v>
      </c>
      <c r="C27" s="7" t="s">
        <v>57</v>
      </c>
      <c r="D27" s="7" t="s">
        <v>58</v>
      </c>
      <c r="E27" s="6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3">
      <c r="A28" s="7">
        <v>3</v>
      </c>
      <c r="B28" s="7" t="s">
        <v>28</v>
      </c>
      <c r="C28" s="7" t="s">
        <v>59</v>
      </c>
      <c r="D28" s="7" t="s">
        <v>60</v>
      </c>
      <c r="E28" s="6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3">
      <c r="A29" s="7">
        <v>3</v>
      </c>
      <c r="B29" s="7" t="s">
        <v>28</v>
      </c>
      <c r="C29" s="7" t="s">
        <v>61</v>
      </c>
      <c r="D29" s="7" t="s">
        <v>62</v>
      </c>
      <c r="E29" s="6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3">
      <c r="A30" s="7">
        <v>4</v>
      </c>
      <c r="B30" s="7" t="s">
        <v>28</v>
      </c>
      <c r="C30" s="7" t="s">
        <v>63</v>
      </c>
      <c r="D30" s="7" t="s">
        <v>64</v>
      </c>
      <c r="E30" s="6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">
      <c r="A31" s="7">
        <v>4</v>
      </c>
      <c r="B31" s="7" t="s">
        <v>28</v>
      </c>
      <c r="C31" s="7" t="s">
        <v>65</v>
      </c>
      <c r="D31" s="7" t="s">
        <v>66</v>
      </c>
      <c r="E31" s="6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3">
      <c r="A32" s="7">
        <v>4</v>
      </c>
      <c r="B32" s="7" t="s">
        <v>28</v>
      </c>
      <c r="C32" s="7" t="s">
        <v>67</v>
      </c>
      <c r="D32" s="7" t="s">
        <v>68</v>
      </c>
      <c r="E32" s="6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A33" s="7">
        <v>4</v>
      </c>
      <c r="B33" s="7" t="s">
        <v>28</v>
      </c>
      <c r="C33" s="7" t="s">
        <v>69</v>
      </c>
      <c r="D33" s="7" t="s">
        <v>70</v>
      </c>
      <c r="E33" s="6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3">
      <c r="A34" s="5">
        <v>4</v>
      </c>
      <c r="B34" s="7" t="s">
        <v>28</v>
      </c>
      <c r="C34" s="5" t="s">
        <v>71</v>
      </c>
      <c r="D34" s="6" t="s">
        <v>72</v>
      </c>
      <c r="E34" s="6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3">
      <c r="A35" s="5">
        <v>4</v>
      </c>
      <c r="B35" s="7" t="s">
        <v>28</v>
      </c>
      <c r="C35" s="5" t="s">
        <v>73</v>
      </c>
      <c r="D35" s="6" t="s">
        <v>74</v>
      </c>
      <c r="E35" s="6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3">
      <c r="A36" s="5">
        <v>4</v>
      </c>
      <c r="B36" s="7" t="s">
        <v>28</v>
      </c>
      <c r="C36" s="5" t="s">
        <v>75</v>
      </c>
      <c r="D36" s="6" t="s">
        <v>76</v>
      </c>
      <c r="E36" s="6"/>
      <c r="F36" s="9" t="s">
        <v>104</v>
      </c>
      <c r="G36" s="9" t="s">
        <v>104</v>
      </c>
      <c r="H36" s="9" t="s">
        <v>104</v>
      </c>
      <c r="I36" s="9" t="s">
        <v>104</v>
      </c>
      <c r="J36" s="9" t="s">
        <v>104</v>
      </c>
      <c r="K36" s="9" t="s">
        <v>104</v>
      </c>
      <c r="L36" s="9" t="s">
        <v>104</v>
      </c>
      <c r="M36" s="9" t="s">
        <v>104</v>
      </c>
      <c r="N36" s="9" t="s">
        <v>104</v>
      </c>
    </row>
    <row r="37" spans="1:14" x14ac:dyDescent="0.3">
      <c r="A37" s="5">
        <v>4</v>
      </c>
      <c r="B37" s="7" t="s">
        <v>28</v>
      </c>
      <c r="C37" s="5" t="s">
        <v>77</v>
      </c>
      <c r="D37" s="6" t="s">
        <v>78</v>
      </c>
      <c r="E37" s="6"/>
      <c r="F37" s="9" t="s">
        <v>104</v>
      </c>
      <c r="G37" s="9" t="s">
        <v>104</v>
      </c>
      <c r="H37" s="9" t="s">
        <v>104</v>
      </c>
      <c r="I37" s="9" t="s">
        <v>104</v>
      </c>
      <c r="J37" s="9" t="s">
        <v>104</v>
      </c>
      <c r="K37" s="9" t="s">
        <v>104</v>
      </c>
      <c r="L37" s="9" t="s">
        <v>104</v>
      </c>
      <c r="M37" s="9" t="s">
        <v>104</v>
      </c>
      <c r="N37" s="9" t="s">
        <v>104</v>
      </c>
    </row>
    <row r="38" spans="1:14" x14ac:dyDescent="0.3">
      <c r="A38" s="5">
        <v>4</v>
      </c>
      <c r="B38" s="7" t="s">
        <v>28</v>
      </c>
      <c r="C38" s="5" t="s">
        <v>79</v>
      </c>
      <c r="D38" s="6" t="s">
        <v>80</v>
      </c>
      <c r="E38" s="6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3">
      <c r="A39" s="5">
        <v>5</v>
      </c>
      <c r="B39" s="7" t="s">
        <v>28</v>
      </c>
      <c r="C39" s="5" t="s">
        <v>81</v>
      </c>
      <c r="D39" s="6" t="s">
        <v>82</v>
      </c>
      <c r="E39" s="6"/>
      <c r="F39" s="9" t="s">
        <v>104</v>
      </c>
      <c r="G39" s="9" t="s">
        <v>104</v>
      </c>
      <c r="H39" s="9" t="s">
        <v>104</v>
      </c>
      <c r="I39" s="9" t="s">
        <v>104</v>
      </c>
      <c r="J39" s="9" t="s">
        <v>104</v>
      </c>
      <c r="K39" s="9" t="s">
        <v>104</v>
      </c>
      <c r="L39" s="9" t="s">
        <v>104</v>
      </c>
      <c r="M39" s="9" t="s">
        <v>104</v>
      </c>
      <c r="N39" s="9" t="s">
        <v>104</v>
      </c>
    </row>
    <row r="40" spans="1:14" x14ac:dyDescent="0.3">
      <c r="A40" s="5">
        <v>5</v>
      </c>
      <c r="B40" s="7" t="s">
        <v>28</v>
      </c>
      <c r="C40" s="5" t="s">
        <v>83</v>
      </c>
      <c r="D40" s="6" t="s">
        <v>84</v>
      </c>
      <c r="E40" s="6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5">
        <v>5</v>
      </c>
      <c r="B41" s="7" t="s">
        <v>28</v>
      </c>
      <c r="C41" s="5" t="s">
        <v>103</v>
      </c>
      <c r="D41" s="4" t="s">
        <v>98</v>
      </c>
      <c r="E41" s="4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3">
      <c r="A42" s="5">
        <v>6</v>
      </c>
      <c r="B42" s="7" t="s">
        <v>28</v>
      </c>
      <c r="C42" s="5" t="s">
        <v>85</v>
      </c>
      <c r="D42" s="6" t="s">
        <v>86</v>
      </c>
      <c r="E42" s="6"/>
      <c r="F42" s="9" t="s">
        <v>104</v>
      </c>
      <c r="G42" s="9" t="s">
        <v>104</v>
      </c>
      <c r="H42" s="9" t="s">
        <v>104</v>
      </c>
      <c r="I42" s="9" t="s">
        <v>104</v>
      </c>
      <c r="J42" s="9" t="s">
        <v>104</v>
      </c>
      <c r="K42" s="9" t="s">
        <v>104</v>
      </c>
      <c r="L42" s="9" t="s">
        <v>104</v>
      </c>
      <c r="M42" s="9" t="s">
        <v>104</v>
      </c>
      <c r="N42" s="9" t="s">
        <v>104</v>
      </c>
    </row>
    <row r="43" spans="1:14" x14ac:dyDescent="0.3">
      <c r="A43" s="5">
        <v>6</v>
      </c>
      <c r="B43" s="7" t="s">
        <v>28</v>
      </c>
      <c r="C43" s="5" t="s">
        <v>87</v>
      </c>
      <c r="D43" s="6" t="s">
        <v>88</v>
      </c>
      <c r="E43" s="6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3">
      <c r="A44" s="5">
        <v>6</v>
      </c>
      <c r="B44" s="7" t="s">
        <v>28</v>
      </c>
      <c r="C44" s="5" t="s">
        <v>103</v>
      </c>
      <c r="D44" s="4" t="s">
        <v>105</v>
      </c>
      <c r="E44" s="4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">
      <c r="A45" s="5">
        <v>6</v>
      </c>
      <c r="B45" s="7" t="s">
        <v>28</v>
      </c>
      <c r="C45" s="5" t="s">
        <v>103</v>
      </c>
      <c r="D45" s="4" t="s">
        <v>106</v>
      </c>
      <c r="E45" s="4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3">
      <c r="A46" s="5">
        <v>6</v>
      </c>
      <c r="B46" s="7" t="s">
        <v>28</v>
      </c>
      <c r="C46" s="5" t="s">
        <v>103</v>
      </c>
      <c r="D46" s="4" t="s">
        <v>107</v>
      </c>
      <c r="E46" s="4"/>
      <c r="F46" s="9"/>
      <c r="G46" s="9"/>
      <c r="H46" s="9"/>
      <c r="I46" s="9"/>
      <c r="J46" s="9"/>
      <c r="K46" s="9"/>
      <c r="L46" s="9"/>
      <c r="M46" s="9"/>
      <c r="N46" s="9"/>
    </row>
  </sheetData>
  <sortState xmlns:xlrd2="http://schemas.microsoft.com/office/spreadsheetml/2017/richdata2" ref="A4:D46">
    <sortCondition ref="A4:A46"/>
  </sortState>
  <mergeCells count="1">
    <mergeCell ref="E7:F10"/>
  </mergeCells>
  <hyperlinks>
    <hyperlink ref="E7" r:id="rId1" xr:uid="{8426CA22-2846-4A95-863D-3F590CA7B9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F6756-C6CA-4BD9-BB87-FAB5FFEB501C}">
  <dimension ref="A1:AG34"/>
  <sheetViews>
    <sheetView zoomScale="69" workbookViewId="0"/>
  </sheetViews>
  <sheetFormatPr defaultRowHeight="14.4" x14ac:dyDescent="0.3"/>
  <cols>
    <col min="1" max="1" width="6.44140625" bestFit="1" customWidth="1"/>
    <col min="2" max="7" width="3" bestFit="1" customWidth="1"/>
    <col min="17" max="17" width="12.5546875" bestFit="1" customWidth="1"/>
    <col min="18" max="18" width="15.5546875" bestFit="1" customWidth="1"/>
    <col min="19" max="19" width="10.88671875" bestFit="1" customWidth="1"/>
    <col min="23" max="23" width="3" bestFit="1" customWidth="1"/>
    <col min="24" max="24" width="5.21875" bestFit="1" customWidth="1"/>
  </cols>
  <sheetData>
    <row r="1" spans="1:19" x14ac:dyDescent="0.3">
      <c r="A1" s="1"/>
    </row>
    <row r="3" spans="1:19" x14ac:dyDescent="0.3"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I3" t="str">
        <f>B3</f>
        <v>p1</v>
      </c>
      <c r="J3" t="str">
        <f t="shared" ref="J3:N3" si="0">C3</f>
        <v>p2</v>
      </c>
      <c r="K3" t="str">
        <f t="shared" si="0"/>
        <v>p3</v>
      </c>
      <c r="L3" t="str">
        <f t="shared" si="0"/>
        <v>p4</v>
      </c>
      <c r="M3" t="str">
        <f t="shared" si="0"/>
        <v>p5</v>
      </c>
      <c r="N3" t="str">
        <f t="shared" si="0"/>
        <v>p6</v>
      </c>
    </row>
    <row r="4" spans="1:19" x14ac:dyDescent="0.3">
      <c r="A4" t="s">
        <v>0</v>
      </c>
      <c r="B4">
        <f ca="1">INT(RAND()*10)</f>
        <v>5</v>
      </c>
      <c r="C4">
        <f t="shared" ref="C4:G16" ca="1" si="1">INT(RAND()*10)</f>
        <v>3</v>
      </c>
      <c r="D4">
        <f t="shared" ca="1" si="1"/>
        <v>0</v>
      </c>
      <c r="E4">
        <f t="shared" ca="1" si="1"/>
        <v>9</v>
      </c>
      <c r="F4">
        <f t="shared" ca="1" si="1"/>
        <v>6</v>
      </c>
      <c r="G4">
        <f t="shared" ca="1" si="1"/>
        <v>4</v>
      </c>
      <c r="I4">
        <v>2</v>
      </c>
      <c r="J4">
        <v>6</v>
      </c>
      <c r="K4">
        <v>0</v>
      </c>
      <c r="L4">
        <v>4</v>
      </c>
      <c r="M4">
        <v>6</v>
      </c>
      <c r="N4">
        <v>8</v>
      </c>
    </row>
    <row r="5" spans="1:19" x14ac:dyDescent="0.3">
      <c r="A5" t="s">
        <v>1</v>
      </c>
      <c r="B5">
        <f t="shared" ref="B5:B16" ca="1" si="2">INT(RAND()*10)</f>
        <v>6</v>
      </c>
      <c r="C5">
        <f t="shared" ca="1" si="1"/>
        <v>4</v>
      </c>
      <c r="D5">
        <f t="shared" ca="1" si="1"/>
        <v>1</v>
      </c>
      <c r="E5">
        <f t="shared" ca="1" si="1"/>
        <v>7</v>
      </c>
      <c r="F5">
        <f t="shared" ca="1" si="1"/>
        <v>7</v>
      </c>
      <c r="G5">
        <f t="shared" ca="1" si="1"/>
        <v>1</v>
      </c>
      <c r="I5">
        <v>4</v>
      </c>
      <c r="J5">
        <v>0</v>
      </c>
      <c r="K5">
        <v>2</v>
      </c>
      <c r="L5">
        <v>0</v>
      </c>
      <c r="M5">
        <v>6</v>
      </c>
      <c r="N5">
        <v>8</v>
      </c>
    </row>
    <row r="6" spans="1:19" x14ac:dyDescent="0.3">
      <c r="A6" t="s">
        <v>2</v>
      </c>
      <c r="B6">
        <f t="shared" ca="1" si="2"/>
        <v>8</v>
      </c>
      <c r="C6">
        <f t="shared" ca="1" si="1"/>
        <v>2</v>
      </c>
      <c r="D6">
        <f t="shared" ca="1" si="1"/>
        <v>6</v>
      </c>
      <c r="E6">
        <f t="shared" ca="1" si="1"/>
        <v>1</v>
      </c>
      <c r="F6">
        <f t="shared" ca="1" si="1"/>
        <v>3</v>
      </c>
      <c r="G6">
        <f t="shared" ca="1" si="1"/>
        <v>6</v>
      </c>
      <c r="I6">
        <v>4</v>
      </c>
      <c r="J6">
        <v>0</v>
      </c>
      <c r="K6">
        <v>4</v>
      </c>
      <c r="L6">
        <v>8</v>
      </c>
      <c r="M6">
        <v>4</v>
      </c>
      <c r="N6">
        <v>2</v>
      </c>
    </row>
    <row r="7" spans="1:19" x14ac:dyDescent="0.3">
      <c r="A7" t="s">
        <v>3</v>
      </c>
      <c r="B7">
        <f t="shared" ca="1" si="2"/>
        <v>5</v>
      </c>
      <c r="C7">
        <f t="shared" ca="1" si="1"/>
        <v>6</v>
      </c>
      <c r="D7">
        <f t="shared" ca="1" si="1"/>
        <v>0</v>
      </c>
      <c r="E7">
        <f t="shared" ca="1" si="1"/>
        <v>7</v>
      </c>
      <c r="F7">
        <f t="shared" ca="1" si="1"/>
        <v>2</v>
      </c>
      <c r="G7">
        <f t="shared" ca="1" si="1"/>
        <v>2</v>
      </c>
      <c r="I7">
        <v>6</v>
      </c>
      <c r="J7">
        <v>8</v>
      </c>
      <c r="K7">
        <v>2</v>
      </c>
      <c r="L7">
        <v>0</v>
      </c>
      <c r="M7">
        <v>2</v>
      </c>
      <c r="N7">
        <v>6</v>
      </c>
    </row>
    <row r="8" spans="1:19" x14ac:dyDescent="0.3">
      <c r="A8" t="s">
        <v>4</v>
      </c>
      <c r="B8">
        <f t="shared" ca="1" si="2"/>
        <v>3</v>
      </c>
      <c r="C8">
        <f t="shared" ca="1" si="1"/>
        <v>0</v>
      </c>
      <c r="D8">
        <f t="shared" ca="1" si="1"/>
        <v>7</v>
      </c>
      <c r="E8">
        <f t="shared" ca="1" si="1"/>
        <v>5</v>
      </c>
      <c r="F8">
        <f t="shared" ca="1" si="1"/>
        <v>7</v>
      </c>
      <c r="G8">
        <f t="shared" ca="1" si="1"/>
        <v>2</v>
      </c>
      <c r="I8">
        <v>4</v>
      </c>
      <c r="J8">
        <v>4</v>
      </c>
      <c r="K8">
        <v>2</v>
      </c>
      <c r="L8">
        <v>6</v>
      </c>
      <c r="M8">
        <v>4</v>
      </c>
      <c r="N8">
        <v>2</v>
      </c>
    </row>
    <row r="9" spans="1:19" x14ac:dyDescent="0.3">
      <c r="A9" t="s">
        <v>5</v>
      </c>
      <c r="B9">
        <f t="shared" ca="1" si="2"/>
        <v>8</v>
      </c>
      <c r="C9">
        <f t="shared" ca="1" si="1"/>
        <v>7</v>
      </c>
      <c r="D9">
        <f t="shared" ca="1" si="1"/>
        <v>4</v>
      </c>
      <c r="E9">
        <f t="shared" ca="1" si="1"/>
        <v>1</v>
      </c>
      <c r="F9">
        <f t="shared" ca="1" si="1"/>
        <v>4</v>
      </c>
      <c r="G9">
        <f t="shared" ca="1" si="1"/>
        <v>8</v>
      </c>
      <c r="I9">
        <v>8</v>
      </c>
      <c r="J9">
        <v>0</v>
      </c>
      <c r="K9">
        <v>4</v>
      </c>
      <c r="L9">
        <v>6</v>
      </c>
      <c r="M9">
        <v>6</v>
      </c>
      <c r="N9">
        <v>0</v>
      </c>
    </row>
    <row r="10" spans="1:19" x14ac:dyDescent="0.3">
      <c r="A10" t="s">
        <v>6</v>
      </c>
      <c r="B10">
        <f t="shared" ca="1" si="2"/>
        <v>4</v>
      </c>
      <c r="C10">
        <f t="shared" ca="1" si="1"/>
        <v>7</v>
      </c>
      <c r="D10">
        <f t="shared" ca="1" si="1"/>
        <v>6</v>
      </c>
      <c r="E10">
        <f t="shared" ca="1" si="1"/>
        <v>6</v>
      </c>
      <c r="F10">
        <f t="shared" ca="1" si="1"/>
        <v>2</v>
      </c>
      <c r="G10">
        <f t="shared" ca="1" si="1"/>
        <v>2</v>
      </c>
      <c r="I10">
        <v>8</v>
      </c>
      <c r="J10">
        <v>6</v>
      </c>
      <c r="K10">
        <v>10</v>
      </c>
      <c r="L10">
        <v>0</v>
      </c>
      <c r="M10">
        <v>8</v>
      </c>
      <c r="N10">
        <v>4</v>
      </c>
      <c r="R10" s="2" t="s">
        <v>20</v>
      </c>
      <c r="S10" t="s">
        <v>22</v>
      </c>
    </row>
    <row r="11" spans="1:19" x14ac:dyDescent="0.3">
      <c r="A11" t="s">
        <v>7</v>
      </c>
      <c r="B11">
        <f t="shared" ca="1" si="2"/>
        <v>2</v>
      </c>
      <c r="C11">
        <f t="shared" ca="1" si="1"/>
        <v>7</v>
      </c>
      <c r="D11">
        <f t="shared" ca="1" si="1"/>
        <v>4</v>
      </c>
      <c r="E11">
        <f t="shared" ca="1" si="1"/>
        <v>7</v>
      </c>
      <c r="F11">
        <f t="shared" ca="1" si="1"/>
        <v>3</v>
      </c>
      <c r="G11">
        <f t="shared" ca="1" si="1"/>
        <v>3</v>
      </c>
      <c r="I11">
        <v>2</v>
      </c>
      <c r="J11">
        <v>6</v>
      </c>
      <c r="K11">
        <v>4</v>
      </c>
      <c r="L11">
        <v>6</v>
      </c>
      <c r="M11">
        <v>8</v>
      </c>
      <c r="N11">
        <v>2</v>
      </c>
      <c r="R11" s="3">
        <v>2</v>
      </c>
      <c r="S11">
        <v>2</v>
      </c>
    </row>
    <row r="12" spans="1:19" x14ac:dyDescent="0.3">
      <c r="A12" t="s">
        <v>8</v>
      </c>
      <c r="B12">
        <f t="shared" ca="1" si="2"/>
        <v>7</v>
      </c>
      <c r="C12">
        <f t="shared" ca="1" si="1"/>
        <v>5</v>
      </c>
      <c r="D12">
        <f t="shared" ca="1" si="1"/>
        <v>0</v>
      </c>
      <c r="E12">
        <f t="shared" ca="1" si="1"/>
        <v>8</v>
      </c>
      <c r="F12">
        <f t="shared" ca="1" si="1"/>
        <v>5</v>
      </c>
      <c r="G12">
        <f t="shared" ca="1" si="1"/>
        <v>1</v>
      </c>
      <c r="I12">
        <v>10</v>
      </c>
      <c r="J12">
        <v>6</v>
      </c>
      <c r="K12">
        <v>4</v>
      </c>
      <c r="L12">
        <v>10</v>
      </c>
      <c r="M12">
        <v>2</v>
      </c>
      <c r="N12">
        <v>0</v>
      </c>
      <c r="R12" s="3">
        <v>4</v>
      </c>
      <c r="S12">
        <v>4</v>
      </c>
    </row>
    <row r="13" spans="1:19" x14ac:dyDescent="0.3">
      <c r="A13" t="s">
        <v>9</v>
      </c>
      <c r="B13">
        <f t="shared" ca="1" si="2"/>
        <v>5</v>
      </c>
      <c r="C13">
        <f t="shared" ca="1" si="1"/>
        <v>3</v>
      </c>
      <c r="D13">
        <f t="shared" ca="1" si="1"/>
        <v>8</v>
      </c>
      <c r="E13">
        <f t="shared" ca="1" si="1"/>
        <v>2</v>
      </c>
      <c r="F13">
        <f t="shared" ca="1" si="1"/>
        <v>4</v>
      </c>
      <c r="G13">
        <f t="shared" ca="1" si="1"/>
        <v>3</v>
      </c>
      <c r="I13">
        <v>10</v>
      </c>
      <c r="J13">
        <v>2</v>
      </c>
      <c r="K13">
        <v>6</v>
      </c>
      <c r="L13">
        <v>8</v>
      </c>
      <c r="M13">
        <v>10</v>
      </c>
      <c r="N13">
        <v>2</v>
      </c>
      <c r="R13" s="3">
        <v>6</v>
      </c>
      <c r="S13">
        <v>1</v>
      </c>
    </row>
    <row r="14" spans="1:19" x14ac:dyDescent="0.3">
      <c r="A14" t="s">
        <v>10</v>
      </c>
      <c r="B14">
        <f t="shared" ca="1" si="2"/>
        <v>9</v>
      </c>
      <c r="C14">
        <f t="shared" ca="1" si="1"/>
        <v>5</v>
      </c>
      <c r="D14">
        <f t="shared" ca="1" si="1"/>
        <v>1</v>
      </c>
      <c r="E14">
        <f t="shared" ca="1" si="1"/>
        <v>3</v>
      </c>
      <c r="F14">
        <f t="shared" ca="1" si="1"/>
        <v>3</v>
      </c>
      <c r="G14">
        <f t="shared" ca="1" si="1"/>
        <v>4</v>
      </c>
      <c r="I14">
        <v>8</v>
      </c>
      <c r="J14">
        <v>10</v>
      </c>
      <c r="K14">
        <v>4</v>
      </c>
      <c r="L14">
        <v>6</v>
      </c>
      <c r="M14">
        <v>0</v>
      </c>
      <c r="N14">
        <v>10</v>
      </c>
      <c r="R14" s="3">
        <v>8</v>
      </c>
      <c r="S14">
        <v>3</v>
      </c>
    </row>
    <row r="15" spans="1:19" x14ac:dyDescent="0.3">
      <c r="A15" t="s">
        <v>11</v>
      </c>
      <c r="B15">
        <f t="shared" ca="1" si="2"/>
        <v>1</v>
      </c>
      <c r="C15">
        <f t="shared" ca="1" si="1"/>
        <v>8</v>
      </c>
      <c r="D15">
        <f t="shared" ca="1" si="1"/>
        <v>7</v>
      </c>
      <c r="E15">
        <f t="shared" ca="1" si="1"/>
        <v>7</v>
      </c>
      <c r="F15">
        <f t="shared" ca="1" si="1"/>
        <v>7</v>
      </c>
      <c r="G15">
        <f t="shared" ca="1" si="1"/>
        <v>8</v>
      </c>
      <c r="I15">
        <v>4</v>
      </c>
      <c r="J15">
        <v>4</v>
      </c>
      <c r="K15">
        <v>2</v>
      </c>
      <c r="L15">
        <v>4</v>
      </c>
      <c r="M15">
        <v>10</v>
      </c>
      <c r="N15">
        <v>4</v>
      </c>
      <c r="R15" s="3">
        <v>10</v>
      </c>
      <c r="S15">
        <v>2</v>
      </c>
    </row>
    <row r="16" spans="1:19" x14ac:dyDescent="0.3">
      <c r="A16" t="s">
        <v>12</v>
      </c>
      <c r="B16">
        <f t="shared" ca="1" si="2"/>
        <v>2</v>
      </c>
      <c r="C16">
        <f t="shared" ca="1" si="1"/>
        <v>2</v>
      </c>
      <c r="D16">
        <f t="shared" ca="1" si="1"/>
        <v>7</v>
      </c>
      <c r="E16">
        <f t="shared" ca="1" si="1"/>
        <v>4</v>
      </c>
      <c r="F16">
        <f t="shared" ca="1" si="1"/>
        <v>1</v>
      </c>
      <c r="G16">
        <f t="shared" ca="1" si="1"/>
        <v>7</v>
      </c>
      <c r="I16">
        <v>2</v>
      </c>
      <c r="J16">
        <v>0</v>
      </c>
      <c r="K16">
        <v>6</v>
      </c>
      <c r="L16">
        <v>9</v>
      </c>
      <c r="M16">
        <v>6</v>
      </c>
      <c r="N16">
        <v>9</v>
      </c>
      <c r="R16" s="3" t="s">
        <v>21</v>
      </c>
      <c r="S16">
        <v>12</v>
      </c>
    </row>
    <row r="19" spans="8:33" x14ac:dyDescent="0.3">
      <c r="H19">
        <v>0</v>
      </c>
      <c r="I19">
        <f>COUNTIF(I$4:I$15,$H19)</f>
        <v>0</v>
      </c>
      <c r="J19">
        <f t="shared" ref="J19:N24" si="3">COUNTIF(J$4:J$15,$H19)</f>
        <v>3</v>
      </c>
      <c r="K19">
        <f t="shared" si="3"/>
        <v>1</v>
      </c>
      <c r="L19">
        <f t="shared" si="3"/>
        <v>3</v>
      </c>
      <c r="M19">
        <f t="shared" si="3"/>
        <v>1</v>
      </c>
      <c r="N19">
        <f t="shared" si="3"/>
        <v>2</v>
      </c>
    </row>
    <row r="20" spans="8:33" x14ac:dyDescent="0.3">
      <c r="H20">
        <v>2</v>
      </c>
      <c r="I20">
        <f t="shared" ref="I20:I24" si="4">COUNTIF(I$4:I$15,$H20)</f>
        <v>2</v>
      </c>
      <c r="J20">
        <f t="shared" si="3"/>
        <v>1</v>
      </c>
      <c r="K20">
        <f t="shared" si="3"/>
        <v>4</v>
      </c>
      <c r="L20">
        <f t="shared" si="3"/>
        <v>0</v>
      </c>
      <c r="M20">
        <f t="shared" si="3"/>
        <v>2</v>
      </c>
      <c r="N20">
        <f t="shared" si="3"/>
        <v>4</v>
      </c>
      <c r="R20" s="2" t="s">
        <v>22</v>
      </c>
    </row>
    <row r="21" spans="8:33" x14ac:dyDescent="0.3">
      <c r="H21">
        <v>4</v>
      </c>
      <c r="I21">
        <f t="shared" si="4"/>
        <v>4</v>
      </c>
      <c r="J21">
        <f t="shared" si="3"/>
        <v>2</v>
      </c>
      <c r="K21">
        <f t="shared" si="3"/>
        <v>5</v>
      </c>
      <c r="L21">
        <f t="shared" si="3"/>
        <v>2</v>
      </c>
      <c r="M21">
        <f t="shared" si="3"/>
        <v>2</v>
      </c>
      <c r="N21">
        <f t="shared" si="3"/>
        <v>2</v>
      </c>
      <c r="X21" t="s">
        <v>23</v>
      </c>
    </row>
    <row r="22" spans="8:33" x14ac:dyDescent="0.3">
      <c r="H22">
        <v>6</v>
      </c>
      <c r="I22">
        <f t="shared" si="4"/>
        <v>1</v>
      </c>
      <c r="J22">
        <f t="shared" si="3"/>
        <v>4</v>
      </c>
      <c r="K22">
        <f t="shared" si="3"/>
        <v>1</v>
      </c>
      <c r="L22">
        <f t="shared" si="3"/>
        <v>4</v>
      </c>
      <c r="M22">
        <f t="shared" si="3"/>
        <v>3</v>
      </c>
      <c r="N22">
        <f t="shared" si="3"/>
        <v>1</v>
      </c>
      <c r="R22">
        <v>2</v>
      </c>
      <c r="S22">
        <v>6</v>
      </c>
      <c r="T22">
        <v>0</v>
      </c>
      <c r="U22">
        <v>4</v>
      </c>
      <c r="V22">
        <v>6</v>
      </c>
      <c r="W22">
        <v>8</v>
      </c>
      <c r="X22">
        <v>1</v>
      </c>
      <c r="Z22">
        <v>0</v>
      </c>
      <c r="AA22">
        <v>2</v>
      </c>
      <c r="AB22">
        <v>4</v>
      </c>
      <c r="AC22">
        <v>6</v>
      </c>
      <c r="AD22">
        <v>8</v>
      </c>
      <c r="AE22">
        <v>10</v>
      </c>
      <c r="AF22">
        <f>COUNT(Z22:AE22)</f>
        <v>6</v>
      </c>
      <c r="AG22">
        <f>AF22^6</f>
        <v>46656</v>
      </c>
    </row>
    <row r="23" spans="8:33" x14ac:dyDescent="0.3">
      <c r="H23">
        <v>8</v>
      </c>
      <c r="I23">
        <f t="shared" si="4"/>
        <v>3</v>
      </c>
      <c r="J23">
        <f t="shared" si="3"/>
        <v>1</v>
      </c>
      <c r="K23">
        <f t="shared" si="3"/>
        <v>0</v>
      </c>
      <c r="L23">
        <f t="shared" si="3"/>
        <v>2</v>
      </c>
      <c r="M23">
        <f t="shared" si="3"/>
        <v>2</v>
      </c>
      <c r="N23">
        <f t="shared" si="3"/>
        <v>2</v>
      </c>
      <c r="R23">
        <v>2</v>
      </c>
      <c r="S23">
        <v>6</v>
      </c>
      <c r="T23">
        <v>4</v>
      </c>
      <c r="U23">
        <v>6</v>
      </c>
      <c r="V23">
        <v>8</v>
      </c>
      <c r="W23">
        <v>2</v>
      </c>
      <c r="X23">
        <v>1</v>
      </c>
    </row>
    <row r="24" spans="8:33" x14ac:dyDescent="0.3">
      <c r="H24">
        <v>10</v>
      </c>
      <c r="I24">
        <f t="shared" si="4"/>
        <v>2</v>
      </c>
      <c r="J24">
        <f t="shared" si="3"/>
        <v>1</v>
      </c>
      <c r="K24">
        <f t="shared" si="3"/>
        <v>1</v>
      </c>
      <c r="L24">
        <f t="shared" si="3"/>
        <v>1</v>
      </c>
      <c r="M24">
        <f t="shared" si="3"/>
        <v>2</v>
      </c>
      <c r="N24">
        <f t="shared" si="3"/>
        <v>1</v>
      </c>
      <c r="R24">
        <v>4</v>
      </c>
      <c r="S24">
        <v>0</v>
      </c>
      <c r="T24">
        <v>2</v>
      </c>
      <c r="U24">
        <v>0</v>
      </c>
      <c r="V24">
        <v>6</v>
      </c>
      <c r="W24">
        <v>8</v>
      </c>
      <c r="X24">
        <v>1</v>
      </c>
    </row>
    <row r="25" spans="8:33" x14ac:dyDescent="0.3">
      <c r="H25" t="s">
        <v>19</v>
      </c>
      <c r="I25">
        <f>SUM(I19:I24)</f>
        <v>12</v>
      </c>
      <c r="J25">
        <f t="shared" ref="J25:N25" si="5">SUM(J19:J24)</f>
        <v>12</v>
      </c>
      <c r="K25">
        <f t="shared" si="5"/>
        <v>12</v>
      </c>
      <c r="L25">
        <f t="shared" si="5"/>
        <v>12</v>
      </c>
      <c r="M25">
        <f t="shared" si="5"/>
        <v>12</v>
      </c>
      <c r="N25">
        <f t="shared" si="5"/>
        <v>12</v>
      </c>
      <c r="R25">
        <v>4</v>
      </c>
      <c r="S25">
        <v>0</v>
      </c>
      <c r="T25">
        <v>4</v>
      </c>
      <c r="U25">
        <v>8</v>
      </c>
      <c r="V25">
        <v>4</v>
      </c>
      <c r="W25">
        <v>2</v>
      </c>
      <c r="X25">
        <v>1</v>
      </c>
      <c r="Z25">
        <v>0</v>
      </c>
      <c r="AA25">
        <v>4</v>
      </c>
      <c r="AB25">
        <v>2</v>
      </c>
      <c r="AC25">
        <v>4</v>
      </c>
      <c r="AD25">
        <v>4</v>
      </c>
      <c r="AE25">
        <v>8</v>
      </c>
    </row>
    <row r="26" spans="8:33" x14ac:dyDescent="0.3">
      <c r="R26">
        <v>4</v>
      </c>
      <c r="S26">
        <v>4</v>
      </c>
      <c r="T26">
        <v>2</v>
      </c>
      <c r="U26">
        <v>4</v>
      </c>
      <c r="V26">
        <v>10</v>
      </c>
      <c r="W26">
        <v>4</v>
      </c>
      <c r="X26">
        <v>1</v>
      </c>
    </row>
    <row r="27" spans="8:33" x14ac:dyDescent="0.3">
      <c r="R27">
        <v>4</v>
      </c>
      <c r="S27">
        <v>4</v>
      </c>
      <c r="T27">
        <v>2</v>
      </c>
      <c r="U27">
        <v>6</v>
      </c>
      <c r="V27">
        <v>4</v>
      </c>
      <c r="W27">
        <v>2</v>
      </c>
      <c r="X27">
        <v>1</v>
      </c>
    </row>
    <row r="28" spans="8:33" x14ac:dyDescent="0.3">
      <c r="R28">
        <v>6</v>
      </c>
      <c r="S28">
        <v>8</v>
      </c>
      <c r="T28">
        <v>2</v>
      </c>
      <c r="U28">
        <v>0</v>
      </c>
      <c r="V28">
        <v>2</v>
      </c>
      <c r="W28">
        <v>6</v>
      </c>
      <c r="X28">
        <v>1</v>
      </c>
    </row>
    <row r="29" spans="8:33" x14ac:dyDescent="0.3">
      <c r="R29">
        <v>8</v>
      </c>
      <c r="S29">
        <v>0</v>
      </c>
      <c r="T29">
        <v>4</v>
      </c>
      <c r="U29">
        <v>6</v>
      </c>
      <c r="V29">
        <v>6</v>
      </c>
      <c r="W29">
        <v>0</v>
      </c>
      <c r="X29">
        <v>1</v>
      </c>
    </row>
    <row r="30" spans="8:33" x14ac:dyDescent="0.3">
      <c r="R30">
        <v>8</v>
      </c>
      <c r="S30">
        <v>6</v>
      </c>
      <c r="T30">
        <v>10</v>
      </c>
      <c r="U30">
        <v>0</v>
      </c>
      <c r="V30">
        <v>8</v>
      </c>
      <c r="W30">
        <v>4</v>
      </c>
      <c r="X30">
        <v>1</v>
      </c>
    </row>
    <row r="31" spans="8:33" x14ac:dyDescent="0.3">
      <c r="R31">
        <v>8</v>
      </c>
      <c r="S31">
        <v>10</v>
      </c>
      <c r="T31">
        <v>4</v>
      </c>
      <c r="U31">
        <v>6</v>
      </c>
      <c r="V31">
        <v>0</v>
      </c>
      <c r="W31">
        <v>10</v>
      </c>
      <c r="X31">
        <v>1</v>
      </c>
    </row>
    <row r="32" spans="8:33" x14ac:dyDescent="0.3">
      <c r="R32">
        <v>10</v>
      </c>
      <c r="S32">
        <v>2</v>
      </c>
      <c r="T32">
        <v>6</v>
      </c>
      <c r="U32">
        <v>8</v>
      </c>
      <c r="V32">
        <v>10</v>
      </c>
      <c r="W32">
        <v>2</v>
      </c>
      <c r="X32">
        <v>1</v>
      </c>
    </row>
    <row r="33" spans="18:24" x14ac:dyDescent="0.3">
      <c r="R33">
        <v>10</v>
      </c>
      <c r="S33">
        <v>6</v>
      </c>
      <c r="T33">
        <v>4</v>
      </c>
      <c r="U33">
        <v>10</v>
      </c>
      <c r="V33">
        <v>2</v>
      </c>
      <c r="W33">
        <v>0</v>
      </c>
      <c r="X33">
        <v>1</v>
      </c>
    </row>
    <row r="34" spans="18:24" x14ac:dyDescent="0.3">
      <c r="R34" t="s">
        <v>21</v>
      </c>
      <c r="X34">
        <v>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2024-02-17T07:19:43Z</dcterms:created>
  <dcterms:modified xsi:type="dcterms:W3CDTF">2024-02-17T15:37:26Z</dcterms:modified>
</cp:coreProperties>
</file>