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0" windowWidth="7410" windowHeight="8190"/>
  </bookViews>
  <sheets>
    <sheet name="dipo vs. aggregaciok" sheetId="1" r:id="rId1"/>
  </sheets>
  <definedNames>
    <definedName name="_xlnm._FilterDatabase" localSheetId="0" hidden="1">'dipo vs. aggregaciok'!$A$1:$M$33</definedName>
  </definedNames>
  <calcPr calcId="125725"/>
</workbook>
</file>

<file path=xl/calcChain.xml><?xml version="1.0" encoding="utf-8"?>
<calcChain xmlns="http://schemas.openxmlformats.org/spreadsheetml/2006/main">
  <c r="L3" i="1"/>
  <c r="L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2"/>
  <c r="D31"/>
  <c r="E31"/>
  <c r="F31"/>
  <c r="G31"/>
  <c r="H31"/>
  <c r="I31"/>
  <c r="J31"/>
  <c r="C31"/>
  <c r="K12"/>
  <c r="K13"/>
  <c r="K14"/>
  <c r="K3"/>
  <c r="K4"/>
  <c r="K5"/>
  <c r="K6"/>
  <c r="K7"/>
  <c r="K8"/>
  <c r="K9"/>
  <c r="K10"/>
  <c r="K11"/>
  <c r="K16"/>
  <c r="K17"/>
  <c r="K18"/>
  <c r="K19"/>
  <c r="K20"/>
  <c r="K21"/>
  <c r="K22"/>
  <c r="K23"/>
  <c r="K24"/>
  <c r="K25"/>
  <c r="K26"/>
  <c r="K27"/>
  <c r="K28"/>
  <c r="K29"/>
  <c r="K30"/>
  <c r="K2"/>
</calcChain>
</file>

<file path=xl/sharedStrings.xml><?xml version="1.0" encoding="utf-8"?>
<sst xmlns="http://schemas.openxmlformats.org/spreadsheetml/2006/main" count="104" uniqueCount="91">
  <si>
    <t>HPME</t>
  </si>
  <si>
    <t>Mutató neve: 29/1</t>
  </si>
  <si>
    <t>Mutató neve: 29/2</t>
  </si>
  <si>
    <t>Mutató neve: 29/3</t>
  </si>
  <si>
    <t>Mutató neve: 29/4</t>
  </si>
  <si>
    <t>Mutató neve: 29/5</t>
  </si>
  <si>
    <t>Mutató neve: 29/6</t>
  </si>
  <si>
    <t>Mutató neve: 29/7</t>
  </si>
  <si>
    <t>Mutató neve: 29/8</t>
  </si>
  <si>
    <t>Mutató neve: 29/9</t>
  </si>
  <si>
    <t>Mutató neve: 29/10</t>
  </si>
  <si>
    <t>Mutató neve: 29/11</t>
  </si>
  <si>
    <t>Mutató neve: 29/12</t>
  </si>
  <si>
    <t>Mutató neve: 29/13</t>
  </si>
  <si>
    <t>Mutató neve: 29/14</t>
  </si>
  <si>
    <t>Mutató neve: 29/15</t>
  </si>
  <si>
    <t>Mutató neve: 29/16</t>
  </si>
  <si>
    <t>Mutató neve: 29/17</t>
  </si>
  <si>
    <t>Mutató neve: 29/18</t>
  </si>
  <si>
    <t>Mutató neve: 29/19</t>
  </si>
  <si>
    <t>Mutató neve: 29/20</t>
  </si>
  <si>
    <t>Mutató neve: 29/21</t>
  </si>
  <si>
    <t>Mutató neve: 29/22</t>
  </si>
  <si>
    <t>Mutató neve: 29/23</t>
  </si>
  <si>
    <t>Mutató neve: 29/24</t>
  </si>
  <si>
    <t>Mutató neve: 29/25</t>
  </si>
  <si>
    <t>Mutató neve: 29/26</t>
  </si>
  <si>
    <t>Mutató neve: 29/27</t>
  </si>
  <si>
    <t>Mutató neve: 29/28</t>
  </si>
  <si>
    <t>Mutató neve: 29/29</t>
  </si>
  <si>
    <t>DIPO</t>
  </si>
  <si>
    <t>HU</t>
  </si>
  <si>
    <t>KMR</t>
  </si>
  <si>
    <t>ÉMR</t>
  </si>
  <si>
    <t>Pest megye</t>
  </si>
  <si>
    <t>Nógrád megye</t>
  </si>
  <si>
    <t>Váci kistérség</t>
  </si>
  <si>
    <t>Rétsági kistérség</t>
  </si>
  <si>
    <t>lehetne több</t>
  </si>
  <si>
    <t>lehetne kevesebb</t>
  </si>
  <si>
    <t>elnevezés</t>
  </si>
  <si>
    <t xml:space="preserve">Regisztrált munkanélküliek száma általános iskola 8 osztályánál kevesebb végzettséggel </t>
  </si>
  <si>
    <t xml:space="preserve">Regisztrált munkanélküliek száma általános iskolai végzettséggel </t>
  </si>
  <si>
    <t xml:space="preserve">Regisztrált munkanélküliek száma egyetemi végzettséggel </t>
  </si>
  <si>
    <t xml:space="preserve">Regisztrált munkanélküliek száma, férfi </t>
  </si>
  <si>
    <t xml:space="preserve">Regisztrált munkanélküliek száma, fizikai foglalkozású </t>
  </si>
  <si>
    <t xml:space="preserve">Regisztrált munkanélküliek száma főiskolai végzettséggel </t>
  </si>
  <si>
    <t xml:space="preserve">Regisztrált munkanélküliek száma, nő </t>
  </si>
  <si>
    <t xml:space="preserve">Regisztrált munkanélküliek száma összesen </t>
  </si>
  <si>
    <t xml:space="preserve">Regisztrált munkanélküliek száma szakiskolai végzettséggel </t>
  </si>
  <si>
    <t xml:space="preserve">Regisztrált munkanélküliek száma szakközépiskolai, technikumi, gimnáziumi végzettséggel </t>
  </si>
  <si>
    <t xml:space="preserve">Regisztrált munkanélküliek száma szakmunkásképző végzettséggel </t>
  </si>
  <si>
    <t xml:space="preserve">Regisztrált munkanélküliek száma, szellemi foglalkozású </t>
  </si>
  <si>
    <t xml:space="preserve">Regisztrált munkanélküli pályakezdők száma </t>
  </si>
  <si>
    <t xml:space="preserve">Regisztrált munkanélküli pályakezdők száma, férfi </t>
  </si>
  <si>
    <t xml:space="preserve">Regisztrált munkanélküli pályakezdők száma, nő </t>
  </si>
  <si>
    <t xml:space="preserve">180 napon túli nyilvántartott álláskeresők száma, férfi </t>
  </si>
  <si>
    <t xml:space="preserve">180 napon túli nyilvántartott álláskeresők száma, nő </t>
  </si>
  <si>
    <t xml:space="preserve">180 napon túli nyilvántartott álláskeresők száma, összesen </t>
  </si>
  <si>
    <t>A 0-16 éves regisztrált munkanélküliek száma</t>
  </si>
  <si>
    <t>A 17-20 éves regisztrált munkanélküliek száma</t>
  </si>
  <si>
    <t>A 21-25 éves regisztrált munkanélküliek száma</t>
  </si>
  <si>
    <t>A 26-30 éves regisztrált munkanélküliek száma</t>
  </si>
  <si>
    <t>A 31-35 éves regisztrált munkanélküliek száma</t>
  </si>
  <si>
    <t>A 36-40 éves regisztrált munkanélküliek száma</t>
  </si>
  <si>
    <t>A 41-45 éves regisztrált munkanélküliek száma</t>
  </si>
  <si>
    <t xml:space="preserve">A 46-50 éves regisztrált munkanélküliek száma </t>
  </si>
  <si>
    <t>A 51-55 éves regisztrált munkanélküliek száma</t>
  </si>
  <si>
    <t>A 56-60 éves regisztrált munkanélküliek száma</t>
  </si>
  <si>
    <t>A 61-X éves regisztrált munkanélküliek száma</t>
  </si>
  <si>
    <t>a 2 trend pontosan egymásra illeszkedik</t>
  </si>
  <si>
    <t>szint</t>
  </si>
  <si>
    <t>nem érint minden szintet</t>
  </si>
  <si>
    <t>szum</t>
  </si>
  <si>
    <t>konkluzio</t>
  </si>
  <si>
    <t>országos probléma</t>
  </si>
  <si>
    <t>Váci kistérség speciális kezelése</t>
  </si>
  <si>
    <t>KMR speciális kezelése</t>
  </si>
  <si>
    <t>KMR_Váci kistérség együttmozgása</t>
  </si>
  <si>
    <t>DIPO_Váci kistérség együttmozgása</t>
  </si>
  <si>
    <t>DIPO_HU_Váci együttmozgás</t>
  </si>
  <si>
    <t>KMR_Pest megye_Váci együttmozgás</t>
  </si>
  <si>
    <t>KMR_ÉMR_Váci együttmozgás</t>
  </si>
  <si>
    <t>atipikus</t>
  </si>
  <si>
    <t>DIPO_KMR együttmozgás</t>
  </si>
  <si>
    <t>megyei_rétsági együttmozgás</t>
  </si>
  <si>
    <t>HU_Nógrád_Rétsági együttmozgás</t>
  </si>
  <si>
    <t>Nógrád_Rétsági</t>
  </si>
  <si>
    <t>HU és megyék</t>
  </si>
  <si>
    <t>ÉMR_Rétsági</t>
  </si>
  <si>
    <t>Váci egyediség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</si>
</sst>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0" borderId="2" xfId="0" applyFill="1" applyBorder="1"/>
    <xf numFmtId="0" fontId="1" fillId="0" borderId="0" xfId="0" applyFont="1"/>
    <xf numFmtId="0" fontId="0" fillId="3" borderId="0" xfId="0" applyFill="1"/>
    <xf numFmtId="0" fontId="0" fillId="0" borderId="0" xfId="0" applyFill="1" applyBorder="1"/>
  </cellXfs>
  <cellStyles count="1">
    <cellStyle name="Normá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3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2" sqref="B2"/>
    </sheetView>
  </sheetViews>
  <sheetFormatPr defaultColWidth="13.28515625" defaultRowHeight="15"/>
  <cols>
    <col min="2" max="2" width="51.7109375" customWidth="1"/>
    <col min="3" max="3" width="5.42578125" bestFit="1" customWidth="1"/>
    <col min="4" max="4" width="3.5703125" bestFit="1" customWidth="1"/>
    <col min="5" max="5" width="5" bestFit="1" customWidth="1"/>
    <col min="6" max="6" width="4.85546875" bestFit="1" customWidth="1"/>
    <col min="7" max="7" width="10.7109375" customWidth="1"/>
    <col min="8" max="8" width="14" bestFit="1" customWidth="1"/>
    <col min="10" max="10" width="16" bestFit="1" customWidth="1"/>
    <col min="11" max="11" width="10.140625" customWidth="1"/>
    <col min="12" max="12" width="5.5703125" bestFit="1" customWidth="1"/>
    <col min="13" max="13" width="34.5703125" bestFit="1" customWidth="1"/>
  </cols>
  <sheetData>
    <row r="1" spans="1:13">
      <c r="A1" t="s">
        <v>0</v>
      </c>
      <c r="B1" t="s">
        <v>40</v>
      </c>
      <c r="C1" t="s">
        <v>30</v>
      </c>
      <c r="D1" t="s">
        <v>31</v>
      </c>
      <c r="E1" t="s">
        <v>32</v>
      </c>
      <c r="F1" t="s">
        <v>33</v>
      </c>
      <c r="G1" t="s">
        <v>34</v>
      </c>
      <c r="H1" t="s">
        <v>35</v>
      </c>
      <c r="I1" t="s">
        <v>36</v>
      </c>
      <c r="J1" t="s">
        <v>37</v>
      </c>
      <c r="K1" t="s">
        <v>71</v>
      </c>
      <c r="L1" s="2" t="s">
        <v>73</v>
      </c>
      <c r="M1" s="5" t="s">
        <v>74</v>
      </c>
    </row>
    <row r="2" spans="1:13">
      <c r="A2" t="s">
        <v>1</v>
      </c>
      <c r="B2" t="s">
        <v>56</v>
      </c>
      <c r="C2" s="1">
        <v>0</v>
      </c>
      <c r="D2" s="1">
        <v>1</v>
      </c>
      <c r="E2" s="1">
        <v>1</v>
      </c>
      <c r="F2" s="1">
        <v>1</v>
      </c>
      <c r="G2" s="1">
        <v>1</v>
      </c>
      <c r="H2" s="1">
        <v>1</v>
      </c>
      <c r="I2" s="1">
        <v>0</v>
      </c>
      <c r="J2" s="1">
        <v>1</v>
      </c>
      <c r="K2" t="str">
        <f>IF((C2+D2+E2+F2+G2+H2+I2+J2)=8,"minden szintet érint",IF((C2+D2+E2+F2+G2+H2+I2+J2)=0,"minden szintet érint","nem érint minden szintet"))</f>
        <v>nem érint minden szintet</v>
      </c>
      <c r="L2">
        <f>SUM(C2:J2)</f>
        <v>6</v>
      </c>
      <c r="M2" t="s">
        <v>79</v>
      </c>
    </row>
    <row r="3" spans="1:13">
      <c r="A3" t="s">
        <v>2</v>
      </c>
      <c r="B3" t="s">
        <v>57</v>
      </c>
      <c r="C3" s="1">
        <v>1</v>
      </c>
      <c r="D3" s="1">
        <v>1</v>
      </c>
      <c r="E3" s="1">
        <v>1</v>
      </c>
      <c r="F3" s="1">
        <v>1</v>
      </c>
      <c r="G3" s="1">
        <v>1</v>
      </c>
      <c r="H3" s="1">
        <v>1</v>
      </c>
      <c r="I3" s="1">
        <v>0</v>
      </c>
      <c r="J3" s="1">
        <v>1</v>
      </c>
      <c r="K3" t="str">
        <f t="shared" ref="K3:K30" si="0">IF((C3+D3+E3+F3+G3+H3+I3+J3)=8,"minden szintet érint",IF((C3+D3+E3+F3+G3+H3+I3+J3)=0,"minden szintet érint","nem érint minden szintet"))</f>
        <v>nem érint minden szintet</v>
      </c>
      <c r="L3">
        <f t="shared" ref="L3:L30" si="1">SUM(C3:J3)</f>
        <v>7</v>
      </c>
      <c r="M3" t="s">
        <v>76</v>
      </c>
    </row>
    <row r="4" spans="1:13">
      <c r="A4" t="s">
        <v>3</v>
      </c>
      <c r="B4" t="s">
        <v>58</v>
      </c>
      <c r="C4" s="1">
        <v>0</v>
      </c>
      <c r="D4" s="1">
        <v>1</v>
      </c>
      <c r="E4" s="1">
        <v>1</v>
      </c>
      <c r="F4" s="1">
        <v>1</v>
      </c>
      <c r="G4" s="1">
        <v>1</v>
      </c>
      <c r="H4" s="1">
        <v>1</v>
      </c>
      <c r="I4" s="1">
        <v>0</v>
      </c>
      <c r="J4" s="1">
        <v>1</v>
      </c>
      <c r="K4" t="str">
        <f t="shared" si="0"/>
        <v>nem érint minden szintet</v>
      </c>
      <c r="L4">
        <f t="shared" si="1"/>
        <v>6</v>
      </c>
      <c r="M4" t="s">
        <v>79</v>
      </c>
    </row>
    <row r="5" spans="1:13">
      <c r="A5" t="s">
        <v>4</v>
      </c>
      <c r="B5" t="s">
        <v>41</v>
      </c>
      <c r="C5" s="1">
        <v>0</v>
      </c>
      <c r="D5" s="1">
        <v>0</v>
      </c>
      <c r="E5" s="1">
        <v>1</v>
      </c>
      <c r="F5" s="1">
        <v>1</v>
      </c>
      <c r="G5" s="1">
        <v>1</v>
      </c>
      <c r="H5" s="1">
        <v>1</v>
      </c>
      <c r="I5" s="1">
        <v>0</v>
      </c>
      <c r="J5" s="1">
        <v>1</v>
      </c>
      <c r="K5" t="str">
        <f t="shared" si="0"/>
        <v>nem érint minden szintet</v>
      </c>
      <c r="L5">
        <f t="shared" si="1"/>
        <v>5</v>
      </c>
      <c r="M5" t="s">
        <v>80</v>
      </c>
    </row>
    <row r="6" spans="1:13">
      <c r="A6" t="s">
        <v>5</v>
      </c>
      <c r="B6" t="s">
        <v>42</v>
      </c>
      <c r="C6" s="1">
        <v>0</v>
      </c>
      <c r="D6" s="1">
        <v>0</v>
      </c>
      <c r="E6" s="1">
        <v>0</v>
      </c>
      <c r="F6" s="1">
        <v>0</v>
      </c>
      <c r="G6" s="1">
        <v>1</v>
      </c>
      <c r="H6" s="1">
        <v>1</v>
      </c>
      <c r="I6" s="1">
        <v>0</v>
      </c>
      <c r="J6" s="1">
        <v>1</v>
      </c>
      <c r="K6" t="str">
        <f t="shared" si="0"/>
        <v>nem érint minden szintet</v>
      </c>
      <c r="L6">
        <f t="shared" si="1"/>
        <v>3</v>
      </c>
      <c r="M6" t="s">
        <v>85</v>
      </c>
    </row>
    <row r="7" spans="1:13">
      <c r="A7" t="s">
        <v>6</v>
      </c>
      <c r="B7" s="3" t="s">
        <v>43</v>
      </c>
      <c r="C7" s="1">
        <v>1</v>
      </c>
      <c r="D7" s="1">
        <v>1</v>
      </c>
      <c r="E7" s="1">
        <v>1</v>
      </c>
      <c r="F7" s="1">
        <v>1</v>
      </c>
      <c r="G7" s="1">
        <v>1</v>
      </c>
      <c r="H7" s="1">
        <v>1</v>
      </c>
      <c r="I7" s="1">
        <v>1</v>
      </c>
      <c r="J7" s="1">
        <v>1</v>
      </c>
      <c r="K7" t="str">
        <f t="shared" si="0"/>
        <v>minden szintet érint</v>
      </c>
      <c r="L7">
        <f t="shared" si="1"/>
        <v>8</v>
      </c>
      <c r="M7" t="s">
        <v>75</v>
      </c>
    </row>
    <row r="8" spans="1:13">
      <c r="A8" t="s">
        <v>7</v>
      </c>
      <c r="B8" t="s">
        <v>49</v>
      </c>
      <c r="C8" s="1">
        <v>1</v>
      </c>
      <c r="D8" s="1">
        <v>1</v>
      </c>
      <c r="E8" s="1">
        <v>0</v>
      </c>
      <c r="F8" s="1">
        <v>0</v>
      </c>
      <c r="G8" s="1">
        <v>0</v>
      </c>
      <c r="H8" s="1">
        <v>1</v>
      </c>
      <c r="I8" s="1">
        <v>0</v>
      </c>
      <c r="J8" s="1">
        <v>1</v>
      </c>
      <c r="K8" t="str">
        <f t="shared" si="0"/>
        <v>nem érint minden szintet</v>
      </c>
      <c r="L8">
        <f t="shared" si="1"/>
        <v>4</v>
      </c>
      <c r="M8" t="s">
        <v>83</v>
      </c>
    </row>
    <row r="9" spans="1:13">
      <c r="A9" t="s">
        <v>8</v>
      </c>
      <c r="B9" t="s">
        <v>46</v>
      </c>
      <c r="C9" s="1">
        <v>1</v>
      </c>
      <c r="D9" s="1">
        <v>1</v>
      </c>
      <c r="E9" s="1">
        <v>0</v>
      </c>
      <c r="F9" s="1">
        <v>0</v>
      </c>
      <c r="G9" s="1">
        <v>1</v>
      </c>
      <c r="H9" s="1">
        <v>1</v>
      </c>
      <c r="I9" s="1">
        <v>0</v>
      </c>
      <c r="J9" s="1">
        <v>1</v>
      </c>
      <c r="K9" t="str">
        <f t="shared" si="0"/>
        <v>nem érint minden szintet</v>
      </c>
      <c r="L9">
        <f t="shared" si="1"/>
        <v>5</v>
      </c>
      <c r="M9" t="s">
        <v>82</v>
      </c>
    </row>
    <row r="10" spans="1:13">
      <c r="A10" t="s">
        <v>9</v>
      </c>
      <c r="B10" t="s">
        <v>50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1</v>
      </c>
      <c r="I10" s="1">
        <v>0</v>
      </c>
      <c r="J10" s="1">
        <v>1</v>
      </c>
      <c r="K10" t="str">
        <f t="shared" si="0"/>
        <v>nem érint minden szintet</v>
      </c>
      <c r="L10">
        <f t="shared" si="1"/>
        <v>2</v>
      </c>
      <c r="M10" t="s">
        <v>87</v>
      </c>
    </row>
    <row r="11" spans="1:13">
      <c r="A11" t="s">
        <v>10</v>
      </c>
      <c r="B11" t="s">
        <v>51</v>
      </c>
      <c r="C11" s="1">
        <v>0</v>
      </c>
      <c r="D11" s="1">
        <v>1</v>
      </c>
      <c r="E11" s="1">
        <v>0</v>
      </c>
      <c r="F11" s="1">
        <v>0</v>
      </c>
      <c r="G11" s="1">
        <v>0</v>
      </c>
      <c r="H11" s="1">
        <v>1</v>
      </c>
      <c r="I11" s="1">
        <v>0</v>
      </c>
      <c r="J11" s="1">
        <v>1</v>
      </c>
      <c r="K11" t="str">
        <f t="shared" si="0"/>
        <v>nem érint minden szintet</v>
      </c>
      <c r="L11">
        <f t="shared" si="1"/>
        <v>3</v>
      </c>
      <c r="M11" t="s">
        <v>86</v>
      </c>
    </row>
    <row r="12" spans="1:13">
      <c r="A12" t="s">
        <v>11</v>
      </c>
      <c r="B12" t="s">
        <v>55</v>
      </c>
      <c r="C12" s="1">
        <v>1</v>
      </c>
      <c r="D12" s="1">
        <v>1</v>
      </c>
      <c r="E12" s="1">
        <v>0</v>
      </c>
      <c r="F12" s="1">
        <v>1</v>
      </c>
      <c r="G12" s="1">
        <v>1</v>
      </c>
      <c r="H12" s="1">
        <v>1</v>
      </c>
      <c r="I12" s="1">
        <v>0</v>
      </c>
      <c r="J12" s="1">
        <v>1</v>
      </c>
      <c r="K12" t="str">
        <f t="shared" si="0"/>
        <v>nem érint minden szintet</v>
      </c>
      <c r="L12">
        <f t="shared" si="1"/>
        <v>6</v>
      </c>
      <c r="M12" t="s">
        <v>78</v>
      </c>
    </row>
    <row r="13" spans="1:13">
      <c r="A13" t="s">
        <v>12</v>
      </c>
      <c r="B13" t="s">
        <v>54</v>
      </c>
      <c r="C13" s="1">
        <v>1</v>
      </c>
      <c r="D13" s="1">
        <v>1</v>
      </c>
      <c r="E13" s="1">
        <v>0</v>
      </c>
      <c r="F13" s="1">
        <v>1</v>
      </c>
      <c r="G13" s="1">
        <v>0</v>
      </c>
      <c r="H13" s="1">
        <v>1</v>
      </c>
      <c r="I13" s="1">
        <v>0</v>
      </c>
      <c r="J13" s="1">
        <v>1</v>
      </c>
      <c r="K13" t="str">
        <f t="shared" si="0"/>
        <v>nem érint minden szintet</v>
      </c>
      <c r="L13">
        <f t="shared" si="1"/>
        <v>5</v>
      </c>
      <c r="M13" t="s">
        <v>81</v>
      </c>
    </row>
    <row r="14" spans="1:13">
      <c r="A14" t="s">
        <v>13</v>
      </c>
      <c r="B14" t="s">
        <v>53</v>
      </c>
      <c r="C14" s="1">
        <v>1</v>
      </c>
      <c r="D14" s="1">
        <v>1</v>
      </c>
      <c r="E14" s="1">
        <v>0</v>
      </c>
      <c r="F14" s="1">
        <v>1</v>
      </c>
      <c r="G14" s="1">
        <v>0</v>
      </c>
      <c r="H14" s="1">
        <v>1</v>
      </c>
      <c r="I14" s="1">
        <v>0</v>
      </c>
      <c r="J14" s="1">
        <v>1</v>
      </c>
      <c r="K14" t="str">
        <f t="shared" si="0"/>
        <v>nem érint minden szintet</v>
      </c>
      <c r="L14">
        <f t="shared" si="1"/>
        <v>5</v>
      </c>
      <c r="M14" t="s">
        <v>81</v>
      </c>
    </row>
    <row r="15" spans="1:13">
      <c r="A15" t="s">
        <v>14</v>
      </c>
      <c r="B15" t="s">
        <v>52</v>
      </c>
      <c r="C15" s="1">
        <v>0</v>
      </c>
      <c r="D15" s="1">
        <v>1</v>
      </c>
      <c r="E15" s="1">
        <v>0</v>
      </c>
      <c r="F15" s="1">
        <v>0</v>
      </c>
      <c r="G15" s="1" t="s">
        <v>70</v>
      </c>
      <c r="H15" s="1">
        <v>1</v>
      </c>
      <c r="I15" s="1">
        <v>0</v>
      </c>
      <c r="J15" s="1">
        <v>0</v>
      </c>
      <c r="K15" t="s">
        <v>72</v>
      </c>
      <c r="L15">
        <f t="shared" si="1"/>
        <v>2</v>
      </c>
      <c r="M15" t="s">
        <v>88</v>
      </c>
    </row>
    <row r="16" spans="1:13">
      <c r="A16" t="s">
        <v>15</v>
      </c>
      <c r="B16" t="s">
        <v>45</v>
      </c>
      <c r="C16" s="1">
        <v>1</v>
      </c>
      <c r="D16" s="1">
        <v>1</v>
      </c>
      <c r="E16" s="1">
        <v>0</v>
      </c>
      <c r="F16" s="1">
        <v>0</v>
      </c>
      <c r="G16" s="1">
        <v>1</v>
      </c>
      <c r="H16" s="1">
        <v>1</v>
      </c>
      <c r="I16" s="1">
        <v>0</v>
      </c>
      <c r="J16" s="1">
        <v>1</v>
      </c>
      <c r="K16" t="str">
        <f t="shared" si="0"/>
        <v>nem érint minden szintet</v>
      </c>
      <c r="L16">
        <f t="shared" si="1"/>
        <v>5</v>
      </c>
      <c r="M16" t="s">
        <v>82</v>
      </c>
    </row>
    <row r="17" spans="1:13">
      <c r="A17" t="s">
        <v>16</v>
      </c>
      <c r="B17" t="s">
        <v>47</v>
      </c>
      <c r="C17" s="1">
        <v>1</v>
      </c>
      <c r="D17" s="1">
        <v>1</v>
      </c>
      <c r="E17" s="1">
        <v>1</v>
      </c>
      <c r="F17" s="1">
        <v>1</v>
      </c>
      <c r="G17" s="1">
        <v>1</v>
      </c>
      <c r="H17" s="1">
        <v>1</v>
      </c>
      <c r="I17" s="1">
        <v>0</v>
      </c>
      <c r="J17" s="1">
        <v>1</v>
      </c>
      <c r="K17" t="str">
        <f t="shared" si="0"/>
        <v>nem érint minden szintet</v>
      </c>
      <c r="L17">
        <f t="shared" si="1"/>
        <v>7</v>
      </c>
      <c r="M17" t="s">
        <v>76</v>
      </c>
    </row>
    <row r="18" spans="1:13">
      <c r="A18" t="s">
        <v>17</v>
      </c>
      <c r="B18" t="s">
        <v>44</v>
      </c>
      <c r="C18" s="1">
        <v>1</v>
      </c>
      <c r="D18" s="1">
        <v>0</v>
      </c>
      <c r="E18" s="1">
        <v>0</v>
      </c>
      <c r="F18" s="1">
        <v>0</v>
      </c>
      <c r="G18" s="1">
        <v>0</v>
      </c>
      <c r="H18" s="1">
        <v>1</v>
      </c>
      <c r="I18" s="1">
        <v>1</v>
      </c>
      <c r="J18" s="1">
        <v>1</v>
      </c>
      <c r="K18" t="str">
        <f t="shared" si="0"/>
        <v>nem érint minden szintet</v>
      </c>
      <c r="L18">
        <f t="shared" si="1"/>
        <v>4</v>
      </c>
      <c r="M18" t="s">
        <v>83</v>
      </c>
    </row>
    <row r="19" spans="1:13">
      <c r="A19" t="s">
        <v>18</v>
      </c>
      <c r="B19" t="s">
        <v>48</v>
      </c>
      <c r="C19" s="1">
        <v>1</v>
      </c>
      <c r="D19" s="1">
        <v>1</v>
      </c>
      <c r="E19" s="1">
        <v>0</v>
      </c>
      <c r="F19" s="1">
        <v>0</v>
      </c>
      <c r="G19" s="1">
        <v>1</v>
      </c>
      <c r="H19" s="1">
        <v>1</v>
      </c>
      <c r="I19" s="1">
        <v>0</v>
      </c>
      <c r="J19" s="1">
        <v>1</v>
      </c>
      <c r="K19" t="str">
        <f t="shared" si="0"/>
        <v>nem érint minden szintet</v>
      </c>
      <c r="L19">
        <f t="shared" si="1"/>
        <v>5</v>
      </c>
      <c r="M19" t="s">
        <v>82</v>
      </c>
    </row>
    <row r="20" spans="1:13">
      <c r="A20" t="s">
        <v>19</v>
      </c>
      <c r="B20" t="s">
        <v>59</v>
      </c>
      <c r="C20" s="1">
        <v>1</v>
      </c>
      <c r="D20" s="1">
        <v>1</v>
      </c>
      <c r="E20" s="1">
        <v>0</v>
      </c>
      <c r="F20" s="1">
        <v>1</v>
      </c>
      <c r="G20" s="1">
        <v>1</v>
      </c>
      <c r="H20" s="1">
        <v>1</v>
      </c>
      <c r="I20" s="1">
        <v>1</v>
      </c>
      <c r="J20" s="1">
        <v>1</v>
      </c>
      <c r="K20" t="str">
        <f t="shared" si="0"/>
        <v>nem érint minden szintet</v>
      </c>
      <c r="L20">
        <f t="shared" si="1"/>
        <v>7</v>
      </c>
      <c r="M20" t="s">
        <v>77</v>
      </c>
    </row>
    <row r="21" spans="1:13">
      <c r="A21" t="s">
        <v>20</v>
      </c>
      <c r="B21" t="s">
        <v>60</v>
      </c>
      <c r="C21" s="1">
        <v>0</v>
      </c>
      <c r="D21" s="1">
        <v>0</v>
      </c>
      <c r="E21" s="1">
        <v>1</v>
      </c>
      <c r="F21" s="1">
        <v>0</v>
      </c>
      <c r="G21" s="1">
        <v>1</v>
      </c>
      <c r="H21" s="1">
        <v>1</v>
      </c>
      <c r="I21" s="1">
        <v>0</v>
      </c>
      <c r="J21" s="1">
        <v>1</v>
      </c>
      <c r="K21" t="str">
        <f t="shared" si="0"/>
        <v>nem érint minden szintet</v>
      </c>
      <c r="L21">
        <f t="shared" si="1"/>
        <v>4</v>
      </c>
      <c r="M21" t="s">
        <v>83</v>
      </c>
    </row>
    <row r="22" spans="1:13">
      <c r="A22" t="s">
        <v>21</v>
      </c>
      <c r="B22" t="s">
        <v>61</v>
      </c>
      <c r="C22" s="1">
        <v>0</v>
      </c>
      <c r="D22" s="1">
        <v>0</v>
      </c>
      <c r="E22" s="1">
        <v>0</v>
      </c>
      <c r="F22" s="1">
        <v>1</v>
      </c>
      <c r="G22" s="1">
        <v>0</v>
      </c>
      <c r="H22" s="1">
        <v>0</v>
      </c>
      <c r="I22" s="1">
        <v>0</v>
      </c>
      <c r="J22" s="1">
        <v>1</v>
      </c>
      <c r="K22" t="str">
        <f t="shared" si="0"/>
        <v>nem érint minden szintet</v>
      </c>
      <c r="L22">
        <f t="shared" si="1"/>
        <v>2</v>
      </c>
      <c r="M22" t="s">
        <v>89</v>
      </c>
    </row>
    <row r="23" spans="1:13">
      <c r="A23" t="s">
        <v>22</v>
      </c>
      <c r="B23" t="s">
        <v>62</v>
      </c>
      <c r="C23" s="1">
        <v>1</v>
      </c>
      <c r="D23" s="1">
        <v>0</v>
      </c>
      <c r="E23" s="1">
        <v>0</v>
      </c>
      <c r="F23" s="1">
        <v>0</v>
      </c>
      <c r="G23" s="1">
        <v>1</v>
      </c>
      <c r="H23" s="1">
        <v>1</v>
      </c>
      <c r="I23" s="1">
        <v>0</v>
      </c>
      <c r="J23" s="1">
        <v>1</v>
      </c>
      <c r="K23" t="str">
        <f t="shared" si="0"/>
        <v>nem érint minden szintet</v>
      </c>
      <c r="L23">
        <f t="shared" si="1"/>
        <v>4</v>
      </c>
      <c r="M23" t="s">
        <v>83</v>
      </c>
    </row>
    <row r="24" spans="1:13">
      <c r="A24" t="s">
        <v>23</v>
      </c>
      <c r="B24" t="s">
        <v>63</v>
      </c>
      <c r="C24" s="1">
        <v>1</v>
      </c>
      <c r="D24" s="1">
        <v>0</v>
      </c>
      <c r="E24" s="1">
        <v>0</v>
      </c>
      <c r="F24" s="1">
        <v>1</v>
      </c>
      <c r="G24" s="1">
        <v>0</v>
      </c>
      <c r="H24" s="1">
        <v>1</v>
      </c>
      <c r="I24" s="1">
        <v>0</v>
      </c>
      <c r="J24" s="1">
        <v>1</v>
      </c>
      <c r="K24" t="str">
        <f t="shared" si="0"/>
        <v>nem érint minden szintet</v>
      </c>
      <c r="L24">
        <f t="shared" si="1"/>
        <v>4</v>
      </c>
      <c r="M24" t="s">
        <v>83</v>
      </c>
    </row>
    <row r="25" spans="1:13">
      <c r="A25" t="s">
        <v>24</v>
      </c>
      <c r="B25" t="s">
        <v>64</v>
      </c>
      <c r="C25" s="1">
        <v>0</v>
      </c>
      <c r="D25" s="1">
        <v>1</v>
      </c>
      <c r="E25" s="1">
        <v>0</v>
      </c>
      <c r="F25" s="1">
        <v>1</v>
      </c>
      <c r="G25" s="1">
        <v>1</v>
      </c>
      <c r="H25" s="1">
        <v>1</v>
      </c>
      <c r="I25" s="1">
        <v>1</v>
      </c>
      <c r="J25" s="1">
        <v>1</v>
      </c>
      <c r="K25" t="str">
        <f t="shared" si="0"/>
        <v>nem érint minden szintet</v>
      </c>
      <c r="L25">
        <f t="shared" si="1"/>
        <v>6</v>
      </c>
      <c r="M25" t="s">
        <v>84</v>
      </c>
    </row>
    <row r="26" spans="1:13">
      <c r="A26" t="s">
        <v>25</v>
      </c>
      <c r="B26" t="s">
        <v>65</v>
      </c>
      <c r="C26" s="1">
        <v>0</v>
      </c>
      <c r="D26" s="1">
        <v>0</v>
      </c>
      <c r="E26" s="1">
        <v>0</v>
      </c>
      <c r="F26" s="1">
        <v>1</v>
      </c>
      <c r="G26" s="1">
        <v>1</v>
      </c>
      <c r="H26" s="1">
        <v>1</v>
      </c>
      <c r="I26" s="1">
        <v>0</v>
      </c>
      <c r="J26" s="1">
        <v>1</v>
      </c>
      <c r="K26" t="str">
        <f t="shared" si="0"/>
        <v>nem érint minden szintet</v>
      </c>
      <c r="L26">
        <f t="shared" si="1"/>
        <v>4</v>
      </c>
      <c r="M26" t="s">
        <v>83</v>
      </c>
    </row>
    <row r="27" spans="1:13">
      <c r="A27" t="s">
        <v>26</v>
      </c>
      <c r="B27" t="s">
        <v>66</v>
      </c>
      <c r="C27" s="1">
        <v>0</v>
      </c>
      <c r="D27" s="1">
        <v>0</v>
      </c>
      <c r="E27" s="1">
        <v>0</v>
      </c>
      <c r="F27" s="1">
        <v>1</v>
      </c>
      <c r="G27" s="1">
        <v>0</v>
      </c>
      <c r="H27" s="1">
        <v>0</v>
      </c>
      <c r="I27" s="1">
        <v>0</v>
      </c>
      <c r="J27" s="1">
        <v>1</v>
      </c>
      <c r="K27" t="str">
        <f t="shared" si="0"/>
        <v>nem érint minden szintet</v>
      </c>
      <c r="L27">
        <f t="shared" si="1"/>
        <v>2</v>
      </c>
      <c r="M27" t="s">
        <v>89</v>
      </c>
    </row>
    <row r="28" spans="1:13">
      <c r="A28" t="s">
        <v>27</v>
      </c>
      <c r="B28" t="s">
        <v>67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1</v>
      </c>
      <c r="I28" s="1">
        <v>0</v>
      </c>
      <c r="J28" s="1">
        <v>1</v>
      </c>
      <c r="K28" t="str">
        <f t="shared" si="0"/>
        <v>nem érint minden szintet</v>
      </c>
      <c r="L28">
        <f t="shared" si="1"/>
        <v>2</v>
      </c>
      <c r="M28" t="s">
        <v>87</v>
      </c>
    </row>
    <row r="29" spans="1:13">
      <c r="A29" t="s">
        <v>28</v>
      </c>
      <c r="B29" t="s">
        <v>68</v>
      </c>
      <c r="C29" s="1">
        <v>0</v>
      </c>
      <c r="D29" s="1">
        <v>1</v>
      </c>
      <c r="E29" s="1">
        <v>0</v>
      </c>
      <c r="F29" s="1">
        <v>1</v>
      </c>
      <c r="G29" s="1">
        <v>1</v>
      </c>
      <c r="H29" s="1">
        <v>1</v>
      </c>
      <c r="I29" s="1">
        <v>0</v>
      </c>
      <c r="J29" s="1">
        <v>0</v>
      </c>
      <c r="K29" t="str">
        <f t="shared" si="0"/>
        <v>nem érint minden szintet</v>
      </c>
      <c r="L29">
        <f t="shared" si="1"/>
        <v>4</v>
      </c>
      <c r="M29" t="s">
        <v>83</v>
      </c>
    </row>
    <row r="30" spans="1:13">
      <c r="A30" t="s">
        <v>29</v>
      </c>
      <c r="B30" t="s">
        <v>69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1</v>
      </c>
      <c r="J30" s="1">
        <v>0</v>
      </c>
      <c r="K30" t="str">
        <f t="shared" si="0"/>
        <v>nem érint minden szintet</v>
      </c>
      <c r="L30">
        <f t="shared" si="1"/>
        <v>1</v>
      </c>
      <c r="M30" t="s">
        <v>90</v>
      </c>
    </row>
    <row r="31" spans="1:13">
      <c r="C31">
        <f>COUNTIF(C2:C30,1)</f>
        <v>14</v>
      </c>
      <c r="D31">
        <f t="shared" ref="D31:J31" si="2">COUNTIF(D2:D30,1)</f>
        <v>17</v>
      </c>
      <c r="E31" s="4">
        <f t="shared" si="2"/>
        <v>7</v>
      </c>
      <c r="F31">
        <f t="shared" si="2"/>
        <v>16</v>
      </c>
      <c r="G31">
        <f t="shared" si="2"/>
        <v>17</v>
      </c>
      <c r="H31" s="3">
        <f t="shared" si="2"/>
        <v>26</v>
      </c>
      <c r="I31" s="4">
        <f t="shared" si="2"/>
        <v>5</v>
      </c>
      <c r="J31" s="3">
        <f t="shared" si="2"/>
        <v>26</v>
      </c>
    </row>
    <row r="32" spans="1:13">
      <c r="A32">
        <v>1</v>
      </c>
      <c r="B32" t="s">
        <v>39</v>
      </c>
    </row>
    <row r="33" spans="1:2">
      <c r="A33">
        <v>0</v>
      </c>
      <c r="B33" t="s">
        <v>38</v>
      </c>
    </row>
  </sheetData>
  <autoFilter ref="A1:M33"/>
  <conditionalFormatting sqref="K2:K30">
    <cfRule type="cellIs" dxfId="0" priority="1" operator="equal">
      <formula>"minden szintet érint"</formula>
    </cfRule>
  </conditionalFormatting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dipo vs. aggregaciok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2006-10-17T13:40:18Z</dcterms:created>
  <dcterms:modified xsi:type="dcterms:W3CDTF">2009-09-08T16:59:33Z</dcterms:modified>
</cp:coreProperties>
</file>