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itlikl\Downloads\"/>
    </mc:Choice>
  </mc:AlternateContent>
  <bookViews>
    <workbookView xWindow="0" yWindow="0" windowWidth="19160" windowHeight="7840"/>
  </bookViews>
  <sheets>
    <sheet name="matarka" sheetId="2" r:id="rId1"/>
    <sheet name="nyer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B39" i="2"/>
  <c r="B38" i="2"/>
  <c r="B37" i="2"/>
  <c r="A35" i="2"/>
  <c r="A34" i="2"/>
  <c r="A33" i="2"/>
  <c r="A32" i="2"/>
  <c r="A31" i="2"/>
  <c r="A30" i="2"/>
  <c r="A29" i="2"/>
  <c r="B28" i="2"/>
  <c r="A28" i="2"/>
  <c r="B27" i="2"/>
  <c r="A27" i="2"/>
  <c r="B26" i="2"/>
  <c r="A26" i="2"/>
  <c r="I61" i="4"/>
  <c r="G61" i="4"/>
  <c r="F61" i="4"/>
  <c r="I59" i="4"/>
  <c r="G59" i="4"/>
  <c r="F59" i="4"/>
  <c r="I57" i="4"/>
  <c r="G57" i="4"/>
  <c r="F57" i="4"/>
  <c r="I55" i="4"/>
  <c r="G55" i="4"/>
  <c r="F55" i="4"/>
  <c r="I53" i="4"/>
  <c r="G53" i="4"/>
  <c r="F53" i="4"/>
  <c r="I51" i="4"/>
  <c r="G51" i="4"/>
  <c r="F51" i="4"/>
  <c r="I49" i="4"/>
  <c r="G49" i="4"/>
  <c r="F49" i="4"/>
  <c r="I47" i="4"/>
  <c r="G47" i="4"/>
  <c r="F47" i="4"/>
  <c r="I45" i="4"/>
  <c r="G45" i="4"/>
  <c r="F45" i="4"/>
  <c r="I43" i="4"/>
  <c r="G43" i="4"/>
  <c r="F43" i="4"/>
  <c r="A24" i="2"/>
  <c r="A23" i="2"/>
  <c r="A22" i="2"/>
  <c r="A21" i="2"/>
  <c r="B20" i="2"/>
  <c r="A20" i="2"/>
  <c r="B19" i="2"/>
  <c r="A19" i="2"/>
  <c r="A18" i="2"/>
  <c r="A17" i="2"/>
  <c r="A16" i="2"/>
  <c r="A15" i="2"/>
  <c r="B14" i="2"/>
  <c r="A14" i="2"/>
  <c r="I41" i="4"/>
  <c r="G41" i="4"/>
  <c r="F41" i="4"/>
  <c r="I39" i="4"/>
  <c r="G39" i="4"/>
  <c r="F39" i="4"/>
  <c r="I37" i="4"/>
  <c r="G37" i="4"/>
  <c r="F37" i="4"/>
  <c r="I35" i="4"/>
  <c r="G35" i="4"/>
  <c r="F35" i="4"/>
  <c r="I33" i="4"/>
  <c r="G33" i="4"/>
  <c r="F33" i="4"/>
  <c r="I31" i="4"/>
  <c r="G31" i="4"/>
  <c r="F31" i="4"/>
  <c r="I29" i="4"/>
  <c r="G29" i="4"/>
  <c r="F29" i="4"/>
  <c r="I27" i="4"/>
  <c r="G27" i="4"/>
  <c r="F27" i="4"/>
  <c r="I25" i="4"/>
  <c r="G25" i="4"/>
  <c r="F25" i="4"/>
  <c r="I23" i="4"/>
  <c r="G23" i="4"/>
  <c r="F23" i="4"/>
  <c r="I21" i="4"/>
  <c r="G21" i="4"/>
  <c r="F21" i="4"/>
  <c r="I19" i="4"/>
  <c r="G19" i="4"/>
  <c r="B13" i="2" s="1"/>
  <c r="F19" i="4"/>
  <c r="A13" i="2" s="1"/>
  <c r="I1" i="4"/>
  <c r="I17" i="4"/>
  <c r="I15" i="4"/>
  <c r="I13" i="4"/>
  <c r="I11" i="4"/>
  <c r="I9" i="4"/>
  <c r="I7" i="4"/>
  <c r="I5" i="4"/>
  <c r="I3" i="4"/>
  <c r="G17" i="4" l="1"/>
  <c r="B11" i="2" s="1"/>
  <c r="G15" i="4"/>
  <c r="G13" i="4"/>
  <c r="G11" i="4"/>
  <c r="G9" i="4"/>
  <c r="G7" i="4"/>
  <c r="B6" i="2" s="1"/>
  <c r="G5" i="4"/>
  <c r="B5" i="2" s="1"/>
  <c r="G3" i="4"/>
  <c r="B4" i="2" s="1"/>
  <c r="G1" i="4"/>
  <c r="B3" i="2" s="1"/>
  <c r="F1" i="4"/>
  <c r="F3" i="4" s="1"/>
  <c r="F5" i="4" s="1"/>
  <c r="F7" i="4" s="1"/>
  <c r="F9" i="4" s="1"/>
  <c r="F11" i="4" s="1"/>
  <c r="F13" i="4" s="1"/>
  <c r="F15" i="4" s="1"/>
  <c r="F17" i="4" s="1"/>
  <c r="A4" i="2" l="1"/>
  <c r="A5" i="2"/>
  <c r="A9" i="2"/>
  <c r="A8" i="2"/>
  <c r="A6" i="2"/>
  <c r="A10" i="2"/>
  <c r="A3" i="2"/>
  <c r="A7" i="2"/>
  <c r="A11" i="2"/>
</calcChain>
</file>

<file path=xl/sharedStrings.xml><?xml version="1.0" encoding="utf-8"?>
<sst xmlns="http://schemas.openxmlformats.org/spreadsheetml/2006/main" count="306" uniqueCount="135">
  <si>
    <t>Pitlik László</t>
  </si>
  <si>
    <t>(+)</t>
  </si>
  <si>
    <t>:</t>
  </si>
  <si>
    <t xml:space="preserve">  xx  </t>
  </si>
  <si>
    <t>***</t>
  </si>
  <si>
    <t>(MY-X team):</t>
  </si>
  <si>
    <t>Pitlik Marcell</t>
  </si>
  <si>
    <t>Pitlik László (jun), Pitlik László</t>
  </si>
  <si>
    <t>Barta Gergő, Pitlik László</t>
  </si>
  <si>
    <t>Balogh Anikó, Pitlik László, Szani Ferenc</t>
  </si>
  <si>
    <t>(Apertus Nonprofit Kft.):</t>
  </si>
  <si>
    <t>Analyses of face reader data in case of autistic persons in frame of the MAUGLI project</t>
  </si>
  <si>
    <t>Rosling-animations about face reader analyses</t>
  </si>
  <si>
    <t>Barta Gergő</t>
  </si>
  <si>
    <t>(SZIE PhD Hallgató):</t>
  </si>
  <si>
    <t>A Mesterséges Intelligencia hatása az üzleti folyamatokra</t>
  </si>
  <si>
    <t>(Impact of artificial intelligence to business processes)</t>
  </si>
  <si>
    <t>Naiv értékelések és optimalizált értékelések speciális kapcsolata (Special constellation between naive and optimized evaluations)</t>
  </si>
  <si>
    <t>A Jó Oktató fogalmának operacionalizálása az asszertivitás fogalmának példáján</t>
  </si>
  <si>
    <t>(Operationalism of the term for Good Teacher  case studies about the term of assertivity)</t>
  </si>
  <si>
    <t>Nemes László, Pitlik László</t>
  </si>
  <si>
    <t>A KLM modell története és jövője az e-tanulás szempontjából</t>
  </si>
  <si>
    <t>(History and future of the KLM-model from point of view of the e-learning)</t>
  </si>
  <si>
    <t>Tanulók tevékenységének nyomon követése e-learning keretrendszerben (OIP-előadás)</t>
  </si>
  <si>
    <t>(Log-analyses in e-learning frameworks - OIP-presentation)</t>
  </si>
  <si>
    <t>A Jó Oktató fogalmának operacionalizálása </t>
  </si>
  <si>
    <t>(Operationalism of the term for Good Teacher)</t>
  </si>
  <si>
    <t>Balogh Anikó, Pitlik László, Schnellbach Máté, Szani Ferenc</t>
  </si>
  <si>
    <t>Tanulók tevékenységének nyomon követése e-learning keretrendszerben </t>
  </si>
  <si>
    <t>(Log-analyses in e-learning frameworks  (or dark phenomena are not always Black Mirrors)</t>
  </si>
  <si>
    <t>Pitlik László, Pitlik Marcell, Pitlik László (jun), Pitlik Mátyás</t>
  </si>
  <si>
    <t>Forgalom-optimalizálás: monitoring alrendszer</t>
  </si>
  <si>
    <t>(Traffic-optimization: monitoring/evaluation sub-system)</t>
  </si>
  <si>
    <t>Konzisztencia-orientált előrejelzés a kortárs jövőkutatásban (Consistence-oriented forecasting and foresight in the modern futurology in case of social processes)</t>
  </si>
  <si>
    <t>http://miau.gau.hu/miau/235/jovokutatas_2018.docx</t>
  </si>
  <si>
    <t>MYX-FREE NEWS 2008-2011</t>
  </si>
  <si>
    <t>MYX-TEAM NEWS 2009-2017</t>
  </si>
  <si>
    <t>Erőből történő feladatmegoldás didaktikai előnyei és hátrányai </t>
  </si>
  <si>
    <t>(Advantages and disadvantages of force-based problem solving)</t>
  </si>
  <si>
    <t>Pitlik László, Kóródi Gyula</t>
  </si>
  <si>
    <t>A nem-invazív ember-mérés és az adatelemzés katonai és munkaügyi aspektusai</t>
  </si>
  <si>
    <t>(Military and labor aspects of non-invasive measuring and analyzing HR)</t>
  </si>
  <si>
    <t>Közlekedés-szimuláció hasonlóságelemzési rétegei</t>
  </si>
  <si>
    <t>(Simulation layers of traffic management based on similarity analyses)</t>
  </si>
  <si>
    <t>Genetikai potenciál a közlekedés-optimalizálásban</t>
  </si>
  <si>
    <t>(Genetic potential in the traffic optimization)</t>
  </si>
  <si>
    <t>Pitlik László, Streli Zita</t>
  </si>
  <si>
    <t>Csoporthatás-index értelmezésének lehetőségei az oktatás/munka-szervezésben</t>
  </si>
  <si>
    <t>(Possibilities of the generation of a group-impact-index for workforce/learning management)</t>
  </si>
  <si>
    <t>Tartalomajánlás felhasználói profilok alapján  automatizáltan</t>
  </si>
  <si>
    <t>(Content sharing based on user profiles  automated)</t>
  </si>
  <si>
    <t>miau235</t>
  </si>
  <si>
    <t>http://miau.gau.hu/miau/235/myxfree-news-2008-2011.docx</t>
  </si>
  <si>
    <t>http://miau.gau.hu/miau/235/myxteam-news-2009-2017.docx</t>
  </si>
  <si>
    <t>http://miau.gau.hu/miau/235/li2018.xlsx</t>
  </si>
  <si>
    <t>http://miau.gau.hu/miau/235/kvant_simulation_v1.docx</t>
  </si>
  <si>
    <t>http://miau.gau.hu/miau/235/kvant_geneticpotential_v1.docx</t>
  </si>
  <si>
    <t>http://miau.gau.hu/miau/235/csoportmenedzsment_v1.docx</t>
  </si>
  <si>
    <t>http://miau.gau.hu/miau/235/content_sharing_v1.docx</t>
  </si>
  <si>
    <t>http://miau.gau.hu/miau/233/kvant_monitoring_v5.docx</t>
  </si>
  <si>
    <t>Magyar Internetes Agrárinformatikai Újság (MIAÚ),2018,21,235</t>
  </si>
  <si>
    <t>Konzisztencia-orientált előrejelzés a kortárs jövőkutatásban</t>
  </si>
  <si>
    <t>Pitlik László-Pitlik Marcell-Pitlik László, ifj.-Pitlik Mátyás:Közlekedés-szimuláció hasonlóságelemzési rétegei  xx  http://miau.gau.hu/miau/235/kvant_simulation_v1.docx</t>
  </si>
  <si>
    <t>Pitlik László-Pitlik Marcell-Pitlik László, ifj.-Pitlik Mátyás:Genetikai potenciál a közlekedés-optimalizálásban  xx  http://miau.gau.hu/miau/235/kvant_geneticpotential_v1.docx</t>
  </si>
  <si>
    <t>Pitlik László-Streli Zita:Csoporthatás-index értelmezésének lehetőségei az oktatás/munka-szervezésben  xx  http://miau.gau.hu/miau/235/csoportmenedzsment_v1.docx</t>
  </si>
  <si>
    <t>Pitlik László-Kóródi Gyula:A nem-invazív ember-mérés és az adatelemzés katonai és munkaügyi aspektusai  xx  http://miau.gau.hu/miau/235/kvant_simulation_v1.docx</t>
  </si>
  <si>
    <t>Magyar Internetes Agrárinformatikai Újság (MIAÚ),2018,21,234</t>
  </si>
  <si>
    <t>Nemes László</t>
  </si>
  <si>
    <t>Előadás a könyvtárak, levéltárak, múzeumok adatvagyon-gazdálkodási aspektusairól</t>
  </si>
  <si>
    <t>(Presentation about the data asset management aspects in museums, libraries, archives)</t>
  </si>
  <si>
    <t>Előadás a konzisztencia fogalmáról a mesterséges intelligenciák kapcsán</t>
  </si>
  <si>
    <t>(Presentation about the term of the consistence concerning the artificial intelligence)</t>
  </si>
  <si>
    <t>Szani Ferenc, Pitlik László</t>
  </si>
  <si>
    <t>Előadás a Jó fogalmáról médiautalások láncolataként</t>
  </si>
  <si>
    <t>(Presentation about the term of Good as such based on a chain of artistic elements)</t>
  </si>
  <si>
    <t>(History and future of the KLM model concerning e-learning)</t>
  </si>
  <si>
    <t>A Jó Oktató fogalmának operacionalizálása</t>
  </si>
  <si>
    <t>(Operationalism of the term of Good Teacher)</t>
  </si>
  <si>
    <t>A Titanic katasztrófa túlélőinek becslése döntési fa alapú gépi tanuló eljárással</t>
  </si>
  <si>
    <t>(Estimation of survivors of the Titanic catastrophe by decision tree-based machine learning algorithm)</t>
  </si>
  <si>
    <t>Excel-alapú szemléletformálás lehetőségei a felnőttképzésben, tehetséggondozásban</t>
  </si>
  <si>
    <t>(Excel-based thinking-methodology for LLL)</t>
  </si>
  <si>
    <t>(BME):</t>
  </si>
  <si>
    <t>Warum sind Metallschäume für die Industrie wichtig?</t>
  </si>
  <si>
    <t>Pitlik László:</t>
  </si>
  <si>
    <t>Kérdőívtervezés típusproblémái</t>
  </si>
  <si>
    <t>(Typical problems of questionnaires)</t>
  </si>
  <si>
    <t>Balogh Anikó, Pitlik László, Szani Ferenc:</t>
  </si>
  <si>
    <t>Tanulók tevékenységének nyomon követése e-learning keretrendszerben, avagy automatizált döntés-előkészítés/legitimálás log-adatok alapján</t>
  </si>
  <si>
    <t>(Log-analyses of e-learning activities for automated validation of decisions)</t>
  </si>
  <si>
    <t>Pitlik László, Szani Ferenc, Veres Péter:</t>
  </si>
  <si>
    <t>Személyes adatok feldolgozásának típushelyzetei, avagy adatvagyon-minőségbiztosítás</t>
  </si>
  <si>
    <t>(Typical cases in processing personal data or quality assurance in data asset management)</t>
  </si>
  <si>
    <t>Pitlik László, Szani Ferenc:</t>
  </si>
  <si>
    <t>OLAP-kihívások és hermeneutikai lehetőségek a személyes adatok anonim kezelésében</t>
  </si>
  <si>
    <t>(OLAP-challenges and hermeneutical possibilities in case of anonym reporting personal data)</t>
  </si>
  <si>
    <t>miau234</t>
  </si>
  <si>
    <t>http://miau.gau.hu/miau/234/klm.mp3</t>
  </si>
  <si>
    <t>http://miau.gau.hu/miau/234/konzisztencia.mp3</t>
  </si>
  <si>
    <t>http://miau.gau.hu/miau/234/jo.mp3</t>
  </si>
  <si>
    <t>http://miau.gau.hu/miau/234/deberecen1nl_hu.pptx</t>
  </si>
  <si>
    <t>http://miau.gau.hu/miau/234/deberecen1szf_hu.pptx</t>
  </si>
  <si>
    <t>http://miau.gau.hu/miau/234/titanic.docx</t>
  </si>
  <si>
    <t>http://miau.gau.hu/miau/234/szazelek_solver.xlsx</t>
  </si>
  <si>
    <t>http://miau.gau.hu/miau/234/metallschaume_bme.docx</t>
  </si>
  <si>
    <t>http://miau.gau.hu/miau/234/kerdoivek_tervezese_demo.docx</t>
  </si>
  <si>
    <t>http://miau.gau.hu/miau/234/deberecen1_hu.pptx</t>
  </si>
  <si>
    <t>http://miau.gau.hu/miau/234/szemelyes_adatok_kezelesenek_tipushelyzetei_v1.docx</t>
  </si>
  <si>
    <t>http://miau.gau.hu/miau/234/olap_challenges_and_hr_analytics_v1.docx</t>
  </si>
  <si>
    <t>Pitlik László-Pitlik Marcell-Pitlik László, ifj.-Pitlik Mátyás:Forgalom-optimalizálás: monitoring alrendszer  xx  http://miau.gau.hu/miau/233/kvant_monitoring_v5.docx</t>
  </si>
  <si>
    <t>Magyar Internetes Agrárinformatikai Újság (MIAÚ),2018,21,233</t>
  </si>
  <si>
    <t>Szani Ferenc-Pitlik László:Előadás a Jó fogalmáról médiautalások láncolataként  xx  http://miau.gau.hu/miau/234/jo.mp3</t>
  </si>
  <si>
    <t>Nemes László-Pitlik László:A KLM modell története és jövője az e-tanulás szempontjából  xx  http://miau.gau.hu/miau/234/deberecen1nl_hu.pptx</t>
  </si>
  <si>
    <t>Balogh Anikó-Pitlik László-Szani Ferenc:A Jó Oktató fogalmának operacionalizálása  xx  http://miau.gau.hu/miau/234/deberecen1szf_hu.pptx</t>
  </si>
  <si>
    <t>Barta Gergő-Pitlik László:A Titanic katasztrófa túlélőinek becslése döntési fa alapú gépi tanuló eljárással  xx  http://miau.gau.hu/miau/234/titanic.docx</t>
  </si>
  <si>
    <t>Pitlik László:Kérdőívtervezés típusproblémái  xx  http://miau.gau.hu/miau/234/kerdoivek_tervezese_demo.docx</t>
  </si>
  <si>
    <t>Pitlik László-Szani Ferenc:OLAP-kihívások és hermeneutikai lehetőségek a személyes adatok anonim kezelésében  xx  http://miau.gau.hu/miau/234/olap_challenges_and_hr_analytics_v1.docx</t>
  </si>
  <si>
    <t>Pitlik László-Szani Ferenc-Veres Péter:Személyes adatok feldolgozásának típushelyzetei, avagy adatvagyon-minőségbiztosítás  xx  http://miau.gau.hu/miau/234/szemelyes_adatok_kezelesenek_tipushelyzetei_v1.docx</t>
  </si>
  <si>
    <t>Balogh Anikó-Pitlik László-Szani Ferenc:Tanulók tevékenységének nyomon követése e-learning keretrendszerben, avagy automatizált döntés-előkészítés/legitimálás log-adatok alapján  xx  http://miau.gau.hu/miau/234/deberecen1_hu.pptx</t>
  </si>
  <si>
    <t>miau233</t>
  </si>
  <si>
    <t>http://miau.gau.hu/miau/233/maugli_emotions_v1.docx</t>
  </si>
  <si>
    <t>http://miau.gau.hu/miau/233/maugli_rosling/</t>
  </si>
  <si>
    <t>http://miau.gau.hu/miau/233/vug_bg.docx</t>
  </si>
  <si>
    <t>http://miau.gau.hu/miau/233/naiv-korrel.xlsx</t>
  </si>
  <si>
    <t>http://miau.gau.hu/miau/233/cikk8_final.docx</t>
  </si>
  <si>
    <t>http://miau.gau.hu/miau/233/apertus_debrecen_klm.docx</t>
  </si>
  <si>
    <t>http://miau.gau.hu/miau/233/apertus_debrecen_vir.docx</t>
  </si>
  <si>
    <t>http://miau.gau.hu/miau/233/apertus_debrecen_jo.docx</t>
  </si>
  <si>
    <t>http://miau.gau.hu/miau/233/2500_3000.docx</t>
  </si>
  <si>
    <t>Pitlik László, ifj.-Pitlik László:Naiv értékelések és optimalizált értékelések speciális kapcsolata  xx  http://miau.gau.hu/miau/233/naiv-korrel.xlsx</t>
  </si>
  <si>
    <t>Balogh Anikó-Pitlik László-Szani Ferenc:A Jó Oktató fogalmának operacionalizálása az asszertivitás fogalmának példáján  xx  http://miau.gau.hu/miau/233/cikk8_final.docx</t>
  </si>
  <si>
    <t>Nemes László-Pitlik László:A KLM modell története és jövője az e-tanulás szempontjából  xx  http://miau.gau.hu/miau/233/apertus_debrecen_klm.docx</t>
  </si>
  <si>
    <t>Balogh Anikó-Pitlik László-Szani Ferenc:Tanulók tevékenységének nyomon követése e-learning keretrendszerben (OIP-előadás)  xx  http://miau.gau.hu/miau/233/apertus_debrecen_vir.docx</t>
  </si>
  <si>
    <t>Balogh Anikó-Pitlik László-Szani Ferenc:A Jó Oktató fogalmának operacionalizálása   xx  http://miau.gau.hu/miau/233/apertus_debrecen_jo.docx</t>
  </si>
  <si>
    <t>Balogh Anikó-Pitlik László-Schnellbach Máté-Szani Ferenc:Tanulók tevékenységének nyomon követése e-learning keretrendszerben   xx  http://miau.gau.hu/miau/233/2500_3000.docx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</si>
</sst>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6"/>
      <color rgb="FF555555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2" borderId="0" xfId="0" applyFill="1"/>
    <xf numFmtId="0" fontId="0" fillId="0" borderId="0" xfId="0"/>
    <xf numFmtId="0" fontId="0" fillId="0" borderId="0" xfId="0" applyFill="1"/>
    <xf numFmtId="0" fontId="3" fillId="0" borderId="1" xfId="1" applyBorder="1" applyAlignment="1">
      <alignment vertical="center" wrapText="1"/>
    </xf>
    <xf numFmtId="0" fontId="3" fillId="0" borderId="2" xfId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3" fillId="0" borderId="2" xfId="1" applyBorder="1" applyAlignment="1">
      <alignment vertical="center" wrapText="1"/>
    </xf>
    <xf numFmtId="0" fontId="3" fillId="0" borderId="0" xfId="1" applyAlignment="1">
      <alignment horizontal="justify" vertical="center" wrapText="1"/>
    </xf>
    <xf numFmtId="0" fontId="3" fillId="0" borderId="1" xfId="1" applyBorder="1" applyAlignment="1">
      <alignment vertical="center" wrapText="1"/>
    </xf>
    <xf numFmtId="0" fontId="3" fillId="0" borderId="2" xfId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3">
    <cellStyle name="Ezres 2" xfId="2"/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miau.gau.hu/miau/234/klm.mp3" TargetMode="External"/><Relationship Id="rId21" Type="http://schemas.openxmlformats.org/officeDocument/2006/relationships/hyperlink" Target="http://miau.gau.hu/miau/235/csoportmenedzsment_v1.docx" TargetMode="External"/><Relationship Id="rId42" Type="http://schemas.openxmlformats.org/officeDocument/2006/relationships/hyperlink" Target="http://miau.gau.hu/miau/234/titanic.docx" TargetMode="External"/><Relationship Id="rId47" Type="http://schemas.openxmlformats.org/officeDocument/2006/relationships/hyperlink" Target="http://miau.gau.hu/miau/234/metallschaume_bme.docx" TargetMode="External"/><Relationship Id="rId63" Type="http://schemas.openxmlformats.org/officeDocument/2006/relationships/hyperlink" Target="javascript:Popup('adatlap.php3?where[azonosito]=24134&amp;mod=l2003')" TargetMode="External"/><Relationship Id="rId68" Type="http://schemas.openxmlformats.org/officeDocument/2006/relationships/hyperlink" Target="javascript:Popup('adatlap.php3?where[azonosito]=24132&amp;mod=l2003')" TargetMode="External"/><Relationship Id="rId84" Type="http://schemas.openxmlformats.org/officeDocument/2006/relationships/hyperlink" Target="http://miau.gau.hu/miau/233/kvant_monitoring_v5.docx" TargetMode="External"/><Relationship Id="rId16" Type="http://schemas.openxmlformats.org/officeDocument/2006/relationships/hyperlink" Target="javascript:Popup('adatlap.php3?where[azonosito]=24152&amp;mod=l2003')" TargetMode="External"/><Relationship Id="rId11" Type="http://schemas.openxmlformats.org/officeDocument/2006/relationships/hyperlink" Target="http://miau.gau.hu/miau/235/kvant_simulation_v1.docx" TargetMode="External"/><Relationship Id="rId32" Type="http://schemas.openxmlformats.org/officeDocument/2006/relationships/hyperlink" Target="http://miau.gau.hu/miau/234/jo.mp3" TargetMode="External"/><Relationship Id="rId37" Type="http://schemas.openxmlformats.org/officeDocument/2006/relationships/hyperlink" Target="javascript:Popup('adatlap.php3?where[azonosito]=24145&amp;mod=l2003')" TargetMode="External"/><Relationship Id="rId53" Type="http://schemas.openxmlformats.org/officeDocument/2006/relationships/hyperlink" Target="http://miau.gau.hu/miau/234/deberecen1_hu.pptx" TargetMode="External"/><Relationship Id="rId58" Type="http://schemas.openxmlformats.org/officeDocument/2006/relationships/hyperlink" Target="http://miau.gau.hu/miau/234/olap_challenges_and_hr_analytics_v1.docx" TargetMode="External"/><Relationship Id="rId74" Type="http://schemas.openxmlformats.org/officeDocument/2006/relationships/hyperlink" Target="javascript:Popup('adatlap.php3?where[azonosito]=24130&amp;mod=l2003')" TargetMode="External"/><Relationship Id="rId79" Type="http://schemas.openxmlformats.org/officeDocument/2006/relationships/hyperlink" Target="http://miau.gau.hu/miau/233/apertus_debrecen_jo.docx" TargetMode="External"/><Relationship Id="rId5" Type="http://schemas.openxmlformats.org/officeDocument/2006/relationships/hyperlink" Target="javascript:Popup('adatlap.php3?where[azonosito]=24156&amp;mod=l2003')" TargetMode="External"/><Relationship Id="rId19" Type="http://schemas.openxmlformats.org/officeDocument/2006/relationships/hyperlink" Target="javascript:Popup('adatlap.php3?where[azonosito]=24151&amp;mod=l2003')" TargetMode="External"/><Relationship Id="rId14" Type="http://schemas.openxmlformats.org/officeDocument/2006/relationships/hyperlink" Target="http://miau.gau.hu/miau/235/kvant_simulation_v1.docx" TargetMode="External"/><Relationship Id="rId22" Type="http://schemas.openxmlformats.org/officeDocument/2006/relationships/hyperlink" Target="javascript:Popup('adatlap.php3?where[azonosito]=24150&amp;mod=l2003')" TargetMode="External"/><Relationship Id="rId27" Type="http://schemas.openxmlformats.org/officeDocument/2006/relationships/hyperlink" Target="http://miau.gau.hu/miau/234/klm.mp3" TargetMode="External"/><Relationship Id="rId30" Type="http://schemas.openxmlformats.org/officeDocument/2006/relationships/hyperlink" Target="http://miau.gau.hu/miau/234/konzisztencia.mp3" TargetMode="External"/><Relationship Id="rId35" Type="http://schemas.openxmlformats.org/officeDocument/2006/relationships/hyperlink" Target="http://miau.gau.hu/miau/234/deberecen1nl_hu.pptx" TargetMode="External"/><Relationship Id="rId43" Type="http://schemas.openxmlformats.org/officeDocument/2006/relationships/hyperlink" Target="javascript:Popup('adatlap.php3?where[azonosito]=24143&amp;mod=l2003')" TargetMode="External"/><Relationship Id="rId48" Type="http://schemas.openxmlformats.org/officeDocument/2006/relationships/hyperlink" Target="javascript:Popup('adatlap.php3?where[azonosito]=24140&amp;mod=l2003')" TargetMode="External"/><Relationship Id="rId56" Type="http://schemas.openxmlformats.org/officeDocument/2006/relationships/hyperlink" Target="http://miau.gau.hu/miau/234/szemelyes_adatok_kezelesenek_tipushelyzetei_v1.docx" TargetMode="External"/><Relationship Id="rId64" Type="http://schemas.openxmlformats.org/officeDocument/2006/relationships/hyperlink" Target="http://miau.gau.hu/miau/233/vug_bg.docx" TargetMode="External"/><Relationship Id="rId69" Type="http://schemas.openxmlformats.org/officeDocument/2006/relationships/hyperlink" Target="http://miau.gau.hu/miau/233/cikk8_final.docx" TargetMode="External"/><Relationship Id="rId77" Type="http://schemas.openxmlformats.org/officeDocument/2006/relationships/hyperlink" Target="javascript:Popup('adatlap.php3?where[azonosito]=24129&amp;mod=l2003')" TargetMode="External"/><Relationship Id="rId8" Type="http://schemas.openxmlformats.org/officeDocument/2006/relationships/hyperlink" Target="http://miau.gau.hu/miau/235/li2018.xlsx" TargetMode="External"/><Relationship Id="rId51" Type="http://schemas.openxmlformats.org/officeDocument/2006/relationships/hyperlink" Target="javascript:Popup('adatlap.php3?where[azonosito]=24139&amp;mod=l2003')" TargetMode="External"/><Relationship Id="rId72" Type="http://schemas.openxmlformats.org/officeDocument/2006/relationships/hyperlink" Target="http://miau.gau.hu/miau/233/apertus_debrecen_klm.docx" TargetMode="External"/><Relationship Id="rId80" Type="http://schemas.openxmlformats.org/officeDocument/2006/relationships/hyperlink" Target="javascript:Popup('adatlap.php3?where[azonosito]=24128&amp;mod=l2003')" TargetMode="External"/><Relationship Id="rId85" Type="http://schemas.openxmlformats.org/officeDocument/2006/relationships/hyperlink" Target="http://miau.gau.hu/miau/233/kvant_monitoring_v5.docx" TargetMode="External"/><Relationship Id="rId3" Type="http://schemas.openxmlformats.org/officeDocument/2006/relationships/hyperlink" Target="javascript:Popup('adatlap.php3?where[azonosito]=24157&amp;mod=l2003')" TargetMode="External"/><Relationship Id="rId12" Type="http://schemas.openxmlformats.org/officeDocument/2006/relationships/hyperlink" Target="http://miau.gau.hu/miau/235/kvant_simulation_v1.docx" TargetMode="External"/><Relationship Id="rId17" Type="http://schemas.openxmlformats.org/officeDocument/2006/relationships/hyperlink" Target="http://miau.gau.hu/miau/235/kvant_geneticpotential_v1.docx" TargetMode="External"/><Relationship Id="rId25" Type="http://schemas.openxmlformats.org/officeDocument/2006/relationships/hyperlink" Target="javascript:Popup('adatlap.php3?where[azonosito]=24149&amp;mod=l2003')" TargetMode="External"/><Relationship Id="rId33" Type="http://schemas.openxmlformats.org/officeDocument/2006/relationships/hyperlink" Target="http://miau.gau.hu/miau/234/jo.mp3" TargetMode="External"/><Relationship Id="rId38" Type="http://schemas.openxmlformats.org/officeDocument/2006/relationships/hyperlink" Target="http://miau.gau.hu/miau/234/deberecen1szf_hu.pptx" TargetMode="External"/><Relationship Id="rId46" Type="http://schemas.openxmlformats.org/officeDocument/2006/relationships/hyperlink" Target="javascript:Popup('adatlap.php3?where[azonosito]=24141&amp;mod=l2003')" TargetMode="External"/><Relationship Id="rId59" Type="http://schemas.openxmlformats.org/officeDocument/2006/relationships/hyperlink" Target="http://miau.gau.hu/miau/234/olap_challenges_and_hr_analytics_v1.docx" TargetMode="External"/><Relationship Id="rId67" Type="http://schemas.openxmlformats.org/officeDocument/2006/relationships/hyperlink" Target="http://miau.gau.hu/miau/233/naiv-korrel.xlsx" TargetMode="External"/><Relationship Id="rId20" Type="http://schemas.openxmlformats.org/officeDocument/2006/relationships/hyperlink" Target="http://miau.gau.hu/miau/235/csoportmenedzsment_v1.docx" TargetMode="External"/><Relationship Id="rId41" Type="http://schemas.openxmlformats.org/officeDocument/2006/relationships/hyperlink" Target="http://miau.gau.hu/miau/234/titanic.docx" TargetMode="External"/><Relationship Id="rId54" Type="http://schemas.openxmlformats.org/officeDocument/2006/relationships/hyperlink" Target="javascript:Popup('adatlap.php3?where[azonosito]=24138&amp;mod=l2003')" TargetMode="External"/><Relationship Id="rId62" Type="http://schemas.openxmlformats.org/officeDocument/2006/relationships/hyperlink" Target="http://miau.gau.hu/miau/233/maugli_rosling/" TargetMode="External"/><Relationship Id="rId70" Type="http://schemas.openxmlformats.org/officeDocument/2006/relationships/hyperlink" Target="http://miau.gau.hu/miau/233/cikk8_final.docx" TargetMode="External"/><Relationship Id="rId75" Type="http://schemas.openxmlformats.org/officeDocument/2006/relationships/hyperlink" Target="http://miau.gau.hu/miau/233/apertus_debrecen_vir.docx" TargetMode="External"/><Relationship Id="rId83" Type="http://schemas.openxmlformats.org/officeDocument/2006/relationships/hyperlink" Target="javascript:Popup('adatlap.php3?where[azonosito]=24127&amp;mod=l2003')" TargetMode="External"/><Relationship Id="rId1" Type="http://schemas.openxmlformats.org/officeDocument/2006/relationships/hyperlink" Target="http://miau.gau.hu/miau/227/enyedi_faoaquastat_pM.docx" TargetMode="External"/><Relationship Id="rId6" Type="http://schemas.openxmlformats.org/officeDocument/2006/relationships/hyperlink" Target="http://miau.gau.hu/miau/235/myxteam-news-2009-2017.docx" TargetMode="External"/><Relationship Id="rId15" Type="http://schemas.openxmlformats.org/officeDocument/2006/relationships/hyperlink" Target="http://miau.gau.hu/miau/235/kvant_simulation_v1.docx" TargetMode="External"/><Relationship Id="rId23" Type="http://schemas.openxmlformats.org/officeDocument/2006/relationships/hyperlink" Target="http://miau.gau.hu/miau/235/content_sharing_v1.docx" TargetMode="External"/><Relationship Id="rId28" Type="http://schemas.openxmlformats.org/officeDocument/2006/relationships/hyperlink" Target="javascript:Popup('adatlap.php3?where[azonosito]=24148&amp;mod=l2003')" TargetMode="External"/><Relationship Id="rId36" Type="http://schemas.openxmlformats.org/officeDocument/2006/relationships/hyperlink" Target="http://miau.gau.hu/miau/234/deberecen1nl_hu.pptx" TargetMode="External"/><Relationship Id="rId49" Type="http://schemas.openxmlformats.org/officeDocument/2006/relationships/hyperlink" Target="http://miau.gau.hu/miau/234/kerdoivek_tervezese_demo.docx" TargetMode="External"/><Relationship Id="rId57" Type="http://schemas.openxmlformats.org/officeDocument/2006/relationships/hyperlink" Target="javascript:Popup('adatlap.php3?where[azonosito]=24137&amp;mod=l2003')" TargetMode="External"/><Relationship Id="rId10" Type="http://schemas.openxmlformats.org/officeDocument/2006/relationships/hyperlink" Target="javascript:Popup('adatlap.php3?where[azonosito]=24154&amp;mod=l2003')" TargetMode="External"/><Relationship Id="rId31" Type="http://schemas.openxmlformats.org/officeDocument/2006/relationships/hyperlink" Target="javascript:Popup('adatlap.php3?where[azonosito]=24147&amp;mod=l2003')" TargetMode="External"/><Relationship Id="rId44" Type="http://schemas.openxmlformats.org/officeDocument/2006/relationships/hyperlink" Target="http://miau.gau.hu/miau/234/szazelek_solver.xlsx" TargetMode="External"/><Relationship Id="rId52" Type="http://schemas.openxmlformats.org/officeDocument/2006/relationships/hyperlink" Target="http://miau.gau.hu/miau/234/deberecen1_hu.pptx" TargetMode="External"/><Relationship Id="rId60" Type="http://schemas.openxmlformats.org/officeDocument/2006/relationships/hyperlink" Target="http://miau.gau.hu/miau/233/maugli_emotions_v1.docx" TargetMode="External"/><Relationship Id="rId65" Type="http://schemas.openxmlformats.org/officeDocument/2006/relationships/hyperlink" Target="http://miau.gau.hu/miau/233/vug_bg.docx" TargetMode="External"/><Relationship Id="rId73" Type="http://schemas.openxmlformats.org/officeDocument/2006/relationships/hyperlink" Target="http://miau.gau.hu/miau/233/apertus_debrecen_klm.docx" TargetMode="External"/><Relationship Id="rId78" Type="http://schemas.openxmlformats.org/officeDocument/2006/relationships/hyperlink" Target="http://miau.gau.hu/miau/233/apertus_debrecen_jo.docx" TargetMode="External"/><Relationship Id="rId81" Type="http://schemas.openxmlformats.org/officeDocument/2006/relationships/hyperlink" Target="http://miau.gau.hu/miau/233/2500_3000.docx" TargetMode="External"/><Relationship Id="rId86" Type="http://schemas.openxmlformats.org/officeDocument/2006/relationships/hyperlink" Target="javascript:Popup('adatlap.php3?where[azonosito]=24142&amp;mod=l2003')" TargetMode="External"/><Relationship Id="rId4" Type="http://schemas.openxmlformats.org/officeDocument/2006/relationships/hyperlink" Target="http://miau.gau.hu/miau/235/myxfree-news-2008-2011.docx" TargetMode="External"/><Relationship Id="rId9" Type="http://schemas.openxmlformats.org/officeDocument/2006/relationships/hyperlink" Target="http://miau.gau.hu/miau/235/li2018.xlsx" TargetMode="External"/><Relationship Id="rId13" Type="http://schemas.openxmlformats.org/officeDocument/2006/relationships/hyperlink" Target="javascript:Popup('adatlap.php3?where[azonosito]=24153&amp;mod=l2003')" TargetMode="External"/><Relationship Id="rId18" Type="http://schemas.openxmlformats.org/officeDocument/2006/relationships/hyperlink" Target="http://miau.gau.hu/miau/235/kvant_geneticpotential_v1.docx" TargetMode="External"/><Relationship Id="rId39" Type="http://schemas.openxmlformats.org/officeDocument/2006/relationships/hyperlink" Target="http://miau.gau.hu/miau/234/deberecen1szf_hu.pptx" TargetMode="External"/><Relationship Id="rId34" Type="http://schemas.openxmlformats.org/officeDocument/2006/relationships/hyperlink" Target="javascript:Popup('adatlap.php3?where[azonosito]=24146&amp;mod=l2003')" TargetMode="External"/><Relationship Id="rId50" Type="http://schemas.openxmlformats.org/officeDocument/2006/relationships/hyperlink" Target="http://miau.gau.hu/miau/234/kerdoivek_tervezese_demo.docx" TargetMode="External"/><Relationship Id="rId55" Type="http://schemas.openxmlformats.org/officeDocument/2006/relationships/hyperlink" Target="http://miau.gau.hu/miau/234/szemelyes_adatok_kezelesenek_tipushelyzetei_v1.docx" TargetMode="External"/><Relationship Id="rId76" Type="http://schemas.openxmlformats.org/officeDocument/2006/relationships/hyperlink" Target="http://miau.gau.hu/miau/233/apertus_debrecen_vir.docx" TargetMode="External"/><Relationship Id="rId7" Type="http://schemas.openxmlformats.org/officeDocument/2006/relationships/hyperlink" Target="javascript:Popup('adatlap.php3?where[azonosito]=24155&amp;mod=l2003')" TargetMode="External"/><Relationship Id="rId71" Type="http://schemas.openxmlformats.org/officeDocument/2006/relationships/hyperlink" Target="javascript:Popup('adatlap.php3?where[azonosito]=24131&amp;mod=l2003')" TargetMode="External"/><Relationship Id="rId2" Type="http://schemas.openxmlformats.org/officeDocument/2006/relationships/hyperlink" Target="http://miau.gau.hu/miau/235/jovokutatas_2018.docx" TargetMode="External"/><Relationship Id="rId29" Type="http://schemas.openxmlformats.org/officeDocument/2006/relationships/hyperlink" Target="http://miau.gau.hu/miau/234/konzisztencia.mp3" TargetMode="External"/><Relationship Id="rId24" Type="http://schemas.openxmlformats.org/officeDocument/2006/relationships/hyperlink" Target="http://miau.gau.hu/miau/235/content_sharing_v1.docx" TargetMode="External"/><Relationship Id="rId40" Type="http://schemas.openxmlformats.org/officeDocument/2006/relationships/hyperlink" Target="javascript:Popup('adatlap.php3?where[azonosito]=24144&amp;mod=l2003')" TargetMode="External"/><Relationship Id="rId45" Type="http://schemas.openxmlformats.org/officeDocument/2006/relationships/hyperlink" Target="http://miau.gau.hu/miau/234/szazelek_solver.xlsx" TargetMode="External"/><Relationship Id="rId66" Type="http://schemas.openxmlformats.org/officeDocument/2006/relationships/hyperlink" Target="javascript:Popup('adatlap.php3?where[azonosito]=24133&amp;mod=l2003')" TargetMode="External"/><Relationship Id="rId61" Type="http://schemas.openxmlformats.org/officeDocument/2006/relationships/hyperlink" Target="javascript:Popup('adatlap.php3?where[azonosito]=24135&amp;mod=l2003')" TargetMode="External"/><Relationship Id="rId82" Type="http://schemas.openxmlformats.org/officeDocument/2006/relationships/hyperlink" Target="http://miau.gau.hu/miau/233/2500_30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B69"/>
  <sheetViews>
    <sheetView tabSelected="1" workbookViewId="0"/>
  </sheetViews>
  <sheetFormatPr defaultRowHeight="14.5" x14ac:dyDescent="0.35"/>
  <cols>
    <col min="1" max="1" width="19" customWidth="1"/>
  </cols>
  <sheetData>
    <row r="1" spans="1:2" x14ac:dyDescent="0.35">
      <c r="B1" t="s">
        <v>4</v>
      </c>
    </row>
    <row r="2" spans="1:2" x14ac:dyDescent="0.35">
      <c r="A2" s="4" t="s">
        <v>60</v>
      </c>
    </row>
    <row r="3" spans="1:2" x14ac:dyDescent="0.35">
      <c r="A3" t="str">
        <f>nyers!F1</f>
        <v>miau235</v>
      </c>
      <c r="B3" t="str">
        <f>nyers!G1&amp;nyers!H1&amp;nyers!I1&amp;nyers!J1&amp;nyers!K1</f>
        <v>Pitlik László:Konzisztencia-orientált előrejelzés a kortárs jövőkutatásban  xx  http://miau.gau.hu/miau/235/jovokutatas_2018.docx</v>
      </c>
    </row>
    <row r="4" spans="1:2" x14ac:dyDescent="0.35">
      <c r="A4" s="4" t="str">
        <f>nyers!F3</f>
        <v>miau235</v>
      </c>
      <c r="B4" s="4" t="str">
        <f>nyers!G3&amp;nyers!H3&amp;nyers!I3&amp;nyers!J3&amp;nyers!K3</f>
        <v>Pitlik László:MYX-FREE NEWS 2008-2011  xx  http://miau.gau.hu/miau/235/myxfree-news-2008-2011.docx</v>
      </c>
    </row>
    <row r="5" spans="1:2" x14ac:dyDescent="0.35">
      <c r="A5" s="4" t="str">
        <f>nyers!F5</f>
        <v>miau235</v>
      </c>
      <c r="B5" s="4" t="str">
        <f>nyers!G5&amp;nyers!H5&amp;nyers!I5&amp;nyers!J5&amp;nyers!K5</f>
        <v>Pitlik László:MYX-TEAM NEWS 2009-2017  xx  http://miau.gau.hu/miau/235/myxteam-news-2009-2017.docx</v>
      </c>
    </row>
    <row r="6" spans="1:2" x14ac:dyDescent="0.35">
      <c r="A6" s="4" t="str">
        <f>nyers!F7</f>
        <v>miau235</v>
      </c>
      <c r="B6" s="4" t="str">
        <f>nyers!G7&amp;nyers!H7&amp;nyers!I7&amp;nyers!J7&amp;nyers!K7</f>
        <v>Pitlik László:Erőből történő feladatmegoldás didaktikai előnyei és hátrányai   xx  http://miau.gau.hu/miau/235/li2018.xlsx</v>
      </c>
    </row>
    <row r="7" spans="1:2" x14ac:dyDescent="0.35">
      <c r="A7" s="4" t="str">
        <f>nyers!F9</f>
        <v>miau235</v>
      </c>
      <c r="B7" s="4" t="s">
        <v>65</v>
      </c>
    </row>
    <row r="8" spans="1:2" x14ac:dyDescent="0.35">
      <c r="A8" s="4" t="str">
        <f>nyers!F11</f>
        <v>miau235</v>
      </c>
      <c r="B8" s="4" t="s">
        <v>62</v>
      </c>
    </row>
    <row r="9" spans="1:2" x14ac:dyDescent="0.35">
      <c r="A9" s="4" t="str">
        <f>nyers!F13</f>
        <v>miau235</v>
      </c>
      <c r="B9" s="4" t="s">
        <v>63</v>
      </c>
    </row>
    <row r="10" spans="1:2" x14ac:dyDescent="0.35">
      <c r="A10" s="4" t="str">
        <f>nyers!F15</f>
        <v>miau235</v>
      </c>
      <c r="B10" s="4" t="s">
        <v>64</v>
      </c>
    </row>
    <row r="11" spans="1:2" x14ac:dyDescent="0.35">
      <c r="A11" s="4" t="str">
        <f>nyers!F17</f>
        <v>miau235</v>
      </c>
      <c r="B11" s="4" t="str">
        <f>nyers!G17&amp;nyers!H17&amp;nyers!I17&amp;nyers!J17&amp;nyers!K17</f>
        <v>Pitlik László:Tartalomajánlás felhasználói profilok alapján  automatizáltan  xx  http://miau.gau.hu/miau/235/content_sharing_v1.docx</v>
      </c>
    </row>
    <row r="12" spans="1:2" s="4" customFormat="1" x14ac:dyDescent="0.35">
      <c r="A12" s="4" t="s">
        <v>66</v>
      </c>
    </row>
    <row r="13" spans="1:2" x14ac:dyDescent="0.35">
      <c r="A13" s="4" t="str">
        <f>nyers!F19</f>
        <v>miau234</v>
      </c>
      <c r="B13" s="4" t="str">
        <f>nyers!G19&amp;nyers!H19&amp;nyers!I19&amp;nyers!J19&amp;nyers!K19</f>
        <v>Nemes László:Előadás a könyvtárak, levéltárak, múzeumok adatvagyon-gazdálkodási aspektusairól  xx  http://miau.gau.hu/miau/234/klm.mp3</v>
      </c>
    </row>
    <row r="14" spans="1:2" x14ac:dyDescent="0.35">
      <c r="A14" s="4" t="str">
        <f>nyers!F21</f>
        <v>miau234</v>
      </c>
      <c r="B14" s="4" t="str">
        <f>nyers!G21&amp;nyers!H21&amp;nyers!I21&amp;nyers!J21&amp;nyers!K21</f>
        <v>Pitlik László:Előadás a konzisztencia fogalmáról a mesterséges intelligenciák kapcsán  xx  http://miau.gau.hu/miau/234/konzisztencia.mp3</v>
      </c>
    </row>
    <row r="15" spans="1:2" x14ac:dyDescent="0.35">
      <c r="A15" s="4" t="str">
        <f>nyers!F23</f>
        <v>miau234</v>
      </c>
      <c r="B15" s="4" t="s">
        <v>111</v>
      </c>
    </row>
    <row r="16" spans="1:2" x14ac:dyDescent="0.35">
      <c r="A16" s="4" t="str">
        <f>nyers!F25</f>
        <v>miau234</v>
      </c>
      <c r="B16" s="4" t="s">
        <v>112</v>
      </c>
    </row>
    <row r="17" spans="1:2" x14ac:dyDescent="0.35">
      <c r="A17" s="4" t="str">
        <f>nyers!F27</f>
        <v>miau234</v>
      </c>
      <c r="B17" s="4" t="s">
        <v>113</v>
      </c>
    </row>
    <row r="18" spans="1:2" x14ac:dyDescent="0.35">
      <c r="A18" s="4" t="str">
        <f>nyers!F29</f>
        <v>miau234</v>
      </c>
      <c r="B18" s="4" t="s">
        <v>114</v>
      </c>
    </row>
    <row r="19" spans="1:2" x14ac:dyDescent="0.35">
      <c r="A19" s="4" t="str">
        <f>nyers!F31</f>
        <v>miau234</v>
      </c>
      <c r="B19" s="4" t="str">
        <f>nyers!G31&amp;nyers!H31&amp;nyers!I31&amp;nyers!J31&amp;nyers!K31</f>
        <v>Pitlik László:Excel-alapú szemléletformálás lehetőségei a felnőttképzésben, tehetséggondozásban  xx  http://miau.gau.hu/miau/234/szazelek_solver.xlsx</v>
      </c>
    </row>
    <row r="20" spans="1:2" x14ac:dyDescent="0.35">
      <c r="A20" s="4" t="str">
        <f>nyers!F33</f>
        <v>miau234</v>
      </c>
      <c r="B20" s="4" t="str">
        <f>nyers!G33&amp;nyers!H33&amp;nyers!I33&amp;nyers!J33&amp;nyers!K33</f>
        <v>Pitlik Marcell:Warum sind Metallschäume für die Industrie wichtig?  xx  http://miau.gau.hu/miau/234/metallschaume_bme.docx</v>
      </c>
    </row>
    <row r="21" spans="1:2" x14ac:dyDescent="0.35">
      <c r="A21" s="4" t="str">
        <f>nyers!F35</f>
        <v>miau234</v>
      </c>
      <c r="B21" s="4" t="s">
        <v>115</v>
      </c>
    </row>
    <row r="22" spans="1:2" x14ac:dyDescent="0.35">
      <c r="A22" s="4" t="str">
        <f>nyers!F37</f>
        <v>miau234</v>
      </c>
      <c r="B22" s="4" t="s">
        <v>118</v>
      </c>
    </row>
    <row r="23" spans="1:2" x14ac:dyDescent="0.35">
      <c r="A23" s="4" t="str">
        <f>nyers!F39</f>
        <v>miau234</v>
      </c>
      <c r="B23" s="4" t="s">
        <v>117</v>
      </c>
    </row>
    <row r="24" spans="1:2" x14ac:dyDescent="0.35">
      <c r="A24" s="4" t="str">
        <f>nyers!F41</f>
        <v>miau234</v>
      </c>
      <c r="B24" s="4" t="s">
        <v>116</v>
      </c>
    </row>
    <row r="25" spans="1:2" x14ac:dyDescent="0.35">
      <c r="A25" s="4" t="s">
        <v>110</v>
      </c>
      <c r="B25" s="4"/>
    </row>
    <row r="26" spans="1:2" x14ac:dyDescent="0.35">
      <c r="A26" s="4" t="str">
        <f>nyers!F43</f>
        <v>miau233</v>
      </c>
      <c r="B26" s="4" t="str">
        <f>nyers!G43&amp;nyers!H43&amp;nyers!I43&amp;nyers!J43&amp;nyers!K43</f>
        <v>Pitlik László:Analyses of face reader data in case of autistic persons in frame of the MAUGLI project  xx  http://miau.gau.hu/miau/233/maugli_emotions_v1.docx</v>
      </c>
    </row>
    <row r="27" spans="1:2" x14ac:dyDescent="0.35">
      <c r="A27" s="4" t="str">
        <f>nyers!F45</f>
        <v>miau233</v>
      </c>
      <c r="B27" s="4" t="str">
        <f>nyers!G45&amp;nyers!H45&amp;nyers!I45&amp;nyers!J45&amp;nyers!K45</f>
        <v>Pitlik László:Rosling-animations about face reader analyses  xx  http://miau.gau.hu/miau/233/maugli_rosling/</v>
      </c>
    </row>
    <row r="28" spans="1:2" x14ac:dyDescent="0.35">
      <c r="A28" s="4" t="str">
        <f>nyers!F47</f>
        <v>miau233</v>
      </c>
      <c r="B28" s="4" t="str">
        <f>nyers!G47&amp;nyers!H47&amp;nyers!I47&amp;nyers!J47&amp;nyers!K47</f>
        <v>Barta Gergő:A Mesterséges Intelligencia hatása az üzleti folyamatokra  xx  http://miau.gau.hu/miau/233/vug_bg.docx</v>
      </c>
    </row>
    <row r="29" spans="1:2" x14ac:dyDescent="0.35">
      <c r="A29" s="4" t="str">
        <f>nyers!F49</f>
        <v>miau233</v>
      </c>
      <c r="B29" s="4" t="s">
        <v>129</v>
      </c>
    </row>
    <row r="30" spans="1:2" x14ac:dyDescent="0.35">
      <c r="A30" s="4" t="str">
        <f>nyers!F51</f>
        <v>miau233</v>
      </c>
      <c r="B30" s="4" t="s">
        <v>130</v>
      </c>
    </row>
    <row r="31" spans="1:2" x14ac:dyDescent="0.35">
      <c r="A31" s="4" t="str">
        <f>nyers!F53</f>
        <v>miau233</v>
      </c>
      <c r="B31" s="4" t="s">
        <v>131</v>
      </c>
    </row>
    <row r="32" spans="1:2" x14ac:dyDescent="0.35">
      <c r="A32" s="4" t="str">
        <f>nyers!F55</f>
        <v>miau233</v>
      </c>
      <c r="B32" s="4" t="s">
        <v>132</v>
      </c>
    </row>
    <row r="33" spans="1:2" x14ac:dyDescent="0.35">
      <c r="A33" s="4" t="str">
        <f>nyers!F57</f>
        <v>miau233</v>
      </c>
      <c r="B33" s="4" t="s">
        <v>133</v>
      </c>
    </row>
    <row r="34" spans="1:2" x14ac:dyDescent="0.35">
      <c r="A34" s="4" t="str">
        <f>nyers!F59</f>
        <v>miau233</v>
      </c>
      <c r="B34" s="4" t="s">
        <v>134</v>
      </c>
    </row>
    <row r="35" spans="1:2" x14ac:dyDescent="0.35">
      <c r="A35" s="4" t="str">
        <f>nyers!F61</f>
        <v>miau233</v>
      </c>
      <c r="B35" s="4" t="s">
        <v>109</v>
      </c>
    </row>
    <row r="36" spans="1:2" x14ac:dyDescent="0.35">
      <c r="A36" s="4"/>
      <c r="B36" s="4" t="s">
        <v>4</v>
      </c>
    </row>
    <row r="37" spans="1:2" x14ac:dyDescent="0.35">
      <c r="A37" s="4"/>
      <c r="B37" s="4" t="str">
        <f>nyers!G63&amp;nyers!H63&amp;nyers!I63&amp;nyers!J63&amp;nyers!K63</f>
        <v/>
      </c>
    </row>
    <row r="38" spans="1:2" x14ac:dyDescent="0.35">
      <c r="A38" s="4"/>
      <c r="B38" s="4" t="str">
        <f>nyers!G64&amp;nyers!H64&amp;nyers!I64&amp;nyers!J64&amp;nyers!K64</f>
        <v/>
      </c>
    </row>
    <row r="39" spans="1:2" x14ac:dyDescent="0.35">
      <c r="A39" s="4"/>
      <c r="B39" s="4" t="str">
        <f>nyers!G65&amp;nyers!H65&amp;nyers!I65&amp;nyers!J65&amp;nyers!K65</f>
        <v/>
      </c>
    </row>
    <row r="40" spans="1:2" x14ac:dyDescent="0.35">
      <c r="A40" s="4"/>
      <c r="B40" s="4" t="str">
        <f>nyers!G66&amp;nyers!H66&amp;nyers!I66&amp;nyers!J66&amp;nyers!K66</f>
        <v/>
      </c>
    </row>
    <row r="41" spans="1:2" x14ac:dyDescent="0.35">
      <c r="A41" s="4"/>
      <c r="B41" s="4"/>
    </row>
    <row r="42" spans="1:2" x14ac:dyDescent="0.35">
      <c r="A42" s="4"/>
    </row>
    <row r="43" spans="1:2" x14ac:dyDescent="0.35">
      <c r="A43" s="4"/>
    </row>
    <row r="44" spans="1:2" x14ac:dyDescent="0.35">
      <c r="A44" s="4"/>
      <c r="B44" s="4"/>
    </row>
    <row r="45" spans="1:2" x14ac:dyDescent="0.35">
      <c r="A45" s="4"/>
      <c r="B45" s="4"/>
    </row>
    <row r="46" spans="1:2" x14ac:dyDescent="0.35">
      <c r="A46" s="4"/>
      <c r="B46" s="4"/>
    </row>
    <row r="47" spans="1:2" x14ac:dyDescent="0.35">
      <c r="A47" s="4"/>
      <c r="B47" s="4"/>
    </row>
    <row r="48" spans="1:2" x14ac:dyDescent="0.35">
      <c r="A48" s="4"/>
      <c r="B48" s="4"/>
    </row>
    <row r="49" spans="1:2" x14ac:dyDescent="0.35">
      <c r="A49" s="4"/>
      <c r="B49" s="4"/>
    </row>
    <row r="50" spans="1:2" x14ac:dyDescent="0.35">
      <c r="A50" s="4"/>
      <c r="B50" s="4"/>
    </row>
    <row r="51" spans="1:2" x14ac:dyDescent="0.35">
      <c r="A51" s="4"/>
      <c r="B51" s="4"/>
    </row>
    <row r="53" spans="1:2" x14ac:dyDescent="0.35">
      <c r="A53" s="4"/>
      <c r="B53" s="4"/>
    </row>
    <row r="54" spans="1:2" x14ac:dyDescent="0.35">
      <c r="A54" s="4"/>
      <c r="B54" s="4"/>
    </row>
    <row r="55" spans="1:2" x14ac:dyDescent="0.35">
      <c r="A55" s="4"/>
      <c r="B55" s="4"/>
    </row>
    <row r="56" spans="1:2" x14ac:dyDescent="0.35">
      <c r="A56" s="4"/>
      <c r="B56" s="4"/>
    </row>
    <row r="57" spans="1:2" x14ac:dyDescent="0.35">
      <c r="A57" s="4"/>
      <c r="B57" s="4"/>
    </row>
    <row r="58" spans="1:2" x14ac:dyDescent="0.35">
      <c r="A58" s="4"/>
      <c r="B58" s="4"/>
    </row>
    <row r="59" spans="1:2" x14ac:dyDescent="0.35">
      <c r="A59" s="4"/>
      <c r="B59" s="4"/>
    </row>
    <row r="60" spans="1:2" x14ac:dyDescent="0.35">
      <c r="A60" s="4"/>
      <c r="B60" s="4"/>
    </row>
    <row r="61" spans="1:2" x14ac:dyDescent="0.35">
      <c r="A61" s="4"/>
      <c r="B61" s="4"/>
    </row>
    <row r="62" spans="1:2" x14ac:dyDescent="0.35">
      <c r="A62" s="4"/>
      <c r="B62" s="4"/>
    </row>
    <row r="63" spans="1:2" x14ac:dyDescent="0.35">
      <c r="A63" s="4"/>
      <c r="B63" s="4"/>
    </row>
    <row r="64" spans="1:2" x14ac:dyDescent="0.35">
      <c r="A64" s="4"/>
      <c r="B64" s="4"/>
    </row>
    <row r="65" spans="1:2" x14ac:dyDescent="0.35">
      <c r="A65" s="4"/>
      <c r="B65" s="4"/>
    </row>
    <row r="66" spans="1:2" x14ac:dyDescent="0.35">
      <c r="A66" s="4"/>
      <c r="B66" s="4"/>
    </row>
    <row r="67" spans="1:2" x14ac:dyDescent="0.35">
      <c r="A67" s="4"/>
      <c r="B67" s="4"/>
    </row>
    <row r="68" spans="1:2" x14ac:dyDescent="0.35">
      <c r="A68" s="4"/>
      <c r="B68" s="4"/>
    </row>
    <row r="69" spans="1:2" x14ac:dyDescent="0.35">
      <c r="A69" s="4"/>
      <c r="B6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O105"/>
  <sheetViews>
    <sheetView topLeftCell="A55" workbookViewId="0">
      <selection activeCell="A60" sqref="A60"/>
    </sheetView>
  </sheetViews>
  <sheetFormatPr defaultColWidth="7.6328125" defaultRowHeight="18" customHeight="1" x14ac:dyDescent="0.35"/>
  <cols>
    <col min="3" max="3" width="27.90625" customWidth="1"/>
    <col min="9" max="9" width="7.6328125" style="4"/>
    <col min="11" max="11" width="51.1796875" customWidth="1"/>
  </cols>
  <sheetData>
    <row r="1" spans="1:15" ht="83.5" customHeight="1" x14ac:dyDescent="0.35">
      <c r="A1" s="4" t="s">
        <v>51</v>
      </c>
      <c r="B1" s="1" t="s">
        <v>0</v>
      </c>
      <c r="C1" s="11" t="s">
        <v>33</v>
      </c>
      <c r="D1" s="11" t="s">
        <v>1</v>
      </c>
      <c r="F1" s="3" t="str">
        <f>A1</f>
        <v>miau235</v>
      </c>
      <c r="G1" s="3" t="str">
        <f>B1</f>
        <v>Pitlik László</v>
      </c>
      <c r="H1" s="3" t="s">
        <v>2</v>
      </c>
      <c r="I1" s="6" t="str">
        <f>M1</f>
        <v>Konzisztencia-orientált előrejelzés a kortárs jövőkutatásban</v>
      </c>
      <c r="J1" s="3" t="s">
        <v>3</v>
      </c>
      <c r="K1" s="3" t="s">
        <v>34</v>
      </c>
      <c r="M1" s="4" t="s">
        <v>61</v>
      </c>
      <c r="N1" s="4"/>
      <c r="O1" s="4"/>
    </row>
    <row r="2" spans="1:15" ht="18" customHeight="1" x14ac:dyDescent="0.35">
      <c r="A2" s="4"/>
      <c r="B2" s="2" t="s">
        <v>5</v>
      </c>
      <c r="C2" s="12"/>
      <c r="D2" s="12"/>
      <c r="F2" s="4"/>
      <c r="G2" s="4"/>
      <c r="H2" s="4"/>
      <c r="I2" s="8"/>
      <c r="J2" s="4"/>
      <c r="K2" s="4"/>
      <c r="M2" s="4"/>
      <c r="N2" s="4"/>
      <c r="O2" s="4"/>
    </row>
    <row r="3" spans="1:15" ht="18" customHeight="1" x14ac:dyDescent="0.35">
      <c r="A3" s="4" t="s">
        <v>51</v>
      </c>
      <c r="B3" s="1" t="s">
        <v>0</v>
      </c>
      <c r="C3" s="11" t="s">
        <v>35</v>
      </c>
      <c r="D3" s="11" t="s">
        <v>1</v>
      </c>
      <c r="F3" s="4" t="str">
        <f>F1</f>
        <v>miau235</v>
      </c>
      <c r="G3" s="4" t="str">
        <f>B3</f>
        <v>Pitlik László</v>
      </c>
      <c r="H3" s="4" t="s">
        <v>2</v>
      </c>
      <c r="I3" s="9" t="str">
        <f>C3</f>
        <v>MYX-FREE NEWS 2008-2011</v>
      </c>
      <c r="J3" s="4" t="s">
        <v>3</v>
      </c>
      <c r="K3" s="4" t="s">
        <v>52</v>
      </c>
      <c r="M3" s="4" t="s">
        <v>35</v>
      </c>
      <c r="N3" s="4"/>
      <c r="O3" s="4"/>
    </row>
    <row r="4" spans="1:15" ht="18" customHeight="1" x14ac:dyDescent="0.35">
      <c r="A4" s="4"/>
      <c r="B4" s="2" t="s">
        <v>5</v>
      </c>
      <c r="C4" s="12"/>
      <c r="D4" s="12"/>
      <c r="F4" s="4"/>
      <c r="G4" s="4"/>
      <c r="H4" s="4"/>
      <c r="I4" s="7"/>
      <c r="J4" s="4"/>
      <c r="K4" s="4"/>
      <c r="M4" s="4"/>
      <c r="N4" s="4"/>
      <c r="O4" s="4"/>
    </row>
    <row r="5" spans="1:15" ht="18" customHeight="1" x14ac:dyDescent="0.35">
      <c r="A5" s="4" t="s">
        <v>51</v>
      </c>
      <c r="B5" s="1" t="s">
        <v>0</v>
      </c>
      <c r="C5" s="11" t="s">
        <v>36</v>
      </c>
      <c r="D5" s="11" t="s">
        <v>1</v>
      </c>
      <c r="F5" s="4" t="str">
        <f t="shared" ref="F5" si="0">F3</f>
        <v>miau235</v>
      </c>
      <c r="G5" s="4" t="str">
        <f t="shared" ref="G5" si="1">B5</f>
        <v>Pitlik László</v>
      </c>
      <c r="H5" s="4" t="s">
        <v>2</v>
      </c>
      <c r="I5" s="9" t="str">
        <f>C5</f>
        <v>MYX-TEAM NEWS 2009-2017</v>
      </c>
      <c r="J5" s="4" t="s">
        <v>3</v>
      </c>
      <c r="K5" s="4" t="s">
        <v>53</v>
      </c>
      <c r="M5" s="4" t="s">
        <v>36</v>
      </c>
      <c r="N5" s="4"/>
      <c r="O5" s="4"/>
    </row>
    <row r="6" spans="1:15" ht="18" customHeight="1" x14ac:dyDescent="0.35">
      <c r="A6" s="4"/>
      <c r="B6" s="2" t="s">
        <v>5</v>
      </c>
      <c r="C6" s="12"/>
      <c r="D6" s="12"/>
      <c r="F6" s="4"/>
      <c r="G6" s="4"/>
      <c r="H6" s="4"/>
      <c r="I6" s="7"/>
      <c r="J6" s="4"/>
      <c r="K6" s="4"/>
      <c r="M6" s="4"/>
      <c r="N6" s="4"/>
      <c r="O6" s="4"/>
    </row>
    <row r="7" spans="1:15" ht="18" customHeight="1" x14ac:dyDescent="0.35">
      <c r="A7" s="4" t="s">
        <v>51</v>
      </c>
      <c r="B7" s="1" t="s">
        <v>0</v>
      </c>
      <c r="C7" s="8" t="s">
        <v>37</v>
      </c>
      <c r="D7" s="11" t="s">
        <v>1</v>
      </c>
      <c r="F7" s="4" t="str">
        <f t="shared" ref="F7" si="2">F5</f>
        <v>miau235</v>
      </c>
      <c r="G7" s="4" t="str">
        <f t="shared" ref="G7" si="3">B7</f>
        <v>Pitlik László</v>
      </c>
      <c r="H7" s="4" t="s">
        <v>2</v>
      </c>
      <c r="I7" s="9" t="str">
        <f t="shared" ref="I7" si="4">C7</f>
        <v>Erőből történő feladatmegoldás didaktikai előnyei és hátrányai </v>
      </c>
      <c r="J7" s="4" t="s">
        <v>3</v>
      </c>
      <c r="K7" s="4" t="s">
        <v>54</v>
      </c>
      <c r="M7" s="4" t="s">
        <v>37</v>
      </c>
      <c r="N7" s="4"/>
      <c r="O7" s="4"/>
    </row>
    <row r="8" spans="1:15" ht="18" customHeight="1" x14ac:dyDescent="0.35">
      <c r="A8" s="4"/>
      <c r="B8" s="2" t="s">
        <v>5</v>
      </c>
      <c r="C8" s="9" t="s">
        <v>38</v>
      </c>
      <c r="D8" s="12"/>
      <c r="F8" s="4"/>
      <c r="G8" s="4"/>
      <c r="H8" s="4"/>
      <c r="I8" s="9"/>
      <c r="J8" s="4"/>
      <c r="K8" s="4"/>
      <c r="M8" s="4" t="s">
        <v>38</v>
      </c>
      <c r="N8" s="4"/>
      <c r="O8" s="4"/>
    </row>
    <row r="9" spans="1:15" ht="18" customHeight="1" x14ac:dyDescent="0.35">
      <c r="A9" s="4" t="s">
        <v>51</v>
      </c>
      <c r="B9" s="1" t="s">
        <v>39</v>
      </c>
      <c r="C9" s="8" t="s">
        <v>40</v>
      </c>
      <c r="D9" s="11" t="s">
        <v>1</v>
      </c>
      <c r="F9" s="4" t="str">
        <f t="shared" ref="F9" si="5">F7</f>
        <v>miau235</v>
      </c>
      <c r="G9" s="4" t="str">
        <f t="shared" ref="G9" si="6">B9</f>
        <v>Pitlik László, Kóródi Gyula</v>
      </c>
      <c r="H9" s="4" t="s">
        <v>2</v>
      </c>
      <c r="I9" s="9" t="str">
        <f t="shared" ref="I9" si="7">C9</f>
        <v>A nem-invazív ember-mérés és az adatelemzés katonai és munkaügyi aspektusai</v>
      </c>
      <c r="J9" s="4" t="s">
        <v>3</v>
      </c>
      <c r="K9" s="4" t="s">
        <v>55</v>
      </c>
      <c r="M9" s="4" t="s">
        <v>40</v>
      </c>
      <c r="N9" s="4"/>
      <c r="O9" s="4"/>
    </row>
    <row r="10" spans="1:15" ht="18" customHeight="1" x14ac:dyDescent="0.35">
      <c r="A10" s="4"/>
      <c r="B10" s="2" t="s">
        <v>5</v>
      </c>
      <c r="C10" s="9" t="s">
        <v>41</v>
      </c>
      <c r="D10" s="12"/>
      <c r="F10" s="4"/>
      <c r="G10" s="4"/>
      <c r="H10" s="4"/>
      <c r="I10" s="9"/>
      <c r="J10" s="4"/>
      <c r="K10" s="4"/>
      <c r="M10" s="4" t="s">
        <v>41</v>
      </c>
      <c r="N10" s="4"/>
      <c r="O10" s="4"/>
    </row>
    <row r="11" spans="1:15" ht="18" customHeight="1" x14ac:dyDescent="0.35">
      <c r="A11" s="4" t="s">
        <v>51</v>
      </c>
      <c r="B11" s="1" t="s">
        <v>30</v>
      </c>
      <c r="C11" s="8" t="s">
        <v>42</v>
      </c>
      <c r="D11" s="11" t="s">
        <v>1</v>
      </c>
      <c r="F11" s="4" t="str">
        <f t="shared" ref="F11" si="8">F9</f>
        <v>miau235</v>
      </c>
      <c r="G11" s="4" t="str">
        <f t="shared" ref="G11" si="9">B11</f>
        <v>Pitlik László, Pitlik Marcell, Pitlik László (jun), Pitlik Mátyás</v>
      </c>
      <c r="H11" s="4" t="s">
        <v>2</v>
      </c>
      <c r="I11" s="9" t="str">
        <f t="shared" ref="I11" si="10">C11</f>
        <v>Közlekedés-szimuláció hasonlóságelemzési rétegei</v>
      </c>
      <c r="J11" s="4" t="s">
        <v>3</v>
      </c>
      <c r="K11" s="4" t="s">
        <v>55</v>
      </c>
      <c r="M11" s="4" t="s">
        <v>42</v>
      </c>
      <c r="N11" s="4"/>
      <c r="O11" s="4"/>
    </row>
    <row r="12" spans="1:15" ht="18" customHeight="1" x14ac:dyDescent="0.35">
      <c r="A12" s="4"/>
      <c r="B12" s="2" t="s">
        <v>5</v>
      </c>
      <c r="C12" s="9" t="s">
        <v>43</v>
      </c>
      <c r="D12" s="12"/>
      <c r="F12" s="4"/>
      <c r="G12" s="4"/>
      <c r="H12" s="4"/>
      <c r="I12" s="9"/>
      <c r="J12" s="4"/>
      <c r="K12" s="4"/>
      <c r="M12" s="4" t="s">
        <v>43</v>
      </c>
      <c r="N12" s="4"/>
      <c r="O12" s="4"/>
    </row>
    <row r="13" spans="1:15" ht="18" customHeight="1" x14ac:dyDescent="0.35">
      <c r="A13" s="4" t="s">
        <v>51</v>
      </c>
      <c r="B13" s="1" t="s">
        <v>30</v>
      </c>
      <c r="C13" s="8" t="s">
        <v>44</v>
      </c>
      <c r="D13" s="11" t="s">
        <v>1</v>
      </c>
      <c r="F13" s="4" t="str">
        <f t="shared" ref="F13" si="11">F11</f>
        <v>miau235</v>
      </c>
      <c r="G13" s="4" t="str">
        <f t="shared" ref="G13" si="12">B13</f>
        <v>Pitlik László, Pitlik Marcell, Pitlik László (jun), Pitlik Mátyás</v>
      </c>
      <c r="H13" s="4" t="s">
        <v>2</v>
      </c>
      <c r="I13" s="9" t="str">
        <f t="shared" ref="I13" si="13">C13</f>
        <v>Genetikai potenciál a közlekedés-optimalizálásban</v>
      </c>
      <c r="J13" s="4" t="s">
        <v>3</v>
      </c>
      <c r="K13" s="4" t="s">
        <v>56</v>
      </c>
      <c r="M13" s="4" t="s">
        <v>44</v>
      </c>
      <c r="N13" s="4"/>
      <c r="O13" s="4"/>
    </row>
    <row r="14" spans="1:15" ht="18" customHeight="1" x14ac:dyDescent="0.35">
      <c r="A14" s="4"/>
      <c r="B14" s="2" t="s">
        <v>5</v>
      </c>
      <c r="C14" s="9" t="s">
        <v>45</v>
      </c>
      <c r="D14" s="12"/>
      <c r="F14" s="4"/>
      <c r="G14" s="4"/>
      <c r="H14" s="4"/>
      <c r="I14" s="9"/>
      <c r="J14" s="4"/>
      <c r="K14" s="4"/>
      <c r="M14" s="4" t="s">
        <v>45</v>
      </c>
      <c r="N14" s="4"/>
      <c r="O14" s="4"/>
    </row>
    <row r="15" spans="1:15" ht="18" customHeight="1" x14ac:dyDescent="0.35">
      <c r="A15" s="4" t="s">
        <v>51</v>
      </c>
      <c r="B15" s="1" t="s">
        <v>46</v>
      </c>
      <c r="C15" s="8" t="s">
        <v>47</v>
      </c>
      <c r="D15" s="11" t="s">
        <v>1</v>
      </c>
      <c r="F15" s="4" t="str">
        <f t="shared" ref="F15" si="14">F13</f>
        <v>miau235</v>
      </c>
      <c r="G15" s="4" t="str">
        <f t="shared" ref="G15" si="15">B15</f>
        <v>Pitlik László, Streli Zita</v>
      </c>
      <c r="H15" s="4" t="s">
        <v>2</v>
      </c>
      <c r="I15" s="9" t="str">
        <f t="shared" ref="I15" si="16">C15</f>
        <v>Csoporthatás-index értelmezésének lehetőségei az oktatás/munka-szervezésben</v>
      </c>
      <c r="J15" s="4" t="s">
        <v>3</v>
      </c>
      <c r="K15" s="4" t="s">
        <v>57</v>
      </c>
      <c r="M15" s="4" t="s">
        <v>47</v>
      </c>
      <c r="N15" s="4"/>
      <c r="O15" s="4"/>
    </row>
    <row r="16" spans="1:15" ht="18" customHeight="1" x14ac:dyDescent="0.35">
      <c r="A16" s="4"/>
      <c r="B16" s="2" t="s">
        <v>10</v>
      </c>
      <c r="C16" s="9" t="s">
        <v>48</v>
      </c>
      <c r="D16" s="12"/>
      <c r="F16" s="4"/>
      <c r="G16" s="4"/>
      <c r="H16" s="4"/>
      <c r="I16" s="9"/>
      <c r="J16" s="4"/>
      <c r="K16" s="4"/>
      <c r="M16" s="4" t="s">
        <v>48</v>
      </c>
      <c r="N16" s="4"/>
      <c r="O16" s="4"/>
    </row>
    <row r="17" spans="1:15" ht="18" customHeight="1" x14ac:dyDescent="0.35">
      <c r="A17" s="4" t="s">
        <v>51</v>
      </c>
      <c r="B17" s="1" t="s">
        <v>0</v>
      </c>
      <c r="C17" s="8" t="s">
        <v>49</v>
      </c>
      <c r="D17" s="11" t="s">
        <v>1</v>
      </c>
      <c r="F17" s="4" t="str">
        <f t="shared" ref="F17" si="17">F15</f>
        <v>miau235</v>
      </c>
      <c r="G17" s="4" t="str">
        <f t="shared" ref="G17" si="18">B17</f>
        <v>Pitlik László</v>
      </c>
      <c r="H17" s="4" t="s">
        <v>2</v>
      </c>
      <c r="I17" s="9" t="str">
        <f t="shared" ref="I17" si="19">C17</f>
        <v>Tartalomajánlás felhasználói profilok alapján  automatizáltan</v>
      </c>
      <c r="J17" s="4" t="s">
        <v>3</v>
      </c>
      <c r="K17" s="4" t="s">
        <v>58</v>
      </c>
      <c r="M17" s="4" t="s">
        <v>49</v>
      </c>
      <c r="N17" s="4"/>
      <c r="O17" s="4"/>
    </row>
    <row r="18" spans="1:15" ht="18" customHeight="1" x14ac:dyDescent="0.35">
      <c r="A18" s="4"/>
      <c r="B18" s="2" t="s">
        <v>10</v>
      </c>
      <c r="C18" s="9" t="s">
        <v>50</v>
      </c>
      <c r="D18" s="12"/>
      <c r="F18" s="4"/>
      <c r="G18" s="4"/>
      <c r="H18" s="4"/>
      <c r="I18" s="9"/>
      <c r="J18" s="4"/>
      <c r="K18" s="4"/>
      <c r="M18" s="4" t="s">
        <v>50</v>
      </c>
      <c r="N18" s="4"/>
      <c r="O18" s="4"/>
    </row>
    <row r="19" spans="1:15" ht="18" customHeight="1" x14ac:dyDescent="0.35">
      <c r="A19" s="4" t="s">
        <v>96</v>
      </c>
      <c r="B19" s="1" t="s">
        <v>67</v>
      </c>
      <c r="C19" s="8" t="s">
        <v>68</v>
      </c>
      <c r="D19" s="11" t="s">
        <v>1</v>
      </c>
      <c r="F19" s="4" t="str">
        <f t="shared" ref="F19:F42" si="20">A19</f>
        <v>miau234</v>
      </c>
      <c r="G19" s="4" t="str">
        <f t="shared" ref="G19:G42" si="21">B19</f>
        <v>Nemes László</v>
      </c>
      <c r="H19" s="4" t="s">
        <v>2</v>
      </c>
      <c r="I19" s="9" t="str">
        <f t="shared" ref="I19:I42" si="22">C19</f>
        <v>Előadás a könyvtárak, levéltárak, múzeumok adatvagyon-gazdálkodási aspektusairól</v>
      </c>
      <c r="J19" s="4" t="s">
        <v>3</v>
      </c>
      <c r="K19" s="4" t="s">
        <v>97</v>
      </c>
      <c r="M19" s="4"/>
      <c r="N19" s="4"/>
      <c r="O19" s="4"/>
    </row>
    <row r="20" spans="1:15" ht="18" customHeight="1" x14ac:dyDescent="0.35">
      <c r="A20" s="4"/>
      <c r="B20" s="2" t="s">
        <v>10</v>
      </c>
      <c r="C20" s="9" t="s">
        <v>69</v>
      </c>
      <c r="D20" s="12"/>
      <c r="F20" s="4"/>
      <c r="G20" s="4"/>
      <c r="H20" s="4"/>
      <c r="I20" s="9"/>
      <c r="J20" s="4"/>
      <c r="K20" s="4"/>
      <c r="M20" s="4"/>
      <c r="N20" s="4"/>
      <c r="O20" s="4"/>
    </row>
    <row r="21" spans="1:15" ht="18" customHeight="1" x14ac:dyDescent="0.35">
      <c r="A21" s="4" t="s">
        <v>96</v>
      </c>
      <c r="B21" s="1" t="s">
        <v>0</v>
      </c>
      <c r="C21" s="8" t="s">
        <v>70</v>
      </c>
      <c r="D21" s="11" t="s">
        <v>1</v>
      </c>
      <c r="F21" s="4" t="str">
        <f t="shared" ref="F21:F42" si="23">A21</f>
        <v>miau234</v>
      </c>
      <c r="G21" s="4" t="str">
        <f t="shared" ref="G21:G42" si="24">B21</f>
        <v>Pitlik László</v>
      </c>
      <c r="H21" s="4" t="s">
        <v>2</v>
      </c>
      <c r="I21" s="9" t="str">
        <f t="shared" ref="I21:I42" si="25">C21</f>
        <v>Előadás a konzisztencia fogalmáról a mesterséges intelligenciák kapcsán</v>
      </c>
      <c r="J21" s="4" t="s">
        <v>3</v>
      </c>
      <c r="K21" s="4" t="s">
        <v>98</v>
      </c>
      <c r="M21" s="4"/>
      <c r="N21" s="4"/>
      <c r="O21" s="4"/>
    </row>
    <row r="22" spans="1:15" ht="18" customHeight="1" x14ac:dyDescent="0.35">
      <c r="A22" s="4"/>
      <c r="B22" s="2" t="s">
        <v>10</v>
      </c>
      <c r="C22" s="9" t="s">
        <v>71</v>
      </c>
      <c r="D22" s="12"/>
      <c r="F22" s="4"/>
      <c r="G22" s="4"/>
      <c r="H22" s="4"/>
      <c r="I22" s="9"/>
      <c r="J22" s="4"/>
      <c r="K22" s="4"/>
      <c r="M22" s="4"/>
      <c r="N22" s="4"/>
      <c r="O22" s="4"/>
    </row>
    <row r="23" spans="1:15" ht="18" customHeight="1" x14ac:dyDescent="0.35">
      <c r="A23" s="4" t="s">
        <v>96</v>
      </c>
      <c r="B23" s="1" t="s">
        <v>72</v>
      </c>
      <c r="C23" s="8" t="s">
        <v>73</v>
      </c>
      <c r="D23" s="11" t="s">
        <v>1</v>
      </c>
      <c r="F23" s="4" t="str">
        <f t="shared" ref="F23:F42" si="26">A23</f>
        <v>miau234</v>
      </c>
      <c r="G23" s="4" t="str">
        <f t="shared" ref="G23:G42" si="27">B23</f>
        <v>Szani Ferenc, Pitlik László</v>
      </c>
      <c r="H23" s="4" t="s">
        <v>2</v>
      </c>
      <c r="I23" s="9" t="str">
        <f t="shared" ref="I23:I42" si="28">C23</f>
        <v>Előadás a Jó fogalmáról médiautalások láncolataként</v>
      </c>
      <c r="J23" s="4" t="s">
        <v>3</v>
      </c>
      <c r="K23" s="4" t="s">
        <v>99</v>
      </c>
      <c r="M23" s="4"/>
      <c r="N23" s="4"/>
      <c r="O23" s="4"/>
    </row>
    <row r="24" spans="1:15" ht="18" customHeight="1" x14ac:dyDescent="0.35">
      <c r="A24" s="4"/>
      <c r="B24" s="2" t="s">
        <v>10</v>
      </c>
      <c r="C24" s="9" t="s">
        <v>74</v>
      </c>
      <c r="D24" s="12"/>
      <c r="F24" s="4"/>
      <c r="G24" s="4"/>
      <c r="H24" s="4"/>
      <c r="I24" s="9"/>
      <c r="J24" s="4"/>
      <c r="K24" s="4"/>
      <c r="M24" s="4"/>
      <c r="N24" s="4"/>
      <c r="O24" s="4"/>
    </row>
    <row r="25" spans="1:15" ht="18" customHeight="1" x14ac:dyDescent="0.35">
      <c r="A25" s="4" t="s">
        <v>96</v>
      </c>
      <c r="B25" s="1" t="s">
        <v>20</v>
      </c>
      <c r="C25" s="8" t="s">
        <v>21</v>
      </c>
      <c r="D25" s="11" t="s">
        <v>1</v>
      </c>
      <c r="F25" s="4" t="str">
        <f t="shared" ref="F25:F42" si="29">A25</f>
        <v>miau234</v>
      </c>
      <c r="G25" s="4" t="str">
        <f t="shared" ref="G25:G42" si="30">B25</f>
        <v>Nemes László, Pitlik László</v>
      </c>
      <c r="H25" s="4" t="s">
        <v>2</v>
      </c>
      <c r="I25" s="9" t="str">
        <f t="shared" ref="I25:I42" si="31">C25</f>
        <v>A KLM modell története és jövője az e-tanulás szempontjából</v>
      </c>
      <c r="J25" s="4" t="s">
        <v>3</v>
      </c>
      <c r="K25" s="4" t="s">
        <v>100</v>
      </c>
      <c r="M25" s="4"/>
      <c r="N25" s="4"/>
      <c r="O25" s="4"/>
    </row>
    <row r="26" spans="1:15" ht="18" customHeight="1" x14ac:dyDescent="0.35">
      <c r="A26" s="4"/>
      <c r="B26" s="2" t="s">
        <v>10</v>
      </c>
      <c r="C26" s="9" t="s">
        <v>75</v>
      </c>
      <c r="D26" s="12"/>
      <c r="F26" s="4"/>
      <c r="G26" s="4"/>
      <c r="H26" s="4"/>
      <c r="I26" s="9"/>
      <c r="J26" s="4"/>
      <c r="K26" s="4"/>
      <c r="M26" s="4"/>
      <c r="N26" s="4"/>
      <c r="O26" s="4"/>
    </row>
    <row r="27" spans="1:15" ht="18" customHeight="1" x14ac:dyDescent="0.35">
      <c r="A27" s="4" t="s">
        <v>96</v>
      </c>
      <c r="B27" s="1" t="s">
        <v>9</v>
      </c>
      <c r="C27" s="8" t="s">
        <v>76</v>
      </c>
      <c r="D27" s="11" t="s">
        <v>1</v>
      </c>
      <c r="F27" s="4" t="str">
        <f t="shared" ref="F27:F42" si="32">A27</f>
        <v>miau234</v>
      </c>
      <c r="G27" s="4" t="str">
        <f t="shared" ref="G27:G42" si="33">B27</f>
        <v>Balogh Anikó, Pitlik László, Szani Ferenc</v>
      </c>
      <c r="H27" s="4" t="s">
        <v>2</v>
      </c>
      <c r="I27" s="9" t="str">
        <f t="shared" ref="I27:I42" si="34">C27</f>
        <v>A Jó Oktató fogalmának operacionalizálása</v>
      </c>
      <c r="J27" s="4" t="s">
        <v>3</v>
      </c>
      <c r="K27" s="4" t="s">
        <v>101</v>
      </c>
      <c r="M27" s="4"/>
      <c r="N27" s="4"/>
      <c r="O27" s="4"/>
    </row>
    <row r="28" spans="1:15" ht="18" customHeight="1" x14ac:dyDescent="0.35">
      <c r="A28" s="4"/>
      <c r="B28" s="2" t="s">
        <v>10</v>
      </c>
      <c r="C28" s="9" t="s">
        <v>77</v>
      </c>
      <c r="D28" s="12"/>
      <c r="F28" s="4"/>
      <c r="G28" s="4"/>
      <c r="H28" s="4"/>
      <c r="I28" s="9"/>
      <c r="J28" s="4"/>
      <c r="K28" s="4"/>
      <c r="M28" s="4"/>
      <c r="N28" s="4"/>
      <c r="O28" s="4"/>
    </row>
    <row r="29" spans="1:15" ht="18" customHeight="1" x14ac:dyDescent="0.35">
      <c r="A29" s="4" t="s">
        <v>96</v>
      </c>
      <c r="B29" s="1" t="s">
        <v>8</v>
      </c>
      <c r="C29" s="8" t="s">
        <v>78</v>
      </c>
      <c r="D29" s="11" t="s">
        <v>1</v>
      </c>
      <c r="F29" s="4" t="str">
        <f t="shared" ref="F29:F42" si="35">A29</f>
        <v>miau234</v>
      </c>
      <c r="G29" s="4" t="str">
        <f t="shared" ref="G29:G42" si="36">B29</f>
        <v>Barta Gergő, Pitlik László</v>
      </c>
      <c r="H29" s="4" t="s">
        <v>2</v>
      </c>
      <c r="I29" s="9" t="str">
        <f t="shared" ref="I29:I42" si="37">C29</f>
        <v>A Titanic katasztrófa túlélőinek becslése döntési fa alapú gépi tanuló eljárással</v>
      </c>
      <c r="J29" s="4" t="s">
        <v>3</v>
      </c>
      <c r="K29" s="4" t="s">
        <v>102</v>
      </c>
      <c r="M29" s="4"/>
      <c r="N29" s="4"/>
      <c r="O29" s="4"/>
    </row>
    <row r="30" spans="1:15" ht="18" customHeight="1" x14ac:dyDescent="0.35">
      <c r="A30" s="4"/>
      <c r="B30" s="2" t="s">
        <v>5</v>
      </c>
      <c r="C30" s="9" t="s">
        <v>79</v>
      </c>
      <c r="D30" s="12"/>
      <c r="F30" s="4"/>
      <c r="G30" s="4"/>
      <c r="H30" s="4"/>
      <c r="I30" s="9"/>
      <c r="J30" s="4"/>
      <c r="K30" s="4"/>
      <c r="M30" s="4"/>
      <c r="N30" s="4"/>
      <c r="O30" s="4"/>
    </row>
    <row r="31" spans="1:15" ht="18" customHeight="1" x14ac:dyDescent="0.35">
      <c r="A31" s="4" t="s">
        <v>96</v>
      </c>
      <c r="B31" s="1" t="s">
        <v>0</v>
      </c>
      <c r="C31" s="8" t="s">
        <v>80</v>
      </c>
      <c r="D31" s="11" t="s">
        <v>1</v>
      </c>
      <c r="F31" s="4" t="str">
        <f t="shared" ref="F31:F42" si="38">A31</f>
        <v>miau234</v>
      </c>
      <c r="G31" s="4" t="str">
        <f t="shared" ref="G31:G42" si="39">B31</f>
        <v>Pitlik László</v>
      </c>
      <c r="H31" s="4" t="s">
        <v>2</v>
      </c>
      <c r="I31" s="9" t="str">
        <f t="shared" ref="I31:I42" si="40">C31</f>
        <v>Excel-alapú szemléletformálás lehetőségei a felnőttképzésben, tehetséggondozásban</v>
      </c>
      <c r="J31" s="4" t="s">
        <v>3</v>
      </c>
      <c r="K31" s="4" t="s">
        <v>103</v>
      </c>
      <c r="M31" s="4"/>
      <c r="N31" s="4"/>
      <c r="O31" s="4"/>
    </row>
    <row r="32" spans="1:15" ht="18" customHeight="1" x14ac:dyDescent="0.35">
      <c r="A32" s="4"/>
      <c r="B32" s="2" t="s">
        <v>5</v>
      </c>
      <c r="C32" s="9" t="s">
        <v>81</v>
      </c>
      <c r="D32" s="12"/>
      <c r="F32" s="4"/>
      <c r="G32" s="4"/>
      <c r="H32" s="4"/>
      <c r="I32" s="9"/>
      <c r="J32" s="4"/>
      <c r="K32" s="4"/>
      <c r="M32" s="4"/>
      <c r="N32" s="4"/>
      <c r="O32" s="4"/>
    </row>
    <row r="33" spans="1:15" ht="18" customHeight="1" x14ac:dyDescent="0.35">
      <c r="A33" s="4" t="s">
        <v>96</v>
      </c>
      <c r="B33" s="1" t="s">
        <v>6</v>
      </c>
      <c r="C33" s="11" t="s">
        <v>83</v>
      </c>
      <c r="D33" s="11" t="s">
        <v>1</v>
      </c>
      <c r="F33" s="4" t="str">
        <f t="shared" ref="F33:F42" si="41">A33</f>
        <v>miau234</v>
      </c>
      <c r="G33" s="4" t="str">
        <f t="shared" ref="G33:G42" si="42">B33</f>
        <v>Pitlik Marcell</v>
      </c>
      <c r="H33" s="4" t="s">
        <v>2</v>
      </c>
      <c r="I33" s="9" t="str">
        <f t="shared" ref="I33:I42" si="43">C33</f>
        <v>Warum sind Metallschäume für die Industrie wichtig?</v>
      </c>
      <c r="J33" s="4" t="s">
        <v>3</v>
      </c>
      <c r="K33" s="4" t="s">
        <v>104</v>
      </c>
      <c r="M33" s="4"/>
      <c r="N33" s="4"/>
      <c r="O33" s="4"/>
    </row>
    <row r="34" spans="1:15" ht="18" customHeight="1" x14ac:dyDescent="0.35">
      <c r="A34" s="4"/>
      <c r="B34" s="2" t="s">
        <v>82</v>
      </c>
      <c r="C34" s="12"/>
      <c r="D34" s="12"/>
      <c r="F34" s="4"/>
      <c r="G34" s="4"/>
      <c r="H34" s="4"/>
      <c r="I34" s="9"/>
      <c r="J34" s="4"/>
      <c r="K34" s="4"/>
      <c r="M34" s="4"/>
      <c r="N34" s="4"/>
      <c r="O34" s="4"/>
    </row>
    <row r="35" spans="1:15" ht="18" customHeight="1" x14ac:dyDescent="0.35">
      <c r="A35" s="4" t="s">
        <v>96</v>
      </c>
      <c r="B35" s="15" t="s">
        <v>84</v>
      </c>
      <c r="C35" s="8" t="s">
        <v>85</v>
      </c>
      <c r="D35" s="11" t="s">
        <v>1</v>
      </c>
      <c r="F35" s="4" t="str">
        <f t="shared" ref="F35:F42" si="44">A35</f>
        <v>miau234</v>
      </c>
      <c r="G35" s="4" t="str">
        <f t="shared" ref="G35:G42" si="45">B35</f>
        <v>Pitlik László:</v>
      </c>
      <c r="H35" s="4" t="s">
        <v>2</v>
      </c>
      <c r="I35" s="9" t="str">
        <f t="shared" ref="I35:I42" si="46">C35</f>
        <v>Kérdőívtervezés típusproblémái</v>
      </c>
      <c r="J35" s="4" t="s">
        <v>3</v>
      </c>
      <c r="K35" s="4" t="s">
        <v>105</v>
      </c>
      <c r="M35" s="4"/>
      <c r="N35" s="4"/>
      <c r="O35" s="4"/>
    </row>
    <row r="36" spans="1:15" ht="18" customHeight="1" x14ac:dyDescent="0.35">
      <c r="A36" s="4"/>
      <c r="B36" s="16"/>
      <c r="C36" s="9" t="s">
        <v>86</v>
      </c>
      <c r="D36" s="12"/>
      <c r="F36" s="4"/>
      <c r="G36" s="4"/>
      <c r="H36" s="4"/>
      <c r="I36" s="9"/>
      <c r="J36" s="4"/>
      <c r="K36" s="4"/>
      <c r="M36" s="4"/>
      <c r="N36" s="4"/>
      <c r="O36" s="4"/>
    </row>
    <row r="37" spans="1:15" ht="19.5" customHeight="1" x14ac:dyDescent="0.35">
      <c r="A37" s="4" t="s">
        <v>96</v>
      </c>
      <c r="B37" s="15" t="s">
        <v>87</v>
      </c>
      <c r="C37" s="8" t="s">
        <v>88</v>
      </c>
      <c r="D37" s="11" t="s">
        <v>1</v>
      </c>
      <c r="F37" s="4" t="str">
        <f t="shared" ref="F37:F42" si="47">A37</f>
        <v>miau234</v>
      </c>
      <c r="G37" s="4" t="str">
        <f t="shared" ref="G37:G42" si="48">B37</f>
        <v>Balogh Anikó, Pitlik László, Szani Ferenc:</v>
      </c>
      <c r="H37" s="4" t="s">
        <v>2</v>
      </c>
      <c r="I37" s="9" t="str">
        <f t="shared" ref="I37:I42" si="49">C37</f>
        <v>Tanulók tevékenységének nyomon követése e-learning keretrendszerben, avagy automatizált döntés-előkészítés/legitimálás log-adatok alapján</v>
      </c>
      <c r="J37" s="4" t="s">
        <v>3</v>
      </c>
      <c r="K37" s="4" t="s">
        <v>106</v>
      </c>
      <c r="M37" s="4"/>
      <c r="N37" s="4"/>
      <c r="O37" s="4"/>
    </row>
    <row r="38" spans="1:15" ht="18" customHeight="1" x14ac:dyDescent="0.35">
      <c r="A38" s="4"/>
      <c r="B38" s="16"/>
      <c r="C38" s="9" t="s">
        <v>89</v>
      </c>
      <c r="D38" s="12"/>
      <c r="F38" s="4"/>
      <c r="G38" s="4"/>
      <c r="H38" s="4"/>
      <c r="I38" s="9"/>
      <c r="J38" s="4"/>
      <c r="K38" s="4"/>
      <c r="M38" s="4"/>
      <c r="N38" s="4"/>
      <c r="O38" s="4"/>
    </row>
    <row r="39" spans="1:15" ht="18" customHeight="1" x14ac:dyDescent="0.35">
      <c r="A39" s="4" t="s">
        <v>96</v>
      </c>
      <c r="B39" s="15" t="s">
        <v>90</v>
      </c>
      <c r="C39" s="8" t="s">
        <v>91</v>
      </c>
      <c r="D39" s="11" t="s">
        <v>1</v>
      </c>
      <c r="F39" s="4" t="str">
        <f t="shared" ref="F39:F42" si="50">A39</f>
        <v>miau234</v>
      </c>
      <c r="G39" s="4" t="str">
        <f t="shared" ref="G39:G42" si="51">B39</f>
        <v>Pitlik László, Szani Ferenc, Veres Péter:</v>
      </c>
      <c r="H39" s="4" t="s">
        <v>2</v>
      </c>
      <c r="I39" s="9" t="str">
        <f t="shared" ref="I39:I42" si="52">C39</f>
        <v>Személyes adatok feldolgozásának típushelyzetei, avagy adatvagyon-minőségbiztosítás</v>
      </c>
      <c r="J39" s="4" t="s">
        <v>3</v>
      </c>
      <c r="K39" s="4" t="s">
        <v>107</v>
      </c>
      <c r="M39" s="4"/>
      <c r="N39" s="4"/>
      <c r="O39" s="4"/>
    </row>
    <row r="40" spans="1:15" ht="18" customHeight="1" x14ac:dyDescent="0.35">
      <c r="A40" s="4"/>
      <c r="B40" s="16"/>
      <c r="C40" s="9" t="s">
        <v>92</v>
      </c>
      <c r="D40" s="12"/>
      <c r="F40" s="4"/>
      <c r="G40" s="4"/>
      <c r="H40" s="4"/>
      <c r="I40" s="9"/>
      <c r="J40" s="4"/>
      <c r="K40" s="4"/>
      <c r="M40" s="4"/>
      <c r="N40" s="4"/>
      <c r="O40" s="4"/>
    </row>
    <row r="41" spans="1:15" ht="18" customHeight="1" x14ac:dyDescent="0.35">
      <c r="A41" s="4" t="s">
        <v>96</v>
      </c>
      <c r="B41" s="15" t="s">
        <v>93</v>
      </c>
      <c r="C41" s="8" t="s">
        <v>94</v>
      </c>
      <c r="D41" s="13"/>
      <c r="F41" s="4" t="str">
        <f t="shared" ref="F41:F42" si="53">A41</f>
        <v>miau234</v>
      </c>
      <c r="G41" s="4" t="str">
        <f t="shared" ref="G41:G42" si="54">B41</f>
        <v>Pitlik László, Szani Ferenc:</v>
      </c>
      <c r="H41" s="4" t="s">
        <v>2</v>
      </c>
      <c r="I41" s="9" t="str">
        <f t="shared" ref="I41:I42" si="55">C41</f>
        <v>OLAP-kihívások és hermeneutikai lehetőségek a személyes adatok anonim kezelésében</v>
      </c>
      <c r="J41" s="4" t="s">
        <v>3</v>
      </c>
      <c r="K41" s="4" t="s">
        <v>108</v>
      </c>
      <c r="M41" s="4"/>
      <c r="N41" s="4"/>
      <c r="O41" s="4"/>
    </row>
    <row r="42" spans="1:15" ht="18" customHeight="1" x14ac:dyDescent="0.35">
      <c r="A42" s="4"/>
      <c r="B42" s="16"/>
      <c r="C42" s="9" t="s">
        <v>95</v>
      </c>
      <c r="D42" s="14"/>
      <c r="F42" s="4"/>
      <c r="G42" s="4"/>
      <c r="H42" s="4"/>
      <c r="I42" s="9"/>
      <c r="J42" s="4"/>
      <c r="K42" s="4"/>
      <c r="M42" s="4"/>
      <c r="N42" s="4"/>
      <c r="O42" s="4"/>
    </row>
    <row r="43" spans="1:15" ht="25.5" customHeight="1" x14ac:dyDescent="0.35">
      <c r="A43" s="4" t="s">
        <v>119</v>
      </c>
      <c r="B43" s="1" t="s">
        <v>0</v>
      </c>
      <c r="C43" s="11" t="s">
        <v>11</v>
      </c>
      <c r="D43" s="11" t="s">
        <v>1</v>
      </c>
      <c r="F43" s="4" t="str">
        <f t="shared" ref="F43:F62" si="56">A43</f>
        <v>miau233</v>
      </c>
      <c r="G43" s="4" t="str">
        <f t="shared" ref="G43:G62" si="57">B43</f>
        <v>Pitlik László</v>
      </c>
      <c r="H43" s="4" t="s">
        <v>2</v>
      </c>
      <c r="I43" s="9" t="str">
        <f t="shared" ref="I43:I62" si="58">C43</f>
        <v>Analyses of face reader data in case of autistic persons in frame of the MAUGLI project</v>
      </c>
      <c r="J43" s="4" t="s">
        <v>3</v>
      </c>
      <c r="K43" s="4" t="s">
        <v>120</v>
      </c>
      <c r="M43" s="4"/>
      <c r="N43" s="4"/>
      <c r="O43" s="4"/>
    </row>
    <row r="44" spans="1:15" ht="18" customHeight="1" x14ac:dyDescent="0.35">
      <c r="A44" s="4"/>
      <c r="B44" s="2" t="s">
        <v>5</v>
      </c>
      <c r="C44" s="12"/>
      <c r="D44" s="12"/>
      <c r="F44" s="4"/>
      <c r="G44" s="4"/>
      <c r="H44" s="4"/>
      <c r="I44" s="9"/>
      <c r="J44" s="4"/>
      <c r="K44" s="4"/>
      <c r="M44" s="4"/>
      <c r="N44" s="4"/>
      <c r="O44" s="4"/>
    </row>
    <row r="45" spans="1:15" ht="18" customHeight="1" x14ac:dyDescent="0.35">
      <c r="A45" s="4" t="s">
        <v>119</v>
      </c>
      <c r="B45" s="1" t="s">
        <v>0</v>
      </c>
      <c r="C45" s="11" t="s">
        <v>12</v>
      </c>
      <c r="D45" s="11" t="s">
        <v>1</v>
      </c>
      <c r="F45" s="4" t="str">
        <f t="shared" ref="F45:F62" si="59">A45</f>
        <v>miau233</v>
      </c>
      <c r="G45" s="4" t="str">
        <f t="shared" ref="G45:G62" si="60">B45</f>
        <v>Pitlik László</v>
      </c>
      <c r="H45" s="4" t="s">
        <v>2</v>
      </c>
      <c r="I45" s="9" t="str">
        <f t="shared" ref="I45:I62" si="61">C45</f>
        <v>Rosling-animations about face reader analyses</v>
      </c>
      <c r="J45" s="4" t="s">
        <v>3</v>
      </c>
      <c r="K45" s="4" t="s">
        <v>121</v>
      </c>
      <c r="M45" s="4"/>
      <c r="N45" s="4"/>
      <c r="O45" s="4"/>
    </row>
    <row r="46" spans="1:15" ht="18" customHeight="1" x14ac:dyDescent="0.35">
      <c r="A46" s="4"/>
      <c r="B46" s="2" t="s">
        <v>5</v>
      </c>
      <c r="C46" s="12"/>
      <c r="D46" s="12"/>
      <c r="F46" s="4"/>
      <c r="G46" s="4"/>
      <c r="H46" s="4"/>
      <c r="I46" s="9"/>
      <c r="J46" s="4"/>
      <c r="K46" s="4"/>
      <c r="M46" s="4"/>
      <c r="N46" s="4"/>
      <c r="O46" s="4"/>
    </row>
    <row r="47" spans="1:15" ht="18" customHeight="1" x14ac:dyDescent="0.35">
      <c r="A47" s="4" t="s">
        <v>119</v>
      </c>
      <c r="B47" s="1" t="s">
        <v>13</v>
      </c>
      <c r="C47" s="8" t="s">
        <v>15</v>
      </c>
      <c r="D47" s="11" t="s">
        <v>1</v>
      </c>
      <c r="F47" s="4" t="str">
        <f t="shared" ref="F47:F62" si="62">A47</f>
        <v>miau233</v>
      </c>
      <c r="G47" s="4" t="str">
        <f t="shared" ref="G47:G62" si="63">B47</f>
        <v>Barta Gergő</v>
      </c>
      <c r="H47" s="4" t="s">
        <v>2</v>
      </c>
      <c r="I47" s="9" t="str">
        <f t="shared" ref="I47:I62" si="64">C47</f>
        <v>A Mesterséges Intelligencia hatása az üzleti folyamatokra</v>
      </c>
      <c r="J47" s="4" t="s">
        <v>3</v>
      </c>
      <c r="K47" s="4" t="s">
        <v>122</v>
      </c>
      <c r="M47" s="4"/>
      <c r="N47" s="4"/>
      <c r="O47" s="4"/>
    </row>
    <row r="48" spans="1:15" ht="18" customHeight="1" x14ac:dyDescent="0.35">
      <c r="A48" s="4"/>
      <c r="B48" s="2" t="s">
        <v>14</v>
      </c>
      <c r="C48" s="9" t="s">
        <v>16</v>
      </c>
      <c r="D48" s="12"/>
      <c r="F48" s="4"/>
      <c r="G48" s="4"/>
      <c r="H48" s="4"/>
      <c r="I48" s="9"/>
      <c r="J48" s="4"/>
      <c r="K48" s="4"/>
      <c r="M48" s="4"/>
      <c r="N48" s="4"/>
      <c r="O48" s="4"/>
    </row>
    <row r="49" spans="1:15" ht="54.5" customHeight="1" x14ac:dyDescent="0.35">
      <c r="A49" s="4" t="s">
        <v>119</v>
      </c>
      <c r="B49" s="1" t="s">
        <v>7</v>
      </c>
      <c r="C49" s="11" t="s">
        <v>17</v>
      </c>
      <c r="D49" s="11" t="s">
        <v>1</v>
      </c>
      <c r="F49" s="4" t="str">
        <f t="shared" ref="F49:F62" si="65">A49</f>
        <v>miau233</v>
      </c>
      <c r="G49" s="4" t="str">
        <f t="shared" ref="G49:G62" si="66">B49</f>
        <v>Pitlik László (jun), Pitlik László</v>
      </c>
      <c r="H49" s="4" t="s">
        <v>2</v>
      </c>
      <c r="I49" s="9" t="str">
        <f t="shared" ref="I49:I62" si="67">C49</f>
        <v>Naiv értékelések és optimalizált értékelések speciális kapcsolata (Special constellation between naive and optimized evaluations)</v>
      </c>
      <c r="J49" s="4" t="s">
        <v>3</v>
      </c>
      <c r="K49" s="4" t="s">
        <v>123</v>
      </c>
      <c r="M49" s="4"/>
      <c r="N49" s="4"/>
      <c r="O49" s="4"/>
    </row>
    <row r="50" spans="1:15" ht="18" customHeight="1" x14ac:dyDescent="0.35">
      <c r="A50" s="4"/>
      <c r="B50" s="2" t="s">
        <v>5</v>
      </c>
      <c r="C50" s="12"/>
      <c r="D50" s="12"/>
      <c r="F50" s="4"/>
      <c r="G50" s="4"/>
      <c r="H50" s="4"/>
      <c r="I50" s="9"/>
      <c r="J50" s="4"/>
      <c r="K50" s="4"/>
      <c r="M50" s="4"/>
      <c r="N50" s="4"/>
      <c r="O50" s="4"/>
    </row>
    <row r="51" spans="1:15" ht="18" customHeight="1" x14ac:dyDescent="0.35">
      <c r="A51" s="4" t="s">
        <v>119</v>
      </c>
      <c r="B51" s="1" t="s">
        <v>9</v>
      </c>
      <c r="C51" s="8" t="s">
        <v>18</v>
      </c>
      <c r="D51" s="11" t="s">
        <v>1</v>
      </c>
      <c r="F51" s="4" t="str">
        <f t="shared" ref="F51:F62" si="68">A51</f>
        <v>miau233</v>
      </c>
      <c r="G51" s="4" t="str">
        <f t="shared" ref="G51:G62" si="69">B51</f>
        <v>Balogh Anikó, Pitlik László, Szani Ferenc</v>
      </c>
      <c r="H51" s="4" t="s">
        <v>2</v>
      </c>
      <c r="I51" s="9" t="str">
        <f t="shared" ref="I51:I62" si="70">C51</f>
        <v>A Jó Oktató fogalmának operacionalizálása az asszertivitás fogalmának példáján</v>
      </c>
      <c r="J51" s="4" t="s">
        <v>3</v>
      </c>
      <c r="K51" s="4" t="s">
        <v>124</v>
      </c>
      <c r="M51" s="4"/>
      <c r="N51" s="4"/>
      <c r="O51" s="4"/>
    </row>
    <row r="52" spans="1:15" ht="18" customHeight="1" x14ac:dyDescent="0.35">
      <c r="A52" s="4"/>
      <c r="B52" s="2" t="s">
        <v>10</v>
      </c>
      <c r="C52" s="9" t="s">
        <v>19</v>
      </c>
      <c r="D52" s="12"/>
      <c r="F52" s="4"/>
      <c r="G52" s="4"/>
      <c r="H52" s="4"/>
      <c r="I52" s="9"/>
      <c r="J52" s="4"/>
      <c r="K52" s="4"/>
      <c r="M52" s="4"/>
      <c r="N52" s="4"/>
      <c r="O52" s="4"/>
    </row>
    <row r="53" spans="1:15" ht="18" customHeight="1" x14ac:dyDescent="0.35">
      <c r="A53" s="4" t="s">
        <v>119</v>
      </c>
      <c r="B53" s="1" t="s">
        <v>20</v>
      </c>
      <c r="C53" s="8" t="s">
        <v>21</v>
      </c>
      <c r="D53" s="11" t="s">
        <v>1</v>
      </c>
      <c r="F53" s="4" t="str">
        <f t="shared" ref="F53:F62" si="71">A53</f>
        <v>miau233</v>
      </c>
      <c r="G53" s="4" t="str">
        <f t="shared" ref="G53:G62" si="72">B53</f>
        <v>Nemes László, Pitlik László</v>
      </c>
      <c r="H53" s="4" t="s">
        <v>2</v>
      </c>
      <c r="I53" s="9" t="str">
        <f t="shared" ref="I53:I62" si="73">C53</f>
        <v>A KLM modell története és jövője az e-tanulás szempontjából</v>
      </c>
      <c r="J53" s="4" t="s">
        <v>3</v>
      </c>
      <c r="K53" s="4" t="s">
        <v>125</v>
      </c>
      <c r="M53" s="4"/>
      <c r="N53" s="4"/>
      <c r="O53" s="4"/>
    </row>
    <row r="54" spans="1:15" ht="18" customHeight="1" x14ac:dyDescent="0.35">
      <c r="A54" s="4"/>
      <c r="B54" s="2" t="s">
        <v>10</v>
      </c>
      <c r="C54" s="9" t="s">
        <v>22</v>
      </c>
      <c r="D54" s="12"/>
      <c r="F54" s="4"/>
      <c r="G54" s="4"/>
      <c r="H54" s="4"/>
      <c r="I54" s="9"/>
      <c r="J54" s="4"/>
      <c r="K54" s="4"/>
      <c r="M54" s="4"/>
      <c r="N54" s="4"/>
      <c r="O54" s="4"/>
    </row>
    <row r="55" spans="1:15" ht="18" customHeight="1" x14ac:dyDescent="0.35">
      <c r="A55" s="4" t="s">
        <v>119</v>
      </c>
      <c r="B55" s="1" t="s">
        <v>9</v>
      </c>
      <c r="C55" s="8" t="s">
        <v>23</v>
      </c>
      <c r="D55" s="11" t="s">
        <v>1</v>
      </c>
      <c r="F55" s="4" t="str">
        <f t="shared" ref="F55:F62" si="74">A55</f>
        <v>miau233</v>
      </c>
      <c r="G55" s="4" t="str">
        <f t="shared" ref="G55:G62" si="75">B55</f>
        <v>Balogh Anikó, Pitlik László, Szani Ferenc</v>
      </c>
      <c r="H55" s="4" t="s">
        <v>2</v>
      </c>
      <c r="I55" s="9" t="str">
        <f t="shared" ref="I55:I62" si="76">C55</f>
        <v>Tanulók tevékenységének nyomon követése e-learning keretrendszerben (OIP-előadás)</v>
      </c>
      <c r="J55" s="4" t="s">
        <v>3</v>
      </c>
      <c r="K55" s="4" t="s">
        <v>126</v>
      </c>
      <c r="M55" s="4"/>
      <c r="N55" s="4"/>
      <c r="O55" s="4"/>
    </row>
    <row r="56" spans="1:15" ht="18" customHeight="1" x14ac:dyDescent="0.35">
      <c r="A56" s="4"/>
      <c r="B56" s="2" t="s">
        <v>10</v>
      </c>
      <c r="C56" s="9" t="s">
        <v>24</v>
      </c>
      <c r="D56" s="12"/>
      <c r="F56" s="4"/>
      <c r="G56" s="4"/>
      <c r="H56" s="4"/>
      <c r="I56" s="9"/>
      <c r="J56" s="4"/>
      <c r="K56" s="4"/>
      <c r="M56" s="4"/>
      <c r="N56" s="4"/>
      <c r="O56" s="4"/>
    </row>
    <row r="57" spans="1:15" ht="18" customHeight="1" x14ac:dyDescent="0.35">
      <c r="A57" s="4" t="s">
        <v>119</v>
      </c>
      <c r="B57" s="1" t="s">
        <v>9</v>
      </c>
      <c r="C57" s="8" t="s">
        <v>25</v>
      </c>
      <c r="D57" s="11" t="s">
        <v>1</v>
      </c>
      <c r="F57" s="4" t="str">
        <f t="shared" ref="F57:F62" si="77">A57</f>
        <v>miau233</v>
      </c>
      <c r="G57" s="4" t="str">
        <f t="shared" ref="G57:G62" si="78">B57</f>
        <v>Balogh Anikó, Pitlik László, Szani Ferenc</v>
      </c>
      <c r="H57" s="4" t="s">
        <v>2</v>
      </c>
      <c r="I57" s="9" t="str">
        <f t="shared" ref="I57:I62" si="79">C57</f>
        <v>A Jó Oktató fogalmának operacionalizálása </v>
      </c>
      <c r="J57" s="4" t="s">
        <v>3</v>
      </c>
      <c r="K57" s="4" t="s">
        <v>127</v>
      </c>
      <c r="M57" s="4"/>
      <c r="N57" s="4"/>
      <c r="O57" s="4"/>
    </row>
    <row r="58" spans="1:15" ht="18" customHeight="1" x14ac:dyDescent="0.35">
      <c r="A58" s="4"/>
      <c r="B58" s="2" t="s">
        <v>10</v>
      </c>
      <c r="C58" s="9" t="s">
        <v>26</v>
      </c>
      <c r="D58" s="12"/>
      <c r="F58" s="4"/>
      <c r="G58" s="4"/>
      <c r="H58" s="4"/>
      <c r="I58" s="9"/>
      <c r="J58" s="4"/>
      <c r="K58" s="4"/>
      <c r="M58" s="4"/>
      <c r="N58" s="4"/>
      <c r="O58" s="4"/>
    </row>
    <row r="59" spans="1:15" ht="18" customHeight="1" x14ac:dyDescent="0.35">
      <c r="A59" s="4" t="s">
        <v>119</v>
      </c>
      <c r="B59" s="1" t="s">
        <v>27</v>
      </c>
      <c r="C59" s="8" t="s">
        <v>28</v>
      </c>
      <c r="D59" s="11" t="s">
        <v>1</v>
      </c>
      <c r="F59" s="4" t="str">
        <f t="shared" ref="F59:F62" si="80">A59</f>
        <v>miau233</v>
      </c>
      <c r="G59" s="4" t="str">
        <f t="shared" ref="G59:G62" si="81">B59</f>
        <v>Balogh Anikó, Pitlik László, Schnellbach Máté, Szani Ferenc</v>
      </c>
      <c r="H59" s="4" t="s">
        <v>2</v>
      </c>
      <c r="I59" s="9" t="str">
        <f t="shared" ref="I59:I62" si="82">C59</f>
        <v>Tanulók tevékenységének nyomon követése e-learning keretrendszerben </v>
      </c>
      <c r="J59" s="4" t="s">
        <v>3</v>
      </c>
      <c r="K59" s="4" t="s">
        <v>128</v>
      </c>
      <c r="M59" s="4"/>
      <c r="N59" s="4"/>
      <c r="O59" s="4"/>
    </row>
    <row r="60" spans="1:15" ht="18" customHeight="1" x14ac:dyDescent="0.35">
      <c r="A60" s="4"/>
      <c r="B60" s="2" t="s">
        <v>10</v>
      </c>
      <c r="C60" s="9" t="s">
        <v>29</v>
      </c>
      <c r="D60" s="12"/>
      <c r="F60" s="4"/>
      <c r="G60" s="4"/>
      <c r="H60" s="4"/>
      <c r="I60" s="9"/>
      <c r="J60" s="4"/>
      <c r="K60" s="4"/>
      <c r="M60" s="4"/>
      <c r="N60" s="4"/>
      <c r="O60" s="4"/>
    </row>
    <row r="61" spans="1:15" ht="83.5" customHeight="1" x14ac:dyDescent="0.35">
      <c r="A61" s="4" t="s">
        <v>119</v>
      </c>
      <c r="B61" s="1" t="s">
        <v>30</v>
      </c>
      <c r="C61" s="8" t="s">
        <v>31</v>
      </c>
      <c r="D61" s="11" t="s">
        <v>1</v>
      </c>
      <c r="F61" s="4" t="str">
        <f t="shared" ref="F61:F62" si="83">A61</f>
        <v>miau233</v>
      </c>
      <c r="G61" s="4" t="str">
        <f t="shared" ref="G61:G62" si="84">B61</f>
        <v>Pitlik László, Pitlik Marcell, Pitlik László (jun), Pitlik Mátyás</v>
      </c>
      <c r="H61" s="4" t="s">
        <v>2</v>
      </c>
      <c r="I61" s="9" t="str">
        <f t="shared" ref="I61:I62" si="85">C61</f>
        <v>Forgalom-optimalizálás: monitoring alrendszer</v>
      </c>
      <c r="J61" s="4" t="s">
        <v>3</v>
      </c>
      <c r="K61" s="4" t="s">
        <v>59</v>
      </c>
      <c r="M61" s="4"/>
      <c r="N61" s="4"/>
      <c r="O61" s="4"/>
    </row>
    <row r="62" spans="1:15" ht="18" customHeight="1" x14ac:dyDescent="0.35">
      <c r="A62" s="4"/>
      <c r="B62" s="2" t="s">
        <v>5</v>
      </c>
      <c r="C62" s="9" t="s">
        <v>32</v>
      </c>
      <c r="D62" s="12"/>
      <c r="F62" s="4"/>
      <c r="G62" s="4"/>
      <c r="H62" s="4"/>
      <c r="I62" s="9"/>
      <c r="J62" s="4"/>
      <c r="K62" s="4"/>
      <c r="M62" s="4"/>
      <c r="N62" s="4"/>
      <c r="O62" s="4"/>
    </row>
    <row r="63" spans="1:15" ht="83.5" customHeight="1" x14ac:dyDescent="0.35">
      <c r="A63" s="4"/>
      <c r="B63" s="1"/>
      <c r="C63" s="11"/>
      <c r="D63" s="11"/>
      <c r="F63" s="5"/>
      <c r="G63" s="4"/>
      <c r="H63" s="5"/>
      <c r="I63" s="6"/>
      <c r="J63" s="5"/>
      <c r="K63" s="4"/>
      <c r="M63" s="4"/>
      <c r="N63" s="4"/>
      <c r="O63" s="4"/>
    </row>
    <row r="64" spans="1:15" ht="18" customHeight="1" x14ac:dyDescent="0.35">
      <c r="A64" s="4"/>
      <c r="B64" s="2"/>
      <c r="C64" s="12"/>
      <c r="D64" s="12"/>
      <c r="F64" s="4"/>
      <c r="G64" s="4"/>
      <c r="H64" s="4"/>
      <c r="I64" s="7"/>
      <c r="J64" s="4"/>
      <c r="K64" s="4"/>
      <c r="M64" s="4"/>
      <c r="N64" s="4"/>
      <c r="O64" s="4"/>
    </row>
    <row r="65" spans="1:15" ht="83.5" customHeight="1" x14ac:dyDescent="0.35">
      <c r="A65" s="4"/>
      <c r="B65" s="1"/>
      <c r="C65" s="11"/>
      <c r="D65" s="11"/>
      <c r="F65" s="5"/>
      <c r="G65" s="4"/>
      <c r="H65" s="5"/>
      <c r="I65" s="6"/>
      <c r="J65" s="5"/>
      <c r="K65" s="4"/>
      <c r="M65" s="4"/>
      <c r="N65" s="4"/>
      <c r="O65" s="4"/>
    </row>
    <row r="66" spans="1:15" ht="18" customHeight="1" x14ac:dyDescent="0.35">
      <c r="A66" s="4"/>
      <c r="B66" s="2"/>
      <c r="C66" s="12"/>
      <c r="D66" s="12"/>
      <c r="F66" s="4"/>
      <c r="G66" s="4"/>
      <c r="H66" s="4"/>
      <c r="I66" s="7"/>
      <c r="J66" s="4"/>
      <c r="K66" s="4"/>
      <c r="M66" s="4"/>
      <c r="N66" s="4"/>
      <c r="O66" s="4"/>
    </row>
    <row r="67" spans="1:15" ht="69" customHeight="1" x14ac:dyDescent="0.35">
      <c r="A67" s="4"/>
      <c r="B67" s="1"/>
      <c r="C67" s="11"/>
      <c r="D67" s="11"/>
      <c r="F67" s="5"/>
      <c r="G67" s="4"/>
      <c r="H67" s="5"/>
      <c r="I67" s="6"/>
      <c r="J67" s="5"/>
      <c r="K67" s="4"/>
      <c r="M67" s="4"/>
      <c r="N67" s="4"/>
      <c r="O67" s="4"/>
    </row>
    <row r="68" spans="1:15" ht="18" customHeight="1" x14ac:dyDescent="0.35">
      <c r="A68" s="4"/>
      <c r="B68" s="2"/>
      <c r="C68" s="12"/>
      <c r="D68" s="12"/>
      <c r="F68" s="4"/>
      <c r="G68" s="4"/>
      <c r="H68" s="4"/>
      <c r="I68" s="7"/>
      <c r="J68" s="4"/>
      <c r="K68" s="4"/>
      <c r="M68" s="4"/>
      <c r="N68" s="4"/>
      <c r="O68" s="4"/>
    </row>
    <row r="69" spans="1:15" ht="18" customHeight="1" x14ac:dyDescent="0.35">
      <c r="A69" s="4"/>
      <c r="B69" s="1"/>
      <c r="C69" s="6"/>
      <c r="D69" s="11"/>
      <c r="F69" s="5"/>
      <c r="G69" s="4"/>
      <c r="H69" s="5"/>
      <c r="I69" s="6"/>
      <c r="J69" s="5"/>
      <c r="K69" s="4"/>
      <c r="M69" s="4"/>
      <c r="N69" s="4"/>
      <c r="O69" s="4"/>
    </row>
    <row r="70" spans="1:15" ht="18" customHeight="1" x14ac:dyDescent="0.35">
      <c r="A70" s="4"/>
      <c r="B70" s="2"/>
      <c r="C70" s="7"/>
      <c r="D70" s="12"/>
      <c r="F70" s="4"/>
      <c r="G70" s="4"/>
      <c r="H70" s="4"/>
      <c r="I70" s="7"/>
      <c r="J70" s="4"/>
      <c r="K70" s="4"/>
      <c r="M70" s="4"/>
      <c r="N70" s="4"/>
      <c r="O70" s="4"/>
    </row>
    <row r="71" spans="1:15" ht="18" customHeight="1" x14ac:dyDescent="0.35">
      <c r="A71" s="4"/>
      <c r="B71" s="1"/>
      <c r="C71" s="6"/>
      <c r="D71" s="11"/>
      <c r="F71" s="5"/>
      <c r="G71" s="4"/>
      <c r="H71" s="5"/>
      <c r="I71" s="6"/>
      <c r="J71" s="5"/>
      <c r="K71" s="4"/>
      <c r="M71" s="4"/>
      <c r="N71" s="4"/>
      <c r="O71" s="4"/>
    </row>
    <row r="72" spans="1:15" ht="18" customHeight="1" x14ac:dyDescent="0.35">
      <c r="A72" s="4"/>
      <c r="B72" s="2"/>
      <c r="C72" s="7"/>
      <c r="D72" s="12"/>
      <c r="F72" s="4"/>
      <c r="G72" s="4"/>
      <c r="H72" s="4"/>
      <c r="I72" s="7"/>
      <c r="J72" s="4"/>
      <c r="K72" s="4"/>
      <c r="M72" s="4"/>
      <c r="N72" s="4"/>
      <c r="O72" s="4"/>
    </row>
    <row r="73" spans="1:15" ht="18" customHeight="1" x14ac:dyDescent="0.35">
      <c r="A73" s="4"/>
      <c r="B73" s="1"/>
      <c r="C73" s="6"/>
      <c r="D73" s="11"/>
      <c r="F73" s="5"/>
      <c r="G73" s="4"/>
      <c r="H73" s="5"/>
      <c r="I73" s="6"/>
      <c r="J73" s="5"/>
      <c r="K73" s="4"/>
      <c r="M73" s="4"/>
      <c r="N73" s="4"/>
      <c r="O73" s="4"/>
    </row>
    <row r="74" spans="1:15" ht="18" customHeight="1" x14ac:dyDescent="0.35">
      <c r="A74" s="4"/>
      <c r="B74" s="2"/>
      <c r="C74" s="7"/>
      <c r="D74" s="12"/>
      <c r="F74" s="4"/>
      <c r="G74" s="4"/>
      <c r="H74" s="4"/>
      <c r="I74" s="7"/>
      <c r="J74" s="4"/>
      <c r="K74" s="4"/>
      <c r="M74" s="4"/>
      <c r="N74" s="4"/>
      <c r="O74" s="4"/>
    </row>
    <row r="75" spans="1:15" ht="18" customHeight="1" x14ac:dyDescent="0.35">
      <c r="A75" s="4"/>
      <c r="B75" s="1"/>
      <c r="C75" s="6"/>
      <c r="D75" s="11"/>
      <c r="F75" s="5"/>
      <c r="G75" s="4"/>
      <c r="H75" s="5"/>
      <c r="I75" s="6"/>
      <c r="J75" s="5"/>
      <c r="K75" s="4"/>
      <c r="M75" s="4"/>
      <c r="N75" s="4"/>
      <c r="O75" s="4"/>
    </row>
    <row r="76" spans="1:15" ht="18" customHeight="1" x14ac:dyDescent="0.35">
      <c r="A76" s="4"/>
      <c r="B76" s="2"/>
      <c r="C76" s="7"/>
      <c r="D76" s="12"/>
      <c r="F76" s="4"/>
      <c r="G76" s="4"/>
      <c r="H76" s="4"/>
      <c r="I76" s="7"/>
      <c r="J76" s="4"/>
      <c r="K76" s="4"/>
      <c r="M76" s="4"/>
      <c r="N76" s="4"/>
      <c r="O76" s="4"/>
    </row>
    <row r="77" spans="1:15" ht="18" customHeight="1" x14ac:dyDescent="0.35">
      <c r="B77" s="1"/>
      <c r="C77" s="6"/>
      <c r="D77" s="11"/>
      <c r="F77" s="5"/>
      <c r="G77" s="4"/>
      <c r="H77" s="5"/>
      <c r="I77" s="6"/>
      <c r="J77" s="5"/>
      <c r="K77" s="4"/>
      <c r="M77" s="4"/>
      <c r="N77" s="4"/>
      <c r="O77" s="4"/>
    </row>
    <row r="78" spans="1:15" ht="18" customHeight="1" x14ac:dyDescent="0.35">
      <c r="B78" s="2"/>
      <c r="C78" s="7"/>
      <c r="D78" s="12"/>
      <c r="F78" s="4"/>
      <c r="G78" s="4"/>
      <c r="H78" s="4"/>
      <c r="I78" s="7"/>
      <c r="J78" s="4"/>
      <c r="K78" s="4"/>
      <c r="M78" s="4"/>
      <c r="N78" s="4"/>
      <c r="O78" s="4"/>
    </row>
    <row r="79" spans="1:15" ht="18" customHeight="1" x14ac:dyDescent="0.35">
      <c r="A79" s="4"/>
      <c r="B79" s="1"/>
      <c r="C79" s="6"/>
      <c r="D79" s="11"/>
      <c r="F79" s="5"/>
      <c r="G79" s="4"/>
      <c r="H79" s="5"/>
      <c r="I79" s="6"/>
      <c r="J79" s="5"/>
      <c r="K79" s="4"/>
      <c r="M79" s="4"/>
      <c r="N79" s="4"/>
      <c r="O79" s="4"/>
    </row>
    <row r="80" spans="1:15" ht="18" customHeight="1" x14ac:dyDescent="0.35">
      <c r="A80" s="4"/>
      <c r="B80" s="2"/>
      <c r="C80" s="7"/>
      <c r="D80" s="12"/>
      <c r="F80" s="4"/>
      <c r="G80" s="4"/>
      <c r="H80" s="4"/>
      <c r="I80" s="7"/>
      <c r="J80" s="4"/>
      <c r="K80" s="4"/>
      <c r="M80" s="4"/>
      <c r="N80" s="4"/>
      <c r="O80" s="4"/>
    </row>
    <row r="81" spans="1:15" ht="18" customHeight="1" x14ac:dyDescent="0.35">
      <c r="A81" s="4"/>
      <c r="B81" s="1"/>
      <c r="C81" s="6"/>
      <c r="D81" s="11"/>
      <c r="F81" s="5"/>
      <c r="G81" s="4"/>
      <c r="H81" s="5"/>
      <c r="I81" s="6"/>
      <c r="J81" s="5"/>
      <c r="K81" s="4"/>
      <c r="M81" s="4"/>
      <c r="N81" s="4"/>
      <c r="O81" s="4"/>
    </row>
    <row r="82" spans="1:15" ht="18" customHeight="1" x14ac:dyDescent="0.35">
      <c r="A82" s="4"/>
      <c r="B82" s="2"/>
      <c r="C82" s="7"/>
      <c r="D82" s="12"/>
      <c r="F82" s="4"/>
      <c r="G82" s="4"/>
      <c r="H82" s="4"/>
      <c r="I82" s="7"/>
      <c r="J82" s="4"/>
      <c r="K82" s="4"/>
      <c r="M82" s="4"/>
      <c r="N82" s="4"/>
      <c r="O82" s="4"/>
    </row>
    <row r="83" spans="1:15" ht="83.5" customHeight="1" x14ac:dyDescent="0.35">
      <c r="A83" s="4"/>
      <c r="B83" s="1"/>
      <c r="C83" s="11"/>
      <c r="D83" s="11"/>
      <c r="F83" s="5"/>
      <c r="G83" s="4"/>
      <c r="H83" s="5"/>
      <c r="I83" s="6"/>
      <c r="J83" s="5"/>
      <c r="K83" s="4"/>
      <c r="M83" s="4"/>
      <c r="N83" s="4"/>
      <c r="O83" s="4"/>
    </row>
    <row r="84" spans="1:15" ht="18" customHeight="1" x14ac:dyDescent="0.35">
      <c r="A84" s="4"/>
      <c r="B84" s="2"/>
      <c r="C84" s="12"/>
      <c r="D84" s="12"/>
      <c r="F84" s="4"/>
      <c r="G84" s="4"/>
      <c r="H84" s="4"/>
      <c r="I84" s="7"/>
      <c r="J84" s="4"/>
      <c r="K84" s="4"/>
      <c r="M84" s="4"/>
      <c r="N84" s="4"/>
      <c r="O84" s="4"/>
    </row>
    <row r="85" spans="1:15" ht="18" customHeight="1" x14ac:dyDescent="0.35">
      <c r="A85" s="4"/>
      <c r="B85" s="1"/>
      <c r="C85" s="6"/>
      <c r="D85" s="11"/>
      <c r="F85" s="5"/>
      <c r="G85" s="4"/>
      <c r="H85" s="5"/>
      <c r="I85" s="6"/>
      <c r="J85" s="5"/>
      <c r="K85" s="4"/>
      <c r="M85" s="4"/>
      <c r="N85" s="4"/>
      <c r="O85" s="4"/>
    </row>
    <row r="86" spans="1:15" ht="18" customHeight="1" x14ac:dyDescent="0.35">
      <c r="A86" s="4"/>
      <c r="B86" s="2"/>
      <c r="C86" s="7"/>
      <c r="D86" s="12"/>
      <c r="F86" s="4"/>
      <c r="G86" s="4"/>
      <c r="H86" s="4"/>
      <c r="I86" s="7"/>
      <c r="J86" s="4"/>
      <c r="K86" s="4"/>
      <c r="M86" s="4"/>
      <c r="N86" s="4"/>
      <c r="O86" s="4"/>
    </row>
    <row r="87" spans="1:15" ht="18" customHeight="1" x14ac:dyDescent="0.35">
      <c r="A87" s="4"/>
      <c r="B87" s="1"/>
      <c r="C87" s="6"/>
      <c r="D87" s="11"/>
      <c r="F87" s="5"/>
      <c r="G87" s="4"/>
      <c r="H87" s="5"/>
      <c r="I87" s="6"/>
      <c r="J87" s="5"/>
      <c r="K87" s="4"/>
      <c r="M87" s="4"/>
      <c r="N87" s="4"/>
      <c r="O87" s="4"/>
    </row>
    <row r="88" spans="1:15" ht="18" customHeight="1" x14ac:dyDescent="0.35">
      <c r="A88" s="4"/>
      <c r="B88" s="2"/>
      <c r="C88" s="7"/>
      <c r="D88" s="12"/>
      <c r="F88" s="4"/>
      <c r="G88" s="4"/>
      <c r="H88" s="4"/>
      <c r="I88" s="7"/>
      <c r="J88" s="4"/>
      <c r="K88" s="4"/>
      <c r="M88" s="4"/>
      <c r="N88" s="4"/>
      <c r="O88" s="4"/>
    </row>
    <row r="89" spans="1:15" ht="83.5" customHeight="1" x14ac:dyDescent="0.35">
      <c r="A89" s="4"/>
      <c r="B89" s="1"/>
      <c r="C89" s="11"/>
      <c r="D89" s="11"/>
      <c r="F89" s="5"/>
      <c r="G89" s="4"/>
      <c r="H89" s="5"/>
      <c r="I89" s="6"/>
      <c r="J89" s="5"/>
      <c r="K89" s="4"/>
      <c r="M89" s="4"/>
      <c r="N89" s="4"/>
      <c r="O89" s="4"/>
    </row>
    <row r="90" spans="1:15" ht="18" customHeight="1" x14ac:dyDescent="0.35">
      <c r="A90" s="4"/>
      <c r="B90" s="2"/>
      <c r="C90" s="12"/>
      <c r="D90" s="12"/>
      <c r="F90" s="4"/>
      <c r="G90" s="4"/>
      <c r="H90" s="4"/>
      <c r="I90" s="7"/>
      <c r="J90" s="4"/>
      <c r="K90" s="4"/>
      <c r="M90" s="4"/>
      <c r="N90" s="4"/>
      <c r="O90" s="4"/>
    </row>
    <row r="91" spans="1:15" ht="18" customHeight="1" x14ac:dyDescent="0.35">
      <c r="F91" s="5"/>
      <c r="G91" s="4"/>
      <c r="H91" s="5"/>
      <c r="J91" s="5"/>
      <c r="K91" s="4"/>
      <c r="M91" s="4"/>
      <c r="N91" s="4"/>
      <c r="O91" s="4"/>
    </row>
    <row r="92" spans="1:15" ht="18" customHeight="1" x14ac:dyDescent="0.35">
      <c r="B92" s="10"/>
      <c r="F92" s="4"/>
      <c r="G92" s="4"/>
      <c r="H92" s="4"/>
      <c r="J92" s="4"/>
      <c r="K92" s="4"/>
      <c r="M92" s="4"/>
      <c r="N92" s="4"/>
      <c r="O92" s="4"/>
    </row>
    <row r="93" spans="1:15" ht="18" customHeight="1" x14ac:dyDescent="0.35">
      <c r="F93" s="5"/>
      <c r="G93" s="4"/>
      <c r="H93" s="5"/>
      <c r="J93" s="5"/>
      <c r="K93" s="4"/>
      <c r="M93" s="4"/>
      <c r="N93" s="4"/>
      <c r="O93" s="4"/>
    </row>
    <row r="94" spans="1:15" ht="18" customHeight="1" x14ac:dyDescent="0.35">
      <c r="F94" s="4"/>
      <c r="G94" s="4"/>
      <c r="H94" s="4"/>
      <c r="J94" s="4"/>
      <c r="K94" s="4"/>
      <c r="M94" s="4"/>
      <c r="N94" s="4"/>
      <c r="O94" s="4"/>
    </row>
    <row r="95" spans="1:15" ht="18" customHeight="1" x14ac:dyDescent="0.35">
      <c r="F95" s="5"/>
      <c r="G95" s="4"/>
      <c r="H95" s="5"/>
      <c r="J95" s="5"/>
      <c r="K95" s="4"/>
      <c r="M95" s="4"/>
      <c r="N95" s="4"/>
      <c r="O95" s="4"/>
    </row>
    <row r="96" spans="1:15" ht="18" customHeight="1" x14ac:dyDescent="0.35">
      <c r="F96" s="4"/>
      <c r="G96" s="4"/>
      <c r="H96" s="4"/>
      <c r="J96" s="4"/>
      <c r="K96" s="4"/>
      <c r="M96" s="4"/>
      <c r="N96" s="4"/>
      <c r="O96" s="4"/>
    </row>
    <row r="97" spans="6:15" ht="18" customHeight="1" x14ac:dyDescent="0.35">
      <c r="F97" s="5"/>
      <c r="G97" s="4"/>
      <c r="H97" s="5"/>
      <c r="J97" s="5"/>
      <c r="K97" s="4"/>
      <c r="M97" s="4"/>
      <c r="N97" s="4"/>
      <c r="O97" s="4"/>
    </row>
    <row r="98" spans="6:15" ht="18" customHeight="1" x14ac:dyDescent="0.35">
      <c r="F98" s="4"/>
      <c r="G98" s="4"/>
      <c r="H98" s="4"/>
      <c r="J98" s="4"/>
      <c r="K98" s="4"/>
      <c r="M98" s="4"/>
      <c r="N98" s="4"/>
      <c r="O98" s="4"/>
    </row>
    <row r="99" spans="6:15" ht="18" customHeight="1" x14ac:dyDescent="0.35">
      <c r="F99" s="5"/>
      <c r="G99" s="4"/>
      <c r="H99" s="5"/>
      <c r="J99" s="5"/>
      <c r="K99" s="4"/>
      <c r="M99" s="4"/>
      <c r="N99" s="4"/>
      <c r="O99" s="4"/>
    </row>
    <row r="100" spans="6:15" ht="18" customHeight="1" x14ac:dyDescent="0.35">
      <c r="F100" s="4"/>
      <c r="G100" s="4"/>
      <c r="H100" s="4"/>
      <c r="J100" s="4"/>
      <c r="K100" s="4"/>
      <c r="M100" s="4"/>
      <c r="N100" s="4"/>
      <c r="O100" s="4"/>
    </row>
    <row r="101" spans="6:15" ht="18" customHeight="1" x14ac:dyDescent="0.35">
      <c r="F101" s="5"/>
      <c r="G101" s="4"/>
      <c r="H101" s="5"/>
      <c r="J101" s="5"/>
      <c r="K101" s="4"/>
      <c r="M101" s="4"/>
      <c r="N101" s="4"/>
      <c r="O101" s="4"/>
    </row>
    <row r="102" spans="6:15" ht="18" customHeight="1" x14ac:dyDescent="0.35">
      <c r="F102" s="4"/>
      <c r="G102" s="4"/>
      <c r="H102" s="4"/>
      <c r="J102" s="4"/>
      <c r="K102" s="4"/>
      <c r="M102" s="4"/>
      <c r="N102" s="4"/>
      <c r="O102" s="4"/>
    </row>
    <row r="103" spans="6:15" ht="18" customHeight="1" x14ac:dyDescent="0.35">
      <c r="F103" s="5"/>
      <c r="G103" s="4"/>
      <c r="H103" s="5"/>
      <c r="J103" s="5"/>
      <c r="K103" s="4"/>
      <c r="M103" s="4"/>
      <c r="N103" s="4"/>
      <c r="O103" s="4"/>
    </row>
    <row r="104" spans="6:15" ht="18" customHeight="1" x14ac:dyDescent="0.35">
      <c r="F104" s="4"/>
      <c r="G104" s="4"/>
      <c r="H104" s="4"/>
      <c r="J104" s="4"/>
      <c r="K104" s="4"/>
      <c r="M104" s="4"/>
      <c r="N104" s="4"/>
      <c r="O104" s="4"/>
    </row>
    <row r="105" spans="6:15" ht="18" customHeight="1" x14ac:dyDescent="0.35">
      <c r="F105" s="5"/>
      <c r="G105" s="4"/>
      <c r="H105" s="5"/>
      <c r="J105" s="5"/>
      <c r="K105" s="4"/>
      <c r="M105" s="4"/>
      <c r="N105" s="4"/>
      <c r="O105" s="4"/>
    </row>
  </sheetData>
  <mergeCells count="60">
    <mergeCell ref="C45:C46"/>
    <mergeCell ref="C49:C50"/>
    <mergeCell ref="B35:B36"/>
    <mergeCell ref="B37:B38"/>
    <mergeCell ref="B39:B40"/>
    <mergeCell ref="B41:B42"/>
    <mergeCell ref="C43:C44"/>
    <mergeCell ref="C5:C6"/>
    <mergeCell ref="C33:C34"/>
    <mergeCell ref="D19:D20"/>
    <mergeCell ref="D1:D2"/>
    <mergeCell ref="D3:D4"/>
    <mergeCell ref="D5:D6"/>
    <mergeCell ref="D7:D8"/>
    <mergeCell ref="D9:D10"/>
    <mergeCell ref="D11:D12"/>
    <mergeCell ref="C1:C2"/>
    <mergeCell ref="C3:C4"/>
    <mergeCell ref="D13:D14"/>
    <mergeCell ref="D15:D16"/>
    <mergeCell ref="D17:D18"/>
    <mergeCell ref="D35:D36"/>
    <mergeCell ref="D21:D22"/>
    <mergeCell ref="D23:D24"/>
    <mergeCell ref="D25:D26"/>
    <mergeCell ref="D27:D28"/>
    <mergeCell ref="D29:D30"/>
    <mergeCell ref="D31:D32"/>
    <mergeCell ref="D33:D34"/>
    <mergeCell ref="D59:D60"/>
    <mergeCell ref="D37:D38"/>
    <mergeCell ref="D39:D40"/>
    <mergeCell ref="D43:D44"/>
    <mergeCell ref="D45:D46"/>
    <mergeCell ref="D47:D48"/>
    <mergeCell ref="D49:D50"/>
    <mergeCell ref="D51:D52"/>
    <mergeCell ref="D53:D54"/>
    <mergeCell ref="D55:D56"/>
    <mergeCell ref="D57:D58"/>
    <mergeCell ref="D75:D76"/>
    <mergeCell ref="D61:D62"/>
    <mergeCell ref="C63:C64"/>
    <mergeCell ref="D63:D64"/>
    <mergeCell ref="C65:C66"/>
    <mergeCell ref="D65:D66"/>
    <mergeCell ref="C67:C68"/>
    <mergeCell ref="D67:D68"/>
    <mergeCell ref="D69:D70"/>
    <mergeCell ref="D71:D72"/>
    <mergeCell ref="D73:D74"/>
    <mergeCell ref="D87:D88"/>
    <mergeCell ref="C89:C90"/>
    <mergeCell ref="D89:D90"/>
    <mergeCell ref="D77:D78"/>
    <mergeCell ref="D79:D80"/>
    <mergeCell ref="D81:D82"/>
    <mergeCell ref="C83:C84"/>
    <mergeCell ref="D83:D84"/>
    <mergeCell ref="D85:D86"/>
  </mergeCells>
  <hyperlinks>
    <hyperlink ref="I1" r:id="rId1" display="http://miau.gau.hu/miau/227/enyedi_faoaquastat_pM.docx"/>
    <hyperlink ref="C1" r:id="rId2" display="http://miau.gau.hu/miau/235/jovokutatas_2018.docx"/>
    <hyperlink ref="D1" r:id="rId3" display="javascript:Popup('adatlap.php3?where[azonosito]=24157&amp;mod=l2003')"/>
    <hyperlink ref="C3" r:id="rId4" display="http://miau.gau.hu/miau/235/myxfree-news-2008-2011.docx"/>
    <hyperlink ref="D3" r:id="rId5" display="javascript:Popup('adatlap.php3?where[azonosito]=24156&amp;mod=l2003')"/>
    <hyperlink ref="C5" r:id="rId6" display="http://miau.gau.hu/miau/235/myxteam-news-2009-2017.docx"/>
    <hyperlink ref="D5" r:id="rId7" display="javascript:Popup('adatlap.php3?where[azonosito]=24155&amp;mod=l2003')"/>
    <hyperlink ref="C7" r:id="rId8" display="http://miau.gau.hu/miau/235/li2018.xlsx"/>
    <hyperlink ref="C8" r:id="rId9" display="http://miau.gau.hu/miau/235/li2018.xlsx"/>
    <hyperlink ref="D7" r:id="rId10" display="javascript:Popup('adatlap.php3?where[azonosito]=24154&amp;mod=l2003')"/>
    <hyperlink ref="C9" r:id="rId11" display="http://miau.gau.hu/miau/235/kvant_simulation_v1.docx"/>
    <hyperlink ref="C10" r:id="rId12" display="http://miau.gau.hu/miau/235/kvant_simulation_v1.docx"/>
    <hyperlink ref="D9" r:id="rId13" display="javascript:Popup('adatlap.php3?where[azonosito]=24153&amp;mod=l2003')"/>
    <hyperlink ref="C11" r:id="rId14" display="http://miau.gau.hu/miau/235/kvant_simulation_v1.docx"/>
    <hyperlink ref="C12" r:id="rId15" display="http://miau.gau.hu/miau/235/kvant_simulation_v1.docx"/>
    <hyperlink ref="D11" r:id="rId16" display="javascript:Popup('adatlap.php3?where[azonosito]=24152&amp;mod=l2003')"/>
    <hyperlink ref="C13" r:id="rId17" display="http://miau.gau.hu/miau/235/kvant_geneticpotential_v1.docx"/>
    <hyperlink ref="C14" r:id="rId18" display="http://miau.gau.hu/miau/235/kvant_geneticpotential_v1.docx"/>
    <hyperlink ref="D13" r:id="rId19" display="javascript:Popup('adatlap.php3?where[azonosito]=24151&amp;mod=l2003')"/>
    <hyperlink ref="C15" r:id="rId20" display="http://miau.gau.hu/miau/235/csoportmenedzsment_v1.docx"/>
    <hyperlink ref="C16" r:id="rId21" display="http://miau.gau.hu/miau/235/csoportmenedzsment_v1.docx"/>
    <hyperlink ref="D15" r:id="rId22" display="javascript:Popup('adatlap.php3?where[azonosito]=24150&amp;mod=l2003')"/>
    <hyperlink ref="C17" r:id="rId23" display="http://miau.gau.hu/miau/235/content_sharing_v1.docx"/>
    <hyperlink ref="C18" r:id="rId24" display="http://miau.gau.hu/miau/235/content_sharing_v1.docx"/>
    <hyperlink ref="D17" r:id="rId25" display="javascript:Popup('adatlap.php3?where[azonosito]=24149&amp;mod=l2003')"/>
    <hyperlink ref="C19" r:id="rId26" display="http://miau.gau.hu/miau/234/klm.mp3"/>
    <hyperlink ref="C20" r:id="rId27" display="http://miau.gau.hu/miau/234/klm.mp3"/>
    <hyperlink ref="D19" r:id="rId28" display="javascript:Popup('adatlap.php3?where[azonosito]=24148&amp;mod=l2003')"/>
    <hyperlink ref="C21" r:id="rId29" display="http://miau.gau.hu/miau/234/konzisztencia.mp3"/>
    <hyperlink ref="C22" r:id="rId30" display="http://miau.gau.hu/miau/234/konzisztencia.mp3"/>
    <hyperlink ref="D21" r:id="rId31" display="javascript:Popup('adatlap.php3?where[azonosito]=24147&amp;mod=l2003')"/>
    <hyperlink ref="C23" r:id="rId32" display="http://miau.gau.hu/miau/234/jo.mp3"/>
    <hyperlink ref="C24" r:id="rId33" display="http://miau.gau.hu/miau/234/jo.mp3"/>
    <hyperlink ref="D23" r:id="rId34" display="javascript:Popup('adatlap.php3?where[azonosito]=24146&amp;mod=l2003')"/>
    <hyperlink ref="C25" r:id="rId35" display="http://miau.gau.hu/miau/234/deberecen1nl_hu.pptx"/>
    <hyperlink ref="C26" r:id="rId36" display="http://miau.gau.hu/miau/234/deberecen1nl_hu.pptx"/>
    <hyperlink ref="D25" r:id="rId37" display="javascript:Popup('adatlap.php3?where[azonosito]=24145&amp;mod=l2003')"/>
    <hyperlink ref="C27" r:id="rId38" display="http://miau.gau.hu/miau/234/deberecen1szf_hu.pptx"/>
    <hyperlink ref="C28" r:id="rId39" display="http://miau.gau.hu/miau/234/deberecen1szf_hu.pptx"/>
    <hyperlink ref="D27" r:id="rId40" display="javascript:Popup('adatlap.php3?where[azonosito]=24144&amp;mod=l2003')"/>
    <hyperlink ref="C29" r:id="rId41" display="http://miau.gau.hu/miau/234/titanic.docx"/>
    <hyperlink ref="C30" r:id="rId42" display="http://miau.gau.hu/miau/234/titanic.docx"/>
    <hyperlink ref="D29" r:id="rId43" display="javascript:Popup('adatlap.php3?where[azonosito]=24143&amp;mod=l2003')"/>
    <hyperlink ref="C31" r:id="rId44" display="http://miau.gau.hu/miau/234/szazelek_solver.xlsx"/>
    <hyperlink ref="C32" r:id="rId45" display="http://miau.gau.hu/miau/234/szazelek_solver.xlsx"/>
    <hyperlink ref="D31" r:id="rId46" display="javascript:Popup('adatlap.php3?where[azonosito]=24141&amp;mod=l2003')"/>
    <hyperlink ref="C33" r:id="rId47" display="http://miau.gau.hu/miau/234/metallschaume_bme.docx"/>
    <hyperlink ref="D33" r:id="rId48" display="javascript:Popup('adatlap.php3?where[azonosito]=24140&amp;mod=l2003')"/>
    <hyperlink ref="C35" r:id="rId49" display="http://miau.gau.hu/miau/234/kerdoivek_tervezese_demo.docx"/>
    <hyperlink ref="C36" r:id="rId50" display="http://miau.gau.hu/miau/234/kerdoivek_tervezese_demo.docx"/>
    <hyperlink ref="D35" r:id="rId51" display="javascript:Popup('adatlap.php3?where[azonosito]=24139&amp;mod=l2003')"/>
    <hyperlink ref="C37" r:id="rId52" display="http://miau.gau.hu/miau/234/deberecen1_hu.pptx"/>
    <hyperlink ref="C38" r:id="rId53" display="http://miau.gau.hu/miau/234/deberecen1_hu.pptx"/>
    <hyperlink ref="D37" r:id="rId54" display="javascript:Popup('adatlap.php3?where[azonosito]=24138&amp;mod=l2003')"/>
    <hyperlink ref="C39" r:id="rId55" display="http://miau.gau.hu/miau/234/szemelyes_adatok_kezelesenek_tipushelyzetei_v1.docx"/>
    <hyperlink ref="C40" r:id="rId56" display="http://miau.gau.hu/miau/234/szemelyes_adatok_kezelesenek_tipushelyzetei_v1.docx"/>
    <hyperlink ref="D39" r:id="rId57" display="javascript:Popup('adatlap.php3?where[azonosito]=24137&amp;mod=l2003')"/>
    <hyperlink ref="C41" r:id="rId58" display="http://miau.gau.hu/miau/234/olap_challenges_and_hr_analytics_v1.docx"/>
    <hyperlink ref="C42" r:id="rId59" display="http://miau.gau.hu/miau/234/olap_challenges_and_hr_analytics_v1.docx"/>
    <hyperlink ref="C43" r:id="rId60" display="http://miau.gau.hu/miau/233/maugli_emotions_v1.docx"/>
    <hyperlink ref="D43" r:id="rId61" display="javascript:Popup('adatlap.php3?where[azonosito]=24135&amp;mod=l2003')"/>
    <hyperlink ref="C45" r:id="rId62" display="http://miau.gau.hu/miau/233/maugli_rosling/"/>
    <hyperlink ref="D45" r:id="rId63" display="javascript:Popup('adatlap.php3?where[azonosito]=24134&amp;mod=l2003')"/>
    <hyperlink ref="C47" r:id="rId64" display="http://miau.gau.hu/miau/233/vug_bg.docx"/>
    <hyperlink ref="C48" r:id="rId65" display="http://miau.gau.hu/miau/233/vug_bg.docx"/>
    <hyperlink ref="D47" r:id="rId66" display="javascript:Popup('adatlap.php3?where[azonosito]=24133&amp;mod=l2003')"/>
    <hyperlink ref="C49" r:id="rId67" display="http://miau.gau.hu/miau/233/naiv-korrel.xlsx"/>
    <hyperlink ref="D49" r:id="rId68" display="javascript:Popup('adatlap.php3?where[azonosito]=24132&amp;mod=l2003')"/>
    <hyperlink ref="C51" r:id="rId69" display="http://miau.gau.hu/miau/233/cikk8_final.docx"/>
    <hyperlink ref="C52" r:id="rId70" display="http://miau.gau.hu/miau/233/cikk8_final.docx"/>
    <hyperlink ref="D51" r:id="rId71" display="javascript:Popup('adatlap.php3?where[azonosito]=24131&amp;mod=l2003')"/>
    <hyperlink ref="C53" r:id="rId72" display="http://miau.gau.hu/miau/233/apertus_debrecen_klm.docx"/>
    <hyperlink ref="C54" r:id="rId73" display="http://miau.gau.hu/miau/233/apertus_debrecen_klm.docx"/>
    <hyperlink ref="D53" r:id="rId74" display="javascript:Popup('adatlap.php3?where[azonosito]=24130&amp;mod=l2003')"/>
    <hyperlink ref="C55" r:id="rId75" display="http://miau.gau.hu/miau/233/apertus_debrecen_vir.docx"/>
    <hyperlink ref="C56" r:id="rId76" display="http://miau.gau.hu/miau/233/apertus_debrecen_vir.docx"/>
    <hyperlink ref="D55" r:id="rId77" display="javascript:Popup('adatlap.php3?where[azonosito]=24129&amp;mod=l2003')"/>
    <hyperlink ref="C57" r:id="rId78" display="http://miau.gau.hu/miau/233/apertus_debrecen_jo.docx"/>
    <hyperlink ref="C58" r:id="rId79" display="http://miau.gau.hu/miau/233/apertus_debrecen_jo.docx"/>
    <hyperlink ref="D57" r:id="rId80" display="javascript:Popup('adatlap.php3?where[azonosito]=24128&amp;mod=l2003')"/>
    <hyperlink ref="C59" r:id="rId81" display="http://miau.gau.hu/miau/233/2500_3000.docx"/>
    <hyperlink ref="C60" r:id="rId82" display="http://miau.gau.hu/miau/233/2500_3000.docx"/>
    <hyperlink ref="D59" r:id="rId83" display="javascript:Popup('adatlap.php3?where[azonosito]=24127&amp;mod=l2003')"/>
    <hyperlink ref="C61" r:id="rId84" display="http://miau.gau.hu/miau/233/kvant_monitoring_v5.docx"/>
    <hyperlink ref="C62" r:id="rId85" display="http://miau.gau.hu/miau/233/kvant_monitoring_v5.docx"/>
    <hyperlink ref="D61" r:id="rId86" display="javascript:Popup('adatlap.php3?where[azonosito]=24142&amp;mod=l2003'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matarka</vt:lpstr>
      <vt:lpstr>nyers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Pitlik László</dc:creator>
  <cp:lastModifiedBy>Pitlik László4</cp:lastModifiedBy>
  <dcterms:created xsi:type="dcterms:W3CDTF">2017-01-11T07:11:27Z</dcterms:created>
  <dcterms:modified xsi:type="dcterms:W3CDTF">2018-03-19T15:50:31Z</dcterms:modified>
</cp:coreProperties>
</file>