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C5580F5B-BAD0-4991-865C-606B59A1EF61}" xr6:coauthVersionLast="43" xr6:coauthVersionMax="43" xr10:uidLastSave="{00000000-0000-0000-0000-000000000000}"/>
  <bookViews>
    <workbookView xWindow="-110" yWindow="-110" windowWidth="19420" windowHeight="10560" activeTab="4" xr2:uid="{00000000-000D-0000-FFFF-FFFF00000000}"/>
  </bookViews>
  <sheets>
    <sheet name="9" sheetId="1" r:id="rId1"/>
    <sheet name="4" sheetId="2" r:id="rId2"/>
    <sheet name="4 (2)" sheetId="3" r:id="rId3"/>
    <sheet name="4 (3)" sheetId="4" r:id="rId4"/>
    <sheet name="info" sheetId="5" r:id="rId5"/>
  </sheets>
  <definedNames>
    <definedName name="solver_adj" localSheetId="1" hidden="1">'4'!$G$2:$I$5</definedName>
    <definedName name="solver_adj" localSheetId="2" hidden="1">'4 (2)'!$G$2:$I$5</definedName>
    <definedName name="solver_adj" localSheetId="3" hidden="1">'4 (3)'!$G$2:$I$5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1" hidden="1">'4'!$G$2:$I$5</definedName>
    <definedName name="solver_lhs1" localSheetId="2" hidden="1">'4 (2)'!$G$2:$I$5</definedName>
    <definedName name="solver_lhs1" localSheetId="3" hidden="1">'4 (3)'!$G$2:$I$5</definedName>
    <definedName name="solver_lhs2" localSheetId="1" hidden="1">'4'!$G$2:$I$5</definedName>
    <definedName name="solver_lhs2" localSheetId="2" hidden="1">'4 (2)'!$G$2:$I$5</definedName>
    <definedName name="solver_lhs2" localSheetId="3" hidden="1">'4 (3)'!$G$2:$I$5</definedName>
    <definedName name="solver_lhs3" localSheetId="1" hidden="1">'4'!$G$2:$I$5</definedName>
    <definedName name="solver_lhs3" localSheetId="2" hidden="1">'4 (2)'!$G$2:$I$5</definedName>
    <definedName name="solver_lhs3" localSheetId="3" hidden="1">'4 (3)'!$G$2:$I$5</definedName>
    <definedName name="solver_lhs4" localSheetId="1" hidden="1">'4'!$G$6</definedName>
    <definedName name="solver_lhs4" localSheetId="2" hidden="1">'4 (2)'!$G$6</definedName>
    <definedName name="solver_lhs4" localSheetId="3" hidden="1">'4 (3)'!$G$6</definedName>
    <definedName name="solver_lhs5" localSheetId="1" hidden="1">'4'!$G$6</definedName>
    <definedName name="solver_lhs5" localSheetId="2" hidden="1">'4 (2)'!$G$6</definedName>
    <definedName name="solver_lhs5" localSheetId="3" hidden="1">'4 (3)'!$G$6</definedName>
    <definedName name="solver_lhs6" localSheetId="1" hidden="1">'4'!$P$2:$S$5</definedName>
    <definedName name="solver_lhs6" localSheetId="2" hidden="1">'4 (2)'!$P$2:$S$5</definedName>
    <definedName name="solver_lhs6" localSheetId="3" hidden="1">'4 (3)'!$P$2:$S$5</definedName>
    <definedName name="solver_lhs7" localSheetId="1" hidden="1">'4'!$P$2:$S$5</definedName>
    <definedName name="solver_lhs7" localSheetId="2" hidden="1">'4 (2)'!$P$2:$S$5</definedName>
    <definedName name="solver_lhs7" localSheetId="3" hidden="1">'4 (3)'!$P$2:$S$5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5</definedName>
    <definedName name="solver_num" localSheetId="2" hidden="1">5</definedName>
    <definedName name="solver_num" localSheetId="3" hidden="1">5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'4'!$G$7</definedName>
    <definedName name="solver_opt" localSheetId="2" hidden="1">'4 (2)'!$G$7</definedName>
    <definedName name="solver_opt" localSheetId="3" hidden="1">'4 (3)'!$O$6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" hidden="1">2</definedName>
    <definedName name="solver_rbv" localSheetId="2" hidden="1">2</definedName>
    <definedName name="solver_rbv" localSheetId="3" hidden="1">2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1" hidden="1">4</definedName>
    <definedName name="solver_rel2" localSheetId="2" hidden="1">4</definedName>
    <definedName name="solver_rel2" localSheetId="3" hidden="1">4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4" localSheetId="1" hidden="1">1</definedName>
    <definedName name="solver_rel4" localSheetId="2" hidden="1">1</definedName>
    <definedName name="solver_rel4" localSheetId="3" hidden="1">1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6" localSheetId="1" hidden="1">3</definedName>
    <definedName name="solver_rel6" localSheetId="2" hidden="1">3</definedName>
    <definedName name="solver_rel6" localSheetId="3" hidden="1">3</definedName>
    <definedName name="solver_rel7" localSheetId="1" hidden="1">3</definedName>
    <definedName name="solver_rel7" localSheetId="2" hidden="1">3</definedName>
    <definedName name="solver_rel7" localSheetId="3" hidden="1">3</definedName>
    <definedName name="solver_rhs1" localSheetId="1" hidden="1">9</definedName>
    <definedName name="solver_rhs1" localSheetId="2" hidden="1">9</definedName>
    <definedName name="solver_rhs1" localSheetId="3" hidden="1">9</definedName>
    <definedName name="solver_rhs2" localSheetId="1" hidden="1">egész</definedName>
    <definedName name="solver_rhs2" localSheetId="2" hidden="1">egész</definedName>
    <definedName name="solver_rhs2" localSheetId="3" hidden="1">egész</definedName>
    <definedName name="solver_rhs3" localSheetId="1" hidden="1">1</definedName>
    <definedName name="solver_rhs3" localSheetId="2" hidden="1">1</definedName>
    <definedName name="solver_rhs3" localSheetId="3" hidden="1">1</definedName>
    <definedName name="solver_rhs4" localSheetId="1" hidden="1">27</definedName>
    <definedName name="solver_rhs4" localSheetId="2" hidden="1">27</definedName>
    <definedName name="solver_rhs4" localSheetId="3" hidden="1">27</definedName>
    <definedName name="solver_rhs5" localSheetId="1" hidden="1">27</definedName>
    <definedName name="solver_rhs5" localSheetId="2" hidden="1">27</definedName>
    <definedName name="solver_rhs5" localSheetId="3" hidden="1">27</definedName>
    <definedName name="solver_rhs6" localSheetId="1" hidden="1">1</definedName>
    <definedName name="solver_rhs6" localSheetId="2" hidden="1">1</definedName>
    <definedName name="solver_rhs6" localSheetId="3" hidden="1">1</definedName>
    <definedName name="solver_rhs7" localSheetId="1" hidden="1">1</definedName>
    <definedName name="solver_rhs7" localSheetId="2" hidden="1">1</definedName>
    <definedName name="solver_rhs7" localSheetId="3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2</definedName>
    <definedName name="solver_typ" localSheetId="3" hidden="1">3</definedName>
    <definedName name="solver_val" localSheetId="1" hidden="1">0</definedName>
    <definedName name="solver_val" localSheetId="2" hidden="1">0</definedName>
    <definedName name="solver_val" localSheetId="3" hidden="1">1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3" l="1"/>
  <c r="G6" i="4"/>
  <c r="D5" i="4"/>
  <c r="A5" i="4"/>
  <c r="C4" i="4"/>
  <c r="B4" i="4"/>
  <c r="A4" i="4"/>
  <c r="D3" i="4"/>
  <c r="C3" i="4"/>
  <c r="B3" i="4"/>
  <c r="D2" i="4"/>
  <c r="A2" i="4"/>
  <c r="G6" i="3"/>
  <c r="D5" i="3"/>
  <c r="A5" i="3"/>
  <c r="C4" i="3"/>
  <c r="B4" i="3"/>
  <c r="A4" i="3"/>
  <c r="D3" i="3"/>
  <c r="C3" i="3"/>
  <c r="R5" i="3" s="1"/>
  <c r="B3" i="3"/>
  <c r="D2" i="3"/>
  <c r="A2" i="3"/>
  <c r="D5" i="2"/>
  <c r="A5" i="2"/>
  <c r="C4" i="2"/>
  <c r="B4" i="2"/>
  <c r="A4" i="2"/>
  <c r="D3" i="2"/>
  <c r="C3" i="2"/>
  <c r="B3" i="2"/>
  <c r="D2" i="2"/>
  <c r="A2" i="2"/>
  <c r="G6" i="2"/>
  <c r="N5" i="4" l="1"/>
  <c r="P5" i="4"/>
  <c r="K4" i="4"/>
  <c r="P2" i="4"/>
  <c r="L5" i="4"/>
  <c r="P3" i="4"/>
  <c r="E4" i="4"/>
  <c r="S4" i="4"/>
  <c r="N3" i="4"/>
  <c r="K2" i="4"/>
  <c r="R4" i="4"/>
  <c r="Q5" i="4"/>
  <c r="L2" i="4"/>
  <c r="Q3" i="4"/>
  <c r="L4" i="4"/>
  <c r="R5" i="4"/>
  <c r="M2" i="4"/>
  <c r="R3" i="4"/>
  <c r="M4" i="4"/>
  <c r="E5" i="4"/>
  <c r="S5" i="4"/>
  <c r="N2" i="4"/>
  <c r="E3" i="4"/>
  <c r="S3" i="4"/>
  <c r="N4" i="4"/>
  <c r="K5" i="4"/>
  <c r="A6" i="4"/>
  <c r="K3" i="4"/>
  <c r="P4" i="4"/>
  <c r="B6" i="4"/>
  <c r="Q2" i="4"/>
  <c r="L3" i="4"/>
  <c r="Q4" i="4"/>
  <c r="M5" i="4"/>
  <c r="C6" i="4"/>
  <c r="R2" i="4"/>
  <c r="M3" i="4"/>
  <c r="D6" i="4"/>
  <c r="E2" i="4"/>
  <c r="S2" i="4"/>
  <c r="L5" i="3"/>
  <c r="E4" i="3"/>
  <c r="S4" i="3"/>
  <c r="N3" i="3"/>
  <c r="K2" i="3"/>
  <c r="L2" i="3"/>
  <c r="M2" i="3"/>
  <c r="K4" i="3"/>
  <c r="M4" i="3"/>
  <c r="L4" i="3"/>
  <c r="S5" i="3"/>
  <c r="P5" i="3"/>
  <c r="P3" i="3"/>
  <c r="Q5" i="3"/>
  <c r="R3" i="3"/>
  <c r="E5" i="3"/>
  <c r="N2" i="3"/>
  <c r="E3" i="3"/>
  <c r="S3" i="3"/>
  <c r="N4" i="3"/>
  <c r="K5" i="3"/>
  <c r="A6" i="3"/>
  <c r="K3" i="3"/>
  <c r="B6" i="3"/>
  <c r="Q2" i="3"/>
  <c r="L3" i="3"/>
  <c r="Q4" i="3"/>
  <c r="M5" i="3"/>
  <c r="C6" i="3"/>
  <c r="Q3" i="3"/>
  <c r="P4" i="3"/>
  <c r="R2" i="3"/>
  <c r="M3" i="3"/>
  <c r="R4" i="3"/>
  <c r="N5" i="3"/>
  <c r="D6" i="3"/>
  <c r="P2" i="3"/>
  <c r="E2" i="3"/>
  <c r="S2" i="3"/>
  <c r="E5" i="2"/>
  <c r="E4" i="2"/>
  <c r="D6" i="2"/>
  <c r="E3" i="2"/>
  <c r="B6" i="2"/>
  <c r="A6" i="2"/>
  <c r="C6" i="2"/>
  <c r="E2" i="2"/>
  <c r="N5" i="2"/>
  <c r="R5" i="2"/>
  <c r="N4" i="2"/>
  <c r="P5" i="2"/>
  <c r="K4" i="2"/>
  <c r="S5" i="2"/>
  <c r="N3" i="2"/>
  <c r="K2" i="2"/>
  <c r="L2" i="2"/>
  <c r="L4" i="2"/>
  <c r="P2" i="2"/>
  <c r="P4" i="2"/>
  <c r="Q4" i="2"/>
  <c r="M2" i="2"/>
  <c r="M4" i="2"/>
  <c r="R2" i="2"/>
  <c r="R4" i="2"/>
  <c r="N2" i="2"/>
  <c r="S2" i="2"/>
  <c r="S4" i="2"/>
  <c r="K3" i="2"/>
  <c r="K5" i="2"/>
  <c r="P3" i="2"/>
  <c r="Q2" i="2"/>
  <c r="L3" i="2"/>
  <c r="L5" i="2"/>
  <c r="Q3" i="2"/>
  <c r="Q5" i="2"/>
  <c r="M3" i="2"/>
  <c r="M5" i="2"/>
  <c r="R3" i="2"/>
  <c r="S3" i="2"/>
  <c r="O6" i="4" l="1"/>
  <c r="E6" i="4" s="1"/>
  <c r="G7" i="4" s="1"/>
  <c r="E6" i="3"/>
  <c r="G7" i="3" s="1"/>
  <c r="O6" i="2"/>
  <c r="E6" i="2" s="1"/>
  <c r="G7" i="2" s="1"/>
</calcChain>
</file>

<file path=xl/sharedStrings.xml><?xml version="1.0" encoding="utf-8"?>
<sst xmlns="http://schemas.openxmlformats.org/spreadsheetml/2006/main" count="23" uniqueCount="23">
  <si>
    <t>Munkalap</t>
  </si>
  <si>
    <t>Értelmezés</t>
  </si>
  <si>
    <t>Gyakorló feladat adaptációk kialakításához</t>
  </si>
  <si>
    <t>Speciális közelítés Solver-alapú SUDOKU megoldáshoz</t>
  </si>
  <si>
    <t>4(2)</t>
  </si>
  <si>
    <t>A 4-es munkalap egyik szórás-képletének szorzatra cserélése</t>
  </si>
  <si>
    <t>4(3)</t>
  </si>
  <si>
    <t>A 4-es munkalap egyik szórás-képletének szorzatra cserélése és célértékké tétele</t>
  </si>
  <si>
    <t>Cím</t>
  </si>
  <si>
    <t>Excel-Solver-alapú SUDOKU megoldás&lt;br/&gt;(Sudoku-solution based on Excel-Solver)</t>
  </si>
  <si>
    <t>Szerzők</t>
  </si>
  <si>
    <t>Pitlik László, Pitlik László (jun), Pitlik Mátyás, Pitlik Marcell</t>
  </si>
  <si>
    <t>Intézmény</t>
  </si>
  <si>
    <t>MY-X team</t>
  </si>
  <si>
    <t>Dátum</t>
  </si>
  <si>
    <t>2019. június</t>
  </si>
  <si>
    <t>Kiadvány</t>
  </si>
  <si>
    <t>MIAU No.250</t>
  </si>
  <si>
    <t>A Solver a számtalan logikailag alternatívnak tűnő leképezés közül csak quasi önkényesnek tűnően old meg egyeseket.</t>
  </si>
  <si>
    <t>Megjegyzések</t>
  </si>
  <si>
    <t>Annál nagyobb az esély a helyes megoldásig való eljutásnak, minél inkább lehet több közelítő lépést értelmezni engedni.</t>
  </si>
  <si>
    <t>Sorozat</t>
  </si>
  <si>
    <t>Series: Information without magic of words / Sorozat: Szómágia-mentes információk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</si>
</sst>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Border="0"/>
  </cellStyleXfs>
  <cellXfs count="15">
    <xf numFmtId="0" fontId="0" fillId="0" borderId="0" xfId="0"/>
    <xf numFmtId="0" fontId="0" fillId="0" borderId="0" xfId="0" applyNumberFormat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zoomScale="170" zoomScaleNormal="170" workbookViewId="0">
      <selection activeCell="K1" sqref="K1"/>
    </sheetView>
  </sheetViews>
  <sheetFormatPr defaultRowHeight="14.5" x14ac:dyDescent="0.35"/>
  <cols>
    <col min="1" max="9" width="1.81640625" bestFit="1" customWidth="1"/>
    <col min="11" max="19" width="1.81640625" bestFit="1" customWidth="1"/>
  </cols>
  <sheetData>
    <row r="1" spans="1:19" x14ac:dyDescent="0.35">
      <c r="B1" s="1">
        <v>7</v>
      </c>
      <c r="H1">
        <v>6</v>
      </c>
      <c r="L1" s="1">
        <v>7</v>
      </c>
      <c r="R1">
        <v>6</v>
      </c>
    </row>
    <row r="2" spans="1:19" x14ac:dyDescent="0.35">
      <c r="A2">
        <v>5</v>
      </c>
      <c r="C2">
        <v>8</v>
      </c>
      <c r="G2">
        <v>1</v>
      </c>
      <c r="I2">
        <v>4</v>
      </c>
      <c r="K2">
        <v>5</v>
      </c>
      <c r="M2">
        <v>8</v>
      </c>
      <c r="Q2">
        <v>1</v>
      </c>
      <c r="S2">
        <v>4</v>
      </c>
    </row>
    <row r="3" spans="1:19" x14ac:dyDescent="0.35">
      <c r="B3">
        <v>1</v>
      </c>
      <c r="D3">
        <v>3</v>
      </c>
      <c r="F3">
        <v>2</v>
      </c>
      <c r="H3">
        <v>5</v>
      </c>
      <c r="L3">
        <v>1</v>
      </c>
      <c r="N3">
        <v>3</v>
      </c>
      <c r="P3">
        <v>2</v>
      </c>
      <c r="R3">
        <v>5</v>
      </c>
    </row>
    <row r="4" spans="1:19" x14ac:dyDescent="0.35">
      <c r="C4">
        <v>4</v>
      </c>
      <c r="E4">
        <v>3</v>
      </c>
      <c r="G4">
        <v>2</v>
      </c>
      <c r="M4">
        <v>4</v>
      </c>
      <c r="O4">
        <v>3</v>
      </c>
      <c r="Q4">
        <v>2</v>
      </c>
    </row>
    <row r="5" spans="1:19" x14ac:dyDescent="0.35">
      <c r="D5">
        <v>4</v>
      </c>
      <c r="F5">
        <v>9</v>
      </c>
      <c r="N5">
        <v>4</v>
      </c>
      <c r="P5">
        <v>9</v>
      </c>
    </row>
    <row r="6" spans="1:19" x14ac:dyDescent="0.35">
      <c r="C6">
        <v>5</v>
      </c>
      <c r="E6">
        <v>6</v>
      </c>
      <c r="G6">
        <v>3</v>
      </c>
      <c r="M6">
        <v>5</v>
      </c>
      <c r="O6">
        <v>6</v>
      </c>
      <c r="Q6">
        <v>3</v>
      </c>
    </row>
    <row r="7" spans="1:19" x14ac:dyDescent="0.35">
      <c r="B7">
        <v>5</v>
      </c>
      <c r="D7">
        <v>6</v>
      </c>
      <c r="F7">
        <v>3</v>
      </c>
      <c r="H7">
        <v>1</v>
      </c>
      <c r="L7">
        <v>5</v>
      </c>
      <c r="N7">
        <v>6</v>
      </c>
      <c r="P7">
        <v>3</v>
      </c>
      <c r="R7">
        <v>1</v>
      </c>
    </row>
    <row r="8" spans="1:19" x14ac:dyDescent="0.35">
      <c r="A8">
        <v>1</v>
      </c>
      <c r="C8">
        <v>7</v>
      </c>
      <c r="G8">
        <v>9</v>
      </c>
      <c r="I8">
        <v>3</v>
      </c>
      <c r="K8">
        <v>1</v>
      </c>
      <c r="M8">
        <v>7</v>
      </c>
      <c r="Q8">
        <v>9</v>
      </c>
      <c r="S8">
        <v>3</v>
      </c>
    </row>
    <row r="9" spans="1:19" x14ac:dyDescent="0.35">
      <c r="B9">
        <v>4</v>
      </c>
      <c r="H9">
        <v>7</v>
      </c>
      <c r="L9">
        <v>4</v>
      </c>
      <c r="R9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50E36-7E1E-49BF-9248-DF61328C8FCB}">
  <dimension ref="A1:S7"/>
  <sheetViews>
    <sheetView zoomScale="190" zoomScaleNormal="190" workbookViewId="0">
      <selection activeCell="E6" sqref="E6"/>
    </sheetView>
  </sheetViews>
  <sheetFormatPr defaultColWidth="3.6328125" defaultRowHeight="14.5" x14ac:dyDescent="0.35"/>
  <cols>
    <col min="1" max="4" width="2.81640625" style="3" bestFit="1" customWidth="1"/>
    <col min="5" max="5" width="4.36328125" style="3" bestFit="1" customWidth="1"/>
    <col min="6" max="6" width="3.6328125" style="3"/>
    <col min="7" max="9" width="3.36328125" style="3" bestFit="1" customWidth="1"/>
    <col min="10" max="10" width="3.6328125" style="3"/>
    <col min="11" max="14" width="1.81640625" style="3" bestFit="1" customWidth="1"/>
    <col min="15" max="15" width="3.81640625" style="3" bestFit="1" customWidth="1"/>
    <col min="16" max="19" width="1.81640625" style="3" bestFit="1" customWidth="1"/>
    <col min="20" max="16384" width="3.6328125" style="3"/>
  </cols>
  <sheetData>
    <row r="1" spans="1:19" x14ac:dyDescent="0.35">
      <c r="K1" s="4">
        <v>1</v>
      </c>
      <c r="L1" s="4">
        <v>2</v>
      </c>
      <c r="M1" s="4">
        <v>3</v>
      </c>
      <c r="N1" s="4">
        <v>4</v>
      </c>
      <c r="P1" s="4">
        <v>1</v>
      </c>
      <c r="Q1" s="4">
        <v>2</v>
      </c>
      <c r="R1" s="4">
        <v>3</v>
      </c>
      <c r="S1" s="4">
        <v>4</v>
      </c>
    </row>
    <row r="2" spans="1:19" x14ac:dyDescent="0.35">
      <c r="A2" s="9">
        <f>G2</f>
        <v>1</v>
      </c>
      <c r="B2" s="10">
        <v>4</v>
      </c>
      <c r="C2" s="10">
        <v>2</v>
      </c>
      <c r="D2" s="9">
        <f>H2</f>
        <v>3</v>
      </c>
      <c r="E2" s="11">
        <f>SUM(A2:D2)</f>
        <v>10</v>
      </c>
      <c r="F2" s="11"/>
      <c r="G2" s="7">
        <v>1</v>
      </c>
      <c r="H2" s="7">
        <v>3</v>
      </c>
      <c r="I2" s="8">
        <v>1</v>
      </c>
      <c r="K2" s="3">
        <f>COUNTIF($A2:$D2,K$1)</f>
        <v>1</v>
      </c>
      <c r="L2" s="3">
        <f t="shared" ref="L2:N5" si="0">COUNTIF($A2:$D2,L$1)</f>
        <v>1</v>
      </c>
      <c r="M2" s="3">
        <f t="shared" si="0"/>
        <v>1</v>
      </c>
      <c r="N2" s="3">
        <f t="shared" si="0"/>
        <v>1</v>
      </c>
      <c r="O2" s="4">
        <v>1</v>
      </c>
      <c r="P2" s="3">
        <f>COUNTIF(A$2:A$5,$O2)</f>
        <v>1</v>
      </c>
      <c r="Q2" s="3">
        <f>COUNTIF(B$2:B$5,$O2)</f>
        <v>1</v>
      </c>
      <c r="R2" s="3">
        <f>COUNTIF(C$2:C$5,$O2)</f>
        <v>1</v>
      </c>
      <c r="S2" s="3">
        <f>COUNTIF(D$2:D$5,$O2)</f>
        <v>1</v>
      </c>
    </row>
    <row r="3" spans="1:19" x14ac:dyDescent="0.35">
      <c r="A3" s="10">
        <v>2</v>
      </c>
      <c r="B3" s="9">
        <f>G3</f>
        <v>3</v>
      </c>
      <c r="C3" s="9">
        <f t="shared" ref="C3:D3" si="1">H3</f>
        <v>1</v>
      </c>
      <c r="D3" s="9">
        <f t="shared" si="1"/>
        <v>4</v>
      </c>
      <c r="E3" s="11">
        <f t="shared" ref="E3:E5" si="2">SUM(A3:D3)</f>
        <v>10</v>
      </c>
      <c r="F3" s="11"/>
      <c r="G3" s="7">
        <v>3</v>
      </c>
      <c r="H3" s="7">
        <v>1</v>
      </c>
      <c r="I3" s="7">
        <v>4</v>
      </c>
      <c r="K3" s="3">
        <f t="shared" ref="K3:K5" si="3">COUNTIF($A3:$D3,K$1)</f>
        <v>1</v>
      </c>
      <c r="L3" s="3">
        <f t="shared" si="0"/>
        <v>1</v>
      </c>
      <c r="M3" s="3">
        <f t="shared" si="0"/>
        <v>1</v>
      </c>
      <c r="N3" s="3">
        <f t="shared" si="0"/>
        <v>1</v>
      </c>
      <c r="O3" s="4">
        <v>2</v>
      </c>
      <c r="P3" s="3">
        <f>COUNTIF(A$2:A$5,$O3)</f>
        <v>1</v>
      </c>
      <c r="Q3" s="3">
        <f>COUNTIF(B$2:B$5,$O3)</f>
        <v>1</v>
      </c>
      <c r="R3" s="3">
        <f>COUNTIF(C$2:C$5,$O3)</f>
        <v>1</v>
      </c>
      <c r="S3" s="3">
        <f>COUNTIF(D$2:D$5,$O3)</f>
        <v>1</v>
      </c>
    </row>
    <row r="4" spans="1:19" x14ac:dyDescent="0.35">
      <c r="A4" s="9">
        <f>G4</f>
        <v>3</v>
      </c>
      <c r="B4" s="9">
        <f t="shared" ref="B4:C4" si="4">H4</f>
        <v>2</v>
      </c>
      <c r="C4" s="9">
        <f t="shared" si="4"/>
        <v>4</v>
      </c>
      <c r="D4" s="10">
        <v>1</v>
      </c>
      <c r="E4" s="11">
        <f t="shared" si="2"/>
        <v>10</v>
      </c>
      <c r="F4" s="11"/>
      <c r="G4" s="7">
        <v>3</v>
      </c>
      <c r="H4" s="7">
        <v>2</v>
      </c>
      <c r="I4" s="7">
        <v>4</v>
      </c>
      <c r="K4" s="3">
        <f t="shared" si="3"/>
        <v>1</v>
      </c>
      <c r="L4" s="3">
        <f t="shared" si="0"/>
        <v>1</v>
      </c>
      <c r="M4" s="3">
        <f t="shared" si="0"/>
        <v>1</v>
      </c>
      <c r="N4" s="3">
        <f t="shared" si="0"/>
        <v>1</v>
      </c>
      <c r="O4" s="4">
        <v>3</v>
      </c>
      <c r="P4" s="3">
        <f>COUNTIF(A$2:A$5,$O4)</f>
        <v>1</v>
      </c>
      <c r="Q4" s="3">
        <f>COUNTIF(B$2:B$5,$O4)</f>
        <v>1</v>
      </c>
      <c r="R4" s="3">
        <f>COUNTIF(C$2:C$5,$O4)</f>
        <v>1</v>
      </c>
      <c r="S4" s="3">
        <f>COUNTIF(D$2:D$5,$O4)</f>
        <v>1</v>
      </c>
    </row>
    <row r="5" spans="1:19" x14ac:dyDescent="0.35">
      <c r="A5" s="9">
        <f>G5</f>
        <v>4</v>
      </c>
      <c r="B5" s="10">
        <v>1</v>
      </c>
      <c r="C5" s="10">
        <v>3</v>
      </c>
      <c r="D5" s="9">
        <f>H5</f>
        <v>2</v>
      </c>
      <c r="E5" s="11">
        <f t="shared" si="2"/>
        <v>10</v>
      </c>
      <c r="F5" s="11"/>
      <c r="G5" s="7">
        <v>4</v>
      </c>
      <c r="H5" s="7">
        <v>2</v>
      </c>
      <c r="I5" s="8">
        <v>1</v>
      </c>
      <c r="K5" s="3">
        <f t="shared" si="3"/>
        <v>1</v>
      </c>
      <c r="L5" s="3">
        <f t="shared" si="0"/>
        <v>1</v>
      </c>
      <c r="M5" s="3">
        <f t="shared" si="0"/>
        <v>1</v>
      </c>
      <c r="N5" s="3">
        <f t="shared" si="0"/>
        <v>1</v>
      </c>
      <c r="O5" s="4">
        <v>4</v>
      </c>
      <c r="P5" s="3">
        <f>COUNTIF(A$2:A$5,$O5)</f>
        <v>1</v>
      </c>
      <c r="Q5" s="3">
        <f>COUNTIF(B$2:B$5,$O5)</f>
        <v>1</v>
      </c>
      <c r="R5" s="3">
        <f>COUNTIF(C$2:C$5,$O5)</f>
        <v>1</v>
      </c>
      <c r="S5" s="3">
        <f>COUNTIF(D$2:D$5,$O5)</f>
        <v>1</v>
      </c>
    </row>
    <row r="6" spans="1:19" x14ac:dyDescent="0.35">
      <c r="A6" s="11">
        <f>SUM(A2:A5)</f>
        <v>10</v>
      </c>
      <c r="B6" s="11">
        <f t="shared" ref="B6:D6" si="5">SUM(B2:B5)</f>
        <v>10</v>
      </c>
      <c r="C6" s="11">
        <f t="shared" si="5"/>
        <v>10</v>
      </c>
      <c r="D6" s="11">
        <f t="shared" si="5"/>
        <v>10</v>
      </c>
      <c r="E6" s="6">
        <f>STDEV(A6:D6,E2:E5)+O6</f>
        <v>0</v>
      </c>
      <c r="F6" s="11"/>
      <c r="G6" s="12">
        <f>SUM(G2:H5)+I3+I4</f>
        <v>27</v>
      </c>
      <c r="H6" s="12"/>
      <c r="I6" s="12"/>
      <c r="O6" s="5">
        <f>STDEV(K2:N5)</f>
        <v>0</v>
      </c>
    </row>
    <row r="7" spans="1:19" x14ac:dyDescent="0.35">
      <c r="G7" s="13">
        <f>E6*O6</f>
        <v>0</v>
      </c>
      <c r="H7" s="13"/>
      <c r="I7" s="13"/>
    </row>
  </sheetData>
  <mergeCells count="2">
    <mergeCell ref="G6:I6"/>
    <mergeCell ref="G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4976-D529-4C96-9CE9-1D21BEEC711C}">
  <dimension ref="A1:S7"/>
  <sheetViews>
    <sheetView zoomScale="190" zoomScaleNormal="190" workbookViewId="0">
      <selection activeCell="O6" sqref="O6"/>
    </sheetView>
  </sheetViews>
  <sheetFormatPr defaultColWidth="3.6328125" defaultRowHeight="14.5" x14ac:dyDescent="0.35"/>
  <cols>
    <col min="1" max="4" width="2.81640625" style="3" bestFit="1" customWidth="1"/>
    <col min="5" max="5" width="4.36328125" style="3" bestFit="1" customWidth="1"/>
    <col min="6" max="6" width="3.6328125" style="3"/>
    <col min="7" max="9" width="3.36328125" style="3" bestFit="1" customWidth="1"/>
    <col min="10" max="10" width="3.6328125" style="3"/>
    <col min="11" max="14" width="1.81640625" style="3" bestFit="1" customWidth="1"/>
    <col min="15" max="15" width="3.81640625" style="3" bestFit="1" customWidth="1"/>
    <col min="16" max="19" width="1.81640625" style="3" bestFit="1" customWidth="1"/>
    <col min="20" max="16384" width="3.6328125" style="3"/>
  </cols>
  <sheetData>
    <row r="1" spans="1:19" x14ac:dyDescent="0.35">
      <c r="K1" s="4">
        <v>1</v>
      </c>
      <c r="L1" s="4">
        <v>2</v>
      </c>
      <c r="M1" s="4">
        <v>3</v>
      </c>
      <c r="N1" s="4">
        <v>4</v>
      </c>
      <c r="P1" s="4">
        <v>1</v>
      </c>
      <c r="Q1" s="4">
        <v>2</v>
      </c>
      <c r="R1" s="4">
        <v>3</v>
      </c>
      <c r="S1" s="4">
        <v>4</v>
      </c>
    </row>
    <row r="2" spans="1:19" x14ac:dyDescent="0.35">
      <c r="A2" s="9">
        <f>G2</f>
        <v>2</v>
      </c>
      <c r="B2" s="10">
        <v>4</v>
      </c>
      <c r="C2" s="10">
        <v>2</v>
      </c>
      <c r="D2" s="9">
        <f>H2</f>
        <v>2</v>
      </c>
      <c r="E2" s="11">
        <f>SUM(A2:D2)</f>
        <v>10</v>
      </c>
      <c r="F2" s="11"/>
      <c r="G2" s="7">
        <v>2</v>
      </c>
      <c r="H2" s="7">
        <v>2</v>
      </c>
      <c r="I2" s="8">
        <v>1</v>
      </c>
      <c r="K2" s="3">
        <f>COUNTIF($A2:$D2,K$1)</f>
        <v>0</v>
      </c>
      <c r="L2" s="3">
        <f t="shared" ref="L2:N5" si="0">COUNTIF($A2:$D2,L$1)</f>
        <v>3</v>
      </c>
      <c r="M2" s="3">
        <f t="shared" si="0"/>
        <v>0</v>
      </c>
      <c r="N2" s="3">
        <f t="shared" si="0"/>
        <v>1</v>
      </c>
      <c r="O2" s="4">
        <v>1</v>
      </c>
      <c r="P2" s="3">
        <f>COUNTIF(A$2:A$5,$O2)</f>
        <v>0</v>
      </c>
      <c r="Q2" s="3">
        <f>COUNTIF(B$2:B$5,$O2)</f>
        <v>1</v>
      </c>
      <c r="R2" s="3">
        <f>COUNTIF(C$2:C$5,$O2)</f>
        <v>0</v>
      </c>
      <c r="S2" s="3">
        <f>COUNTIF(D$2:D$5,$O2)</f>
        <v>1</v>
      </c>
    </row>
    <row r="3" spans="1:19" x14ac:dyDescent="0.35">
      <c r="A3" s="10">
        <v>2</v>
      </c>
      <c r="B3" s="9">
        <f>G3</f>
        <v>2</v>
      </c>
      <c r="C3" s="9">
        <f t="shared" ref="C3:D3" si="1">H3</f>
        <v>3</v>
      </c>
      <c r="D3" s="9">
        <f t="shared" si="1"/>
        <v>3</v>
      </c>
      <c r="E3" s="11">
        <f t="shared" ref="E3:E5" si="2">SUM(A3:D3)</f>
        <v>10</v>
      </c>
      <c r="F3" s="11"/>
      <c r="G3" s="7">
        <v>2</v>
      </c>
      <c r="H3" s="7">
        <v>3</v>
      </c>
      <c r="I3" s="7">
        <v>3</v>
      </c>
      <c r="K3" s="3">
        <f t="shared" ref="K3:K5" si="3">COUNTIF($A3:$D3,K$1)</f>
        <v>0</v>
      </c>
      <c r="L3" s="3">
        <f t="shared" si="0"/>
        <v>2</v>
      </c>
      <c r="M3" s="3">
        <f t="shared" si="0"/>
        <v>2</v>
      </c>
      <c r="N3" s="3">
        <f t="shared" si="0"/>
        <v>0</v>
      </c>
      <c r="O3" s="4">
        <v>2</v>
      </c>
      <c r="P3" s="3">
        <f>COUNTIF(A$2:A$5,$O3)</f>
        <v>2</v>
      </c>
      <c r="Q3" s="3">
        <f>COUNTIF(B$2:B$5,$O3)</f>
        <v>1</v>
      </c>
      <c r="R3" s="3">
        <f>COUNTIF(C$2:C$5,$O3)</f>
        <v>1</v>
      </c>
      <c r="S3" s="3">
        <f>COUNTIF(D$2:D$5,$O3)</f>
        <v>1</v>
      </c>
    </row>
    <row r="4" spans="1:19" x14ac:dyDescent="0.35">
      <c r="A4" s="9">
        <f>G4</f>
        <v>3</v>
      </c>
      <c r="B4" s="9">
        <f t="shared" ref="B4:C4" si="4">H4</f>
        <v>3</v>
      </c>
      <c r="C4" s="9">
        <f t="shared" si="4"/>
        <v>3</v>
      </c>
      <c r="D4" s="10">
        <v>1</v>
      </c>
      <c r="E4" s="11">
        <f t="shared" si="2"/>
        <v>10</v>
      </c>
      <c r="F4" s="11"/>
      <c r="G4" s="7">
        <v>3</v>
      </c>
      <c r="H4" s="7">
        <v>3</v>
      </c>
      <c r="I4" s="7">
        <v>3</v>
      </c>
      <c r="K4" s="3">
        <f t="shared" si="3"/>
        <v>1</v>
      </c>
      <c r="L4" s="3">
        <f t="shared" si="0"/>
        <v>0</v>
      </c>
      <c r="M4" s="3">
        <f t="shared" si="0"/>
        <v>3</v>
      </c>
      <c r="N4" s="3">
        <f t="shared" si="0"/>
        <v>0</v>
      </c>
      <c r="O4" s="4">
        <v>3</v>
      </c>
      <c r="P4" s="3">
        <f>COUNTIF(A$2:A$5,$O4)</f>
        <v>2</v>
      </c>
      <c r="Q4" s="3">
        <f>COUNTIF(B$2:B$5,$O4)</f>
        <v>1</v>
      </c>
      <c r="R4" s="3">
        <f>COUNTIF(C$2:C$5,$O4)</f>
        <v>3</v>
      </c>
      <c r="S4" s="3">
        <f>COUNTIF(D$2:D$5,$O4)</f>
        <v>2</v>
      </c>
    </row>
    <row r="5" spans="1:19" x14ac:dyDescent="0.35">
      <c r="A5" s="9">
        <f>G5</f>
        <v>3</v>
      </c>
      <c r="B5" s="10">
        <v>1</v>
      </c>
      <c r="C5" s="10">
        <v>3</v>
      </c>
      <c r="D5" s="9">
        <f>H5</f>
        <v>3</v>
      </c>
      <c r="E5" s="11">
        <f t="shared" si="2"/>
        <v>10</v>
      </c>
      <c r="F5" s="11"/>
      <c r="G5" s="7">
        <v>3</v>
      </c>
      <c r="H5" s="7">
        <v>3</v>
      </c>
      <c r="I5" s="8">
        <v>1</v>
      </c>
      <c r="K5" s="3">
        <f t="shared" si="3"/>
        <v>1</v>
      </c>
      <c r="L5" s="3">
        <f t="shared" si="0"/>
        <v>0</v>
      </c>
      <c r="M5" s="3">
        <f t="shared" si="0"/>
        <v>3</v>
      </c>
      <c r="N5" s="3">
        <f t="shared" si="0"/>
        <v>0</v>
      </c>
      <c r="O5" s="4">
        <v>4</v>
      </c>
      <c r="P5" s="3">
        <f>COUNTIF(A$2:A$5,$O5)</f>
        <v>0</v>
      </c>
      <c r="Q5" s="3">
        <f>COUNTIF(B$2:B$5,$O5)</f>
        <v>1</v>
      </c>
      <c r="R5" s="3">
        <f>COUNTIF(C$2:C$5,$O5)</f>
        <v>0</v>
      </c>
      <c r="S5" s="3">
        <f>COUNTIF(D$2:D$5,$O5)</f>
        <v>0</v>
      </c>
    </row>
    <row r="6" spans="1:19" x14ac:dyDescent="0.35">
      <c r="A6" s="11">
        <f>SUM(A2:A5)</f>
        <v>10</v>
      </c>
      <c r="B6" s="11">
        <f t="shared" ref="B6:D6" si="5">SUM(B2:B5)</f>
        <v>10</v>
      </c>
      <c r="C6" s="11">
        <f t="shared" si="5"/>
        <v>11</v>
      </c>
      <c r="D6" s="11">
        <f t="shared" si="5"/>
        <v>9</v>
      </c>
      <c r="E6" s="6">
        <f>STDEV(A6:D6,E2:E5)+O6</f>
        <v>0.53452248382484879</v>
      </c>
      <c r="F6" s="11"/>
      <c r="G6" s="12">
        <f>SUM(G2:H5)+I3+I4</f>
        <v>27</v>
      </c>
      <c r="H6" s="12"/>
      <c r="I6" s="12"/>
      <c r="O6" s="5">
        <f>PRODUCT(K2:N5)</f>
        <v>0</v>
      </c>
    </row>
    <row r="7" spans="1:19" x14ac:dyDescent="0.35">
      <c r="G7" s="13">
        <f>E6*O6</f>
        <v>0</v>
      </c>
      <c r="H7" s="13"/>
      <c r="I7" s="13"/>
    </row>
  </sheetData>
  <mergeCells count="2">
    <mergeCell ref="G6:I6"/>
    <mergeCell ref="G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0F897-1449-44E0-ADC5-4F8DFD4237AF}">
  <dimension ref="A1:S7"/>
  <sheetViews>
    <sheetView zoomScale="190" zoomScaleNormal="190" workbookViewId="0">
      <selection activeCell="O6" sqref="O6"/>
    </sheetView>
  </sheetViews>
  <sheetFormatPr defaultColWidth="3.6328125" defaultRowHeight="14.5" x14ac:dyDescent="0.35"/>
  <cols>
    <col min="1" max="4" width="2.81640625" style="3" bestFit="1" customWidth="1"/>
    <col min="5" max="5" width="4.36328125" style="3" bestFit="1" customWidth="1"/>
    <col min="6" max="6" width="3.6328125" style="3"/>
    <col min="7" max="9" width="3.36328125" style="3" bestFit="1" customWidth="1"/>
    <col min="10" max="10" width="3.6328125" style="3"/>
    <col min="11" max="14" width="1.81640625" style="3" bestFit="1" customWidth="1"/>
    <col min="15" max="15" width="3.81640625" style="3" bestFit="1" customWidth="1"/>
    <col min="16" max="19" width="1.81640625" style="3" bestFit="1" customWidth="1"/>
    <col min="20" max="16384" width="3.6328125" style="3"/>
  </cols>
  <sheetData>
    <row r="1" spans="1:19" x14ac:dyDescent="0.35">
      <c r="K1" s="4">
        <v>1</v>
      </c>
      <c r="L1" s="4">
        <v>2</v>
      </c>
      <c r="M1" s="4">
        <v>3</v>
      </c>
      <c r="N1" s="4">
        <v>4</v>
      </c>
      <c r="P1" s="4">
        <v>1</v>
      </c>
      <c r="Q1" s="4">
        <v>2</v>
      </c>
      <c r="R1" s="4">
        <v>3</v>
      </c>
      <c r="S1" s="4">
        <v>4</v>
      </c>
    </row>
    <row r="2" spans="1:19" x14ac:dyDescent="0.35">
      <c r="A2" s="9">
        <f>G2</f>
        <v>2.7000000009999998</v>
      </c>
      <c r="B2" s="10">
        <v>4</v>
      </c>
      <c r="C2" s="10">
        <v>2</v>
      </c>
      <c r="D2" s="9">
        <f>H2</f>
        <v>2.7000000009999998</v>
      </c>
      <c r="E2" s="11">
        <f>SUM(A2:D2)</f>
        <v>11.400000001999999</v>
      </c>
      <c r="F2" s="11"/>
      <c r="G2" s="7">
        <v>2.7000000009999998</v>
      </c>
      <c r="H2" s="7">
        <v>2.7000000009999998</v>
      </c>
      <c r="I2" s="8">
        <v>1</v>
      </c>
      <c r="K2" s="3">
        <f>COUNTIF($A2:$D2,K$1)</f>
        <v>0</v>
      </c>
      <c r="L2" s="3">
        <f t="shared" ref="L2:N5" si="0">COUNTIF($A2:$D2,L$1)</f>
        <v>1</v>
      </c>
      <c r="M2" s="3">
        <f t="shared" si="0"/>
        <v>0</v>
      </c>
      <c r="N2" s="3">
        <f t="shared" si="0"/>
        <v>1</v>
      </c>
      <c r="O2" s="4">
        <v>1</v>
      </c>
      <c r="P2" s="3">
        <f>COUNTIF(A$2:A$5,$O2)</f>
        <v>0</v>
      </c>
      <c r="Q2" s="3">
        <f>COUNTIF(B$2:B$5,$O2)</f>
        <v>1</v>
      </c>
      <c r="R2" s="3">
        <f>COUNTIF(C$2:C$5,$O2)</f>
        <v>0</v>
      </c>
      <c r="S2" s="3">
        <f>COUNTIF(D$2:D$5,$O2)</f>
        <v>1</v>
      </c>
    </row>
    <row r="3" spans="1:19" x14ac:dyDescent="0.35">
      <c r="A3" s="10">
        <v>2</v>
      </c>
      <c r="B3" s="9">
        <f>G3</f>
        <v>2.7000000009999998</v>
      </c>
      <c r="C3" s="9">
        <f t="shared" ref="C3:D3" si="1">H3</f>
        <v>2.7000000009999998</v>
      </c>
      <c r="D3" s="9">
        <f t="shared" si="1"/>
        <v>2.7000000009999998</v>
      </c>
      <c r="E3" s="11">
        <f t="shared" ref="E3:E5" si="2">SUM(A3:D3)</f>
        <v>10.100000002999998</v>
      </c>
      <c r="F3" s="11"/>
      <c r="G3" s="7">
        <v>2.7000000009999998</v>
      </c>
      <c r="H3" s="7">
        <v>2.7000000009999998</v>
      </c>
      <c r="I3" s="7">
        <v>2.7000000009999998</v>
      </c>
      <c r="K3" s="3">
        <f t="shared" ref="K3:K5" si="3">COUNTIF($A3:$D3,K$1)</f>
        <v>0</v>
      </c>
      <c r="L3" s="3">
        <f t="shared" si="0"/>
        <v>1</v>
      </c>
      <c r="M3" s="3">
        <f t="shared" si="0"/>
        <v>0</v>
      </c>
      <c r="N3" s="3">
        <f t="shared" si="0"/>
        <v>0</v>
      </c>
      <c r="O3" s="4">
        <v>2</v>
      </c>
      <c r="P3" s="3">
        <f>COUNTIF(A$2:A$5,$O3)</f>
        <v>1</v>
      </c>
      <c r="Q3" s="3">
        <f>COUNTIF(B$2:B$5,$O3)</f>
        <v>0</v>
      </c>
      <c r="R3" s="3">
        <f>COUNTIF(C$2:C$5,$O3)</f>
        <v>1</v>
      </c>
      <c r="S3" s="3">
        <f>COUNTIF(D$2:D$5,$O3)</f>
        <v>0</v>
      </c>
    </row>
    <row r="4" spans="1:19" x14ac:dyDescent="0.35">
      <c r="A4" s="9">
        <f>G4</f>
        <v>2.7000000009999998</v>
      </c>
      <c r="B4" s="9">
        <f t="shared" ref="B4:C4" si="4">H4</f>
        <v>2.7000000009999998</v>
      </c>
      <c r="C4" s="9">
        <f t="shared" si="4"/>
        <v>2.7000000009999998</v>
      </c>
      <c r="D4" s="10">
        <v>1</v>
      </c>
      <c r="E4" s="11">
        <f t="shared" si="2"/>
        <v>9.1000000029999999</v>
      </c>
      <c r="F4" s="11"/>
      <c r="G4" s="7">
        <v>2.7000000009999998</v>
      </c>
      <c r="H4" s="7">
        <v>2.7000000009999998</v>
      </c>
      <c r="I4" s="7">
        <v>2.7000000009999998</v>
      </c>
      <c r="K4" s="3">
        <f t="shared" si="3"/>
        <v>1</v>
      </c>
      <c r="L4" s="3">
        <f t="shared" si="0"/>
        <v>0</v>
      </c>
      <c r="M4" s="3">
        <f t="shared" si="0"/>
        <v>0</v>
      </c>
      <c r="N4" s="3">
        <f t="shared" si="0"/>
        <v>0</v>
      </c>
      <c r="O4" s="4">
        <v>3</v>
      </c>
      <c r="P4" s="3">
        <f>COUNTIF(A$2:A$5,$O4)</f>
        <v>0</v>
      </c>
      <c r="Q4" s="3">
        <f>COUNTIF(B$2:B$5,$O4)</f>
        <v>0</v>
      </c>
      <c r="R4" s="3">
        <f>COUNTIF(C$2:C$5,$O4)</f>
        <v>1</v>
      </c>
      <c r="S4" s="3">
        <f>COUNTIF(D$2:D$5,$O4)</f>
        <v>0</v>
      </c>
    </row>
    <row r="5" spans="1:19" x14ac:dyDescent="0.35">
      <c r="A5" s="9">
        <f>G5</f>
        <v>2.7000000009999998</v>
      </c>
      <c r="B5" s="10">
        <v>1</v>
      </c>
      <c r="C5" s="10">
        <v>3</v>
      </c>
      <c r="D5" s="9">
        <f>H5</f>
        <v>2.7000000009999998</v>
      </c>
      <c r="E5" s="11">
        <f t="shared" si="2"/>
        <v>9.4000000019999987</v>
      </c>
      <c r="F5" s="11"/>
      <c r="G5" s="7">
        <v>2.7000000009999998</v>
      </c>
      <c r="H5" s="7">
        <v>2.7000000009999998</v>
      </c>
      <c r="I5" s="8">
        <v>1</v>
      </c>
      <c r="K5" s="3">
        <f t="shared" si="3"/>
        <v>1</v>
      </c>
      <c r="L5" s="3">
        <f t="shared" si="0"/>
        <v>0</v>
      </c>
      <c r="M5" s="3">
        <f t="shared" si="0"/>
        <v>1</v>
      </c>
      <c r="N5" s="3">
        <f t="shared" si="0"/>
        <v>0</v>
      </c>
      <c r="O5" s="4">
        <v>4</v>
      </c>
      <c r="P5" s="3">
        <f>COUNTIF(A$2:A$5,$O5)</f>
        <v>0</v>
      </c>
      <c r="Q5" s="3">
        <f>COUNTIF(B$2:B$5,$O5)</f>
        <v>1</v>
      </c>
      <c r="R5" s="3">
        <f>COUNTIF(C$2:C$5,$O5)</f>
        <v>0</v>
      </c>
      <c r="S5" s="3">
        <f>COUNTIF(D$2:D$5,$O5)</f>
        <v>0</v>
      </c>
    </row>
    <row r="6" spans="1:19" x14ac:dyDescent="0.35">
      <c r="A6" s="11">
        <f>SUM(A2:A5)</f>
        <v>10.100000002999998</v>
      </c>
      <c r="B6" s="11">
        <f t="shared" ref="B6:D6" si="5">SUM(B2:B5)</f>
        <v>10.400000001999999</v>
      </c>
      <c r="C6" s="11">
        <f t="shared" si="5"/>
        <v>10.400000001999999</v>
      </c>
      <c r="D6" s="11">
        <f t="shared" si="5"/>
        <v>9.1000000029999999</v>
      </c>
      <c r="E6" s="6">
        <f>STDEV(A6:D6,E2:E5)+O6</f>
        <v>0.78193898161648645</v>
      </c>
      <c r="F6" s="11"/>
      <c r="G6" s="12">
        <f>SUM(G2:H5)+I3+I4</f>
        <v>27.000000009999997</v>
      </c>
      <c r="H6" s="12"/>
      <c r="I6" s="12"/>
      <c r="O6" s="5">
        <f>PRODUCT(K2:N5)</f>
        <v>0</v>
      </c>
    </row>
    <row r="7" spans="1:19" x14ac:dyDescent="0.35">
      <c r="G7" s="13">
        <f>E6*O6</f>
        <v>0</v>
      </c>
      <c r="H7" s="13"/>
      <c r="I7" s="13"/>
    </row>
  </sheetData>
  <mergeCells count="2">
    <mergeCell ref="G6:I6"/>
    <mergeCell ref="G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2467-FE32-424B-AAE0-3213BD9AA2DA}">
  <dimension ref="A1:B16"/>
  <sheetViews>
    <sheetView tabSelected="1" workbookViewId="0"/>
  </sheetViews>
  <sheetFormatPr defaultRowHeight="14.5" x14ac:dyDescent="0.35"/>
  <cols>
    <col min="1" max="1" width="12.26953125" bestFit="1" customWidth="1"/>
    <col min="2" max="2" width="71.26953125" bestFit="1" customWidth="1"/>
  </cols>
  <sheetData>
    <row r="1" spans="1:2" x14ac:dyDescent="0.35">
      <c r="A1" s="2" t="s">
        <v>0</v>
      </c>
      <c r="B1" s="2" t="s">
        <v>1</v>
      </c>
    </row>
    <row r="2" spans="1:2" x14ac:dyDescent="0.35">
      <c r="A2" s="2">
        <v>9</v>
      </c>
      <c r="B2" t="s">
        <v>2</v>
      </c>
    </row>
    <row r="3" spans="1:2" x14ac:dyDescent="0.35">
      <c r="A3" s="2">
        <v>4</v>
      </c>
      <c r="B3" t="s">
        <v>3</v>
      </c>
    </row>
    <row r="4" spans="1:2" x14ac:dyDescent="0.35">
      <c r="A4" s="2" t="s">
        <v>4</v>
      </c>
      <c r="B4" t="s">
        <v>5</v>
      </c>
    </row>
    <row r="5" spans="1:2" x14ac:dyDescent="0.35">
      <c r="A5" s="2" t="s">
        <v>6</v>
      </c>
      <c r="B5" t="s">
        <v>7</v>
      </c>
    </row>
    <row r="6" spans="1:2" x14ac:dyDescent="0.35">
      <c r="A6" s="2"/>
    </row>
    <row r="7" spans="1:2" x14ac:dyDescent="0.35">
      <c r="A7" s="2"/>
    </row>
    <row r="8" spans="1:2" x14ac:dyDescent="0.35">
      <c r="A8" s="2" t="s">
        <v>8</v>
      </c>
      <c r="B8" t="s">
        <v>9</v>
      </c>
    </row>
    <row r="9" spans="1:2" x14ac:dyDescent="0.35">
      <c r="A9" s="2" t="s">
        <v>10</v>
      </c>
      <c r="B9" t="s">
        <v>11</v>
      </c>
    </row>
    <row r="10" spans="1:2" x14ac:dyDescent="0.35">
      <c r="A10" s="2" t="s">
        <v>12</v>
      </c>
      <c r="B10" t="s">
        <v>13</v>
      </c>
    </row>
    <row r="11" spans="1:2" x14ac:dyDescent="0.35">
      <c r="A11" s="2" t="s">
        <v>14</v>
      </c>
      <c r="B11" t="s">
        <v>15</v>
      </c>
    </row>
    <row r="12" spans="1:2" x14ac:dyDescent="0.35">
      <c r="A12" s="2" t="s">
        <v>16</v>
      </c>
      <c r="B12" t="s">
        <v>17</v>
      </c>
    </row>
    <row r="13" spans="1:2" x14ac:dyDescent="0.35">
      <c r="A13" s="2" t="s">
        <v>21</v>
      </c>
      <c r="B13" t="s">
        <v>22</v>
      </c>
    </row>
    <row r="14" spans="1:2" x14ac:dyDescent="0.35">
      <c r="A14" s="2"/>
    </row>
    <row r="15" spans="1:2" ht="29" x14ac:dyDescent="0.35">
      <c r="A15" s="2" t="s">
        <v>19</v>
      </c>
      <c r="B15" s="14" t="s">
        <v>18</v>
      </c>
    </row>
    <row r="16" spans="1:2" ht="29" x14ac:dyDescent="0.35">
      <c r="A16" s="2"/>
      <c r="B16" s="1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9</vt:lpstr>
      <vt:lpstr>4</vt:lpstr>
      <vt:lpstr>4 (2)</vt:lpstr>
      <vt:lpstr>4 (3)</vt:lpstr>
      <vt:lpstr>info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Lttd</cp:lastModifiedBy>
  <dcterms:created xsi:type="dcterms:W3CDTF">2019-06-28T15:55:21Z</dcterms:created>
  <dcterms:modified xsi:type="dcterms:W3CDTF">2019-06-28T18:07:15Z</dcterms:modified>
</cp:coreProperties>
</file>