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titude\Desktop\"/>
    </mc:Choice>
  </mc:AlternateContent>
  <xr:revisionPtr revIDLastSave="0" documentId="13_ncr:1_{5A8060C7-6ED8-4855-BA4B-BDAF5A63E7A9}" xr6:coauthVersionLast="45" xr6:coauthVersionMax="45" xr10:uidLastSave="{00000000-0000-0000-0000-000000000000}"/>
  <bookViews>
    <workbookView xWindow="-110" yWindow="-110" windowWidth="19420" windowHeight="10560" activeTab="5" xr2:uid="{B6646E2F-DC6B-4043-AD68-6A27D6F04500}"/>
  </bookViews>
  <sheets>
    <sheet name="alapadatok" sheetId="3" r:id="rId1"/>
    <sheet name="feladatok" sheetId="1" r:id="rId2"/>
    <sheet name="elemzesi lepesek" sheetId="2" r:id="rId3"/>
    <sheet name="reszletek" sheetId="4" r:id="rId4"/>
    <sheet name="kockazatok" sheetId="5" r:id="rId5"/>
    <sheet name="info" sheetId="6" r:id="rId6"/>
  </sheets>
  <externalReferences>
    <externalReference r:id="rId7"/>
  </externalReferences>
  <calcPr calcId="191029"/>
  <pivotCaches>
    <pivotCache cacheId="15" r:id="rId8"/>
    <pivotCache cacheId="12" r:id="rId9"/>
    <pivotCache cacheId="6" r:id="rId10"/>
    <pivotCache cacheId="18" r:id="rId11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5" l="1"/>
  <c r="C18" i="4"/>
  <c r="A18" i="4"/>
  <c r="C17" i="4"/>
  <c r="A16" i="4"/>
  <c r="C15" i="4"/>
  <c r="C16" i="4"/>
  <c r="C14" i="4"/>
  <c r="C13" i="4"/>
  <c r="C12" i="4"/>
  <c r="C11" i="4"/>
  <c r="C10" i="4"/>
  <c r="C9" i="4"/>
  <c r="A6" i="4"/>
  <c r="C5" i="4"/>
  <c r="C3" i="4"/>
  <c r="A2" i="4"/>
  <c r="K19" i="2"/>
  <c r="I29" i="2"/>
  <c r="I28" i="2"/>
  <c r="I27" i="2"/>
  <c r="I26" i="2"/>
  <c r="I25" i="2"/>
  <c r="I24" i="2"/>
  <c r="I23" i="2"/>
  <c r="I22" i="2"/>
  <c r="I21" i="2"/>
  <c r="I30" i="2" s="1"/>
  <c r="B5" i="1"/>
  <c r="B363" i="2"/>
  <c r="A363" i="2"/>
  <c r="B362" i="2"/>
  <c r="A362" i="2"/>
  <c r="B361" i="2"/>
  <c r="A361" i="2"/>
  <c r="B360" i="2"/>
  <c r="A360" i="2"/>
  <c r="B359" i="2"/>
  <c r="A359" i="2"/>
  <c r="B358" i="2"/>
  <c r="A358" i="2"/>
  <c r="B357" i="2"/>
  <c r="A357" i="2"/>
  <c r="B356" i="2"/>
  <c r="A356" i="2"/>
  <c r="B355" i="2"/>
  <c r="A355" i="2"/>
  <c r="B354" i="2"/>
  <c r="A354" i="2"/>
  <c r="B353" i="2"/>
  <c r="A353" i="2"/>
  <c r="B352" i="2"/>
  <c r="A352" i="2"/>
  <c r="B351" i="2"/>
  <c r="A351" i="2"/>
  <c r="B350" i="2"/>
  <c r="A350" i="2"/>
  <c r="B349" i="2"/>
  <c r="A349" i="2"/>
  <c r="B348" i="2"/>
  <c r="A348" i="2"/>
  <c r="B347" i="2"/>
  <c r="A347" i="2"/>
  <c r="B346" i="2"/>
  <c r="A346" i="2"/>
  <c r="B345" i="2"/>
  <c r="A345" i="2"/>
  <c r="B344" i="2"/>
  <c r="A344" i="2"/>
  <c r="B343" i="2"/>
  <c r="A343" i="2"/>
  <c r="B342" i="2"/>
  <c r="A342" i="2"/>
  <c r="B341" i="2"/>
  <c r="A341" i="2"/>
  <c r="B340" i="2"/>
  <c r="A340" i="2"/>
  <c r="B339" i="2"/>
  <c r="A339" i="2"/>
  <c r="B338" i="2"/>
  <c r="A338" i="2"/>
  <c r="B337" i="2"/>
  <c r="A337" i="2"/>
  <c r="B336" i="2"/>
  <c r="A336" i="2"/>
  <c r="B335" i="2"/>
  <c r="A335" i="2"/>
  <c r="B334" i="2"/>
  <c r="A334" i="2"/>
  <c r="B333" i="2"/>
  <c r="A333" i="2"/>
  <c r="B332" i="2"/>
  <c r="A332" i="2"/>
  <c r="B331" i="2"/>
  <c r="A331" i="2"/>
  <c r="B330" i="2"/>
  <c r="A330" i="2"/>
  <c r="B329" i="2"/>
  <c r="A329" i="2"/>
  <c r="B328" i="2"/>
  <c r="A328" i="2"/>
  <c r="B327" i="2"/>
  <c r="A327" i="2"/>
  <c r="B326" i="2"/>
  <c r="A326" i="2"/>
  <c r="B325" i="2"/>
  <c r="A325" i="2"/>
  <c r="B324" i="2"/>
  <c r="A324" i="2"/>
  <c r="B323" i="2"/>
  <c r="A323" i="2"/>
  <c r="B322" i="2"/>
  <c r="A322" i="2"/>
  <c r="B321" i="2"/>
  <c r="A321" i="2"/>
  <c r="B320" i="2"/>
  <c r="A320" i="2"/>
  <c r="B319" i="2"/>
  <c r="A319" i="2"/>
  <c r="B318" i="2"/>
  <c r="A318" i="2"/>
  <c r="B317" i="2"/>
  <c r="A317" i="2"/>
  <c r="B316" i="2"/>
  <c r="A316" i="2"/>
  <c r="B315" i="2"/>
  <c r="A315" i="2"/>
  <c r="B314" i="2"/>
  <c r="A314" i="2"/>
  <c r="B313" i="2"/>
  <c r="A313" i="2"/>
  <c r="B312" i="2"/>
  <c r="A312" i="2"/>
  <c r="B311" i="2"/>
  <c r="A311" i="2"/>
  <c r="B310" i="2"/>
  <c r="A310" i="2"/>
  <c r="B309" i="2"/>
  <c r="A309" i="2"/>
  <c r="B308" i="2"/>
  <c r="A308" i="2"/>
  <c r="B307" i="2"/>
  <c r="A307" i="2"/>
  <c r="B306" i="2"/>
  <c r="A306" i="2"/>
  <c r="B305" i="2"/>
  <c r="A305" i="2"/>
  <c r="B304" i="2"/>
  <c r="A304" i="2"/>
  <c r="B303" i="2"/>
  <c r="A303" i="2"/>
  <c r="B302" i="2"/>
  <c r="A302" i="2"/>
  <c r="B301" i="2"/>
  <c r="A301" i="2"/>
  <c r="B300" i="2"/>
  <c r="A300" i="2"/>
  <c r="B299" i="2"/>
  <c r="A299" i="2"/>
  <c r="B298" i="2"/>
  <c r="A298" i="2"/>
  <c r="B297" i="2"/>
  <c r="A297" i="2"/>
  <c r="B296" i="2"/>
  <c r="A296" i="2"/>
  <c r="B295" i="2"/>
  <c r="A295" i="2"/>
  <c r="B294" i="2"/>
  <c r="A294" i="2"/>
  <c r="B293" i="2"/>
  <c r="A293" i="2"/>
  <c r="B292" i="2"/>
  <c r="A292" i="2"/>
  <c r="B291" i="2"/>
  <c r="A291" i="2"/>
  <c r="B290" i="2"/>
  <c r="A290" i="2"/>
  <c r="B289" i="2"/>
  <c r="A289" i="2"/>
  <c r="B288" i="2"/>
  <c r="A288" i="2"/>
  <c r="B287" i="2"/>
  <c r="A287" i="2"/>
  <c r="B286" i="2"/>
  <c r="A286" i="2"/>
  <c r="B285" i="2"/>
  <c r="A285" i="2"/>
  <c r="B284" i="2"/>
  <c r="A284" i="2"/>
  <c r="B283" i="2"/>
  <c r="A283" i="2"/>
  <c r="B282" i="2"/>
  <c r="A282" i="2"/>
  <c r="B281" i="2"/>
  <c r="A281" i="2"/>
  <c r="B280" i="2"/>
  <c r="A280" i="2"/>
  <c r="B279" i="2"/>
  <c r="A279" i="2"/>
  <c r="B278" i="2"/>
  <c r="A278" i="2"/>
  <c r="B277" i="2"/>
  <c r="A277" i="2"/>
  <c r="B276" i="2"/>
  <c r="A276" i="2"/>
  <c r="B275" i="2"/>
  <c r="A275" i="2"/>
  <c r="B274" i="2"/>
  <c r="A274" i="2"/>
  <c r="B273" i="2"/>
  <c r="A273" i="2"/>
  <c r="B272" i="2"/>
  <c r="A272" i="2"/>
  <c r="B271" i="2"/>
  <c r="A271" i="2"/>
  <c r="B270" i="2"/>
  <c r="A270" i="2"/>
  <c r="B269" i="2"/>
  <c r="A269" i="2"/>
  <c r="B268" i="2"/>
  <c r="A268" i="2"/>
  <c r="B267" i="2"/>
  <c r="A267" i="2"/>
  <c r="B266" i="2"/>
  <c r="A266" i="2"/>
  <c r="B265" i="2"/>
  <c r="A265" i="2"/>
  <c r="B264" i="2"/>
  <c r="A264" i="2"/>
  <c r="B263" i="2"/>
  <c r="A263" i="2"/>
  <c r="B262" i="2"/>
  <c r="A262" i="2"/>
  <c r="B261" i="2"/>
  <c r="A261" i="2"/>
  <c r="B260" i="2"/>
  <c r="A260" i="2"/>
  <c r="B259" i="2"/>
  <c r="A259" i="2"/>
  <c r="B258" i="2"/>
  <c r="A258" i="2"/>
  <c r="B257" i="2"/>
  <c r="A257" i="2"/>
  <c r="B256" i="2"/>
  <c r="A256" i="2"/>
  <c r="B255" i="2"/>
  <c r="A255" i="2"/>
  <c r="B254" i="2"/>
  <c r="A254" i="2"/>
  <c r="B253" i="2"/>
  <c r="A253" i="2"/>
  <c r="B252" i="2"/>
  <c r="A252" i="2"/>
  <c r="B251" i="2"/>
  <c r="A251" i="2"/>
  <c r="B250" i="2"/>
  <c r="A250" i="2"/>
  <c r="B249" i="2"/>
  <c r="A249" i="2"/>
  <c r="B248" i="2"/>
  <c r="A248" i="2"/>
  <c r="B247" i="2"/>
  <c r="A247" i="2"/>
  <c r="B246" i="2"/>
  <c r="A246" i="2"/>
  <c r="B245" i="2"/>
  <c r="A245" i="2"/>
  <c r="B244" i="2"/>
  <c r="A244" i="2"/>
  <c r="B243" i="2"/>
  <c r="A243" i="2"/>
  <c r="B242" i="2"/>
  <c r="A242" i="2"/>
  <c r="B241" i="2"/>
  <c r="A241" i="2"/>
  <c r="B240" i="2"/>
  <c r="A240" i="2"/>
  <c r="B239" i="2"/>
  <c r="A239" i="2"/>
  <c r="B238" i="2"/>
  <c r="A238" i="2"/>
  <c r="B237" i="2"/>
  <c r="A237" i="2"/>
  <c r="B236" i="2"/>
  <c r="A236" i="2"/>
  <c r="B235" i="2"/>
  <c r="A235" i="2"/>
  <c r="B234" i="2"/>
  <c r="A234" i="2"/>
  <c r="B233" i="2"/>
  <c r="A233" i="2"/>
  <c r="B232" i="2"/>
  <c r="A232" i="2"/>
  <c r="B231" i="2"/>
  <c r="A231" i="2"/>
  <c r="B230" i="2"/>
  <c r="A230" i="2"/>
  <c r="B229" i="2"/>
  <c r="A229" i="2"/>
  <c r="B228" i="2"/>
  <c r="A228" i="2"/>
  <c r="B227" i="2"/>
  <c r="A227" i="2"/>
  <c r="B226" i="2"/>
  <c r="A226" i="2"/>
  <c r="B225" i="2"/>
  <c r="A225" i="2"/>
  <c r="B224" i="2"/>
  <c r="A224" i="2"/>
  <c r="B223" i="2"/>
  <c r="A223" i="2"/>
  <c r="B222" i="2"/>
  <c r="A222" i="2"/>
  <c r="B221" i="2"/>
  <c r="A221" i="2"/>
  <c r="B220" i="2"/>
  <c r="A220" i="2"/>
  <c r="B219" i="2"/>
  <c r="A219" i="2"/>
  <c r="B218" i="2"/>
  <c r="A218" i="2"/>
  <c r="B217" i="2"/>
  <c r="A217" i="2"/>
  <c r="B216" i="2"/>
  <c r="A216" i="2"/>
  <c r="B215" i="2"/>
  <c r="A215" i="2"/>
  <c r="B214" i="2"/>
  <c r="A214" i="2"/>
  <c r="B213" i="2"/>
  <c r="A213" i="2"/>
  <c r="B212" i="2"/>
  <c r="A212" i="2"/>
  <c r="B211" i="2"/>
  <c r="A211" i="2"/>
  <c r="B210" i="2"/>
  <c r="A210" i="2"/>
  <c r="B209" i="2"/>
  <c r="A209" i="2"/>
  <c r="B208" i="2"/>
  <c r="A208" i="2"/>
  <c r="B207" i="2"/>
  <c r="A207" i="2"/>
  <c r="B206" i="2"/>
  <c r="A206" i="2"/>
  <c r="B205" i="2"/>
  <c r="A205" i="2"/>
  <c r="B204" i="2"/>
  <c r="A204" i="2"/>
  <c r="B203" i="2"/>
  <c r="A203" i="2"/>
  <c r="B202" i="2"/>
  <c r="A202" i="2"/>
  <c r="B201" i="2"/>
  <c r="A201" i="2"/>
  <c r="B200" i="2"/>
  <c r="A200" i="2"/>
  <c r="B199" i="2"/>
  <c r="A199" i="2"/>
  <c r="B198" i="2"/>
  <c r="A198" i="2"/>
  <c r="B197" i="2"/>
  <c r="A197" i="2"/>
  <c r="B196" i="2"/>
  <c r="A196" i="2"/>
  <c r="B195" i="2"/>
  <c r="A195" i="2"/>
  <c r="B194" i="2"/>
  <c r="A194" i="2"/>
  <c r="B193" i="2"/>
  <c r="A193" i="2"/>
  <c r="B192" i="2"/>
  <c r="A192" i="2"/>
  <c r="B191" i="2"/>
  <c r="A191" i="2"/>
  <c r="B190" i="2"/>
  <c r="A190" i="2"/>
  <c r="B189" i="2"/>
  <c r="A189" i="2"/>
  <c r="B188" i="2"/>
  <c r="A188" i="2"/>
  <c r="B187" i="2"/>
  <c r="A187" i="2"/>
  <c r="B186" i="2"/>
  <c r="A186" i="2"/>
  <c r="B185" i="2"/>
  <c r="A185" i="2"/>
  <c r="B184" i="2"/>
  <c r="A184" i="2"/>
  <c r="B183" i="2"/>
  <c r="A183" i="2"/>
  <c r="B182" i="2"/>
  <c r="A182" i="2"/>
  <c r="B181" i="2"/>
  <c r="A181" i="2"/>
  <c r="B180" i="2"/>
  <c r="A180" i="2"/>
  <c r="B179" i="2"/>
  <c r="A179" i="2"/>
  <c r="B178" i="2"/>
  <c r="A178" i="2"/>
  <c r="B177" i="2"/>
  <c r="A177" i="2"/>
  <c r="B176" i="2"/>
  <c r="A176" i="2"/>
  <c r="B175" i="2"/>
  <c r="A175" i="2"/>
  <c r="B174" i="2"/>
  <c r="A174" i="2"/>
  <c r="B173" i="2"/>
  <c r="A173" i="2"/>
  <c r="B172" i="2"/>
  <c r="A172" i="2"/>
  <c r="B171" i="2"/>
  <c r="A171" i="2"/>
  <c r="B170" i="2"/>
  <c r="A170" i="2"/>
  <c r="B169" i="2"/>
  <c r="A169" i="2"/>
  <c r="B168" i="2"/>
  <c r="A168" i="2"/>
  <c r="B167" i="2"/>
  <c r="A167" i="2"/>
  <c r="B166" i="2"/>
  <c r="A166" i="2"/>
  <c r="B165" i="2"/>
  <c r="A165" i="2"/>
  <c r="B164" i="2"/>
  <c r="A164" i="2"/>
  <c r="B163" i="2"/>
  <c r="A163" i="2"/>
  <c r="B162" i="2"/>
  <c r="A162" i="2"/>
  <c r="B161" i="2"/>
  <c r="A161" i="2"/>
  <c r="B160" i="2"/>
  <c r="A160" i="2"/>
  <c r="B159" i="2"/>
  <c r="A159" i="2"/>
  <c r="B158" i="2"/>
  <c r="A158" i="2"/>
  <c r="B157" i="2"/>
  <c r="A157" i="2"/>
  <c r="B156" i="2"/>
  <c r="A156" i="2"/>
  <c r="B155" i="2"/>
  <c r="A155" i="2"/>
  <c r="B154" i="2"/>
  <c r="A154" i="2"/>
  <c r="B153" i="2"/>
  <c r="A153" i="2"/>
  <c r="B152" i="2"/>
  <c r="A152" i="2"/>
  <c r="B151" i="2"/>
  <c r="A151" i="2"/>
  <c r="B150" i="2"/>
  <c r="A150" i="2"/>
  <c r="B149" i="2"/>
  <c r="A149" i="2"/>
  <c r="B148" i="2"/>
  <c r="A148" i="2"/>
  <c r="B147" i="2"/>
  <c r="A147" i="2"/>
  <c r="B146" i="2"/>
  <c r="A146" i="2"/>
  <c r="B145" i="2"/>
  <c r="A145" i="2"/>
  <c r="B144" i="2"/>
  <c r="A144" i="2"/>
  <c r="B143" i="2"/>
  <c r="A143" i="2"/>
  <c r="B142" i="2"/>
  <c r="A142" i="2"/>
  <c r="B141" i="2"/>
  <c r="A141" i="2"/>
  <c r="B140" i="2"/>
  <c r="A140" i="2"/>
  <c r="B139" i="2"/>
  <c r="A139" i="2"/>
  <c r="B138" i="2"/>
  <c r="A138" i="2"/>
  <c r="B137" i="2"/>
  <c r="A137" i="2"/>
  <c r="B136" i="2"/>
  <c r="A136" i="2"/>
  <c r="B135" i="2"/>
  <c r="A135" i="2"/>
  <c r="B134" i="2"/>
  <c r="A134" i="2"/>
  <c r="B133" i="2"/>
  <c r="A133" i="2"/>
  <c r="B132" i="2"/>
  <c r="A132" i="2"/>
  <c r="B131" i="2"/>
  <c r="A131" i="2"/>
  <c r="B130" i="2"/>
  <c r="A130" i="2"/>
  <c r="B129" i="2"/>
  <c r="A129" i="2"/>
  <c r="B128" i="2"/>
  <c r="A128" i="2"/>
  <c r="B127" i="2"/>
  <c r="A127" i="2"/>
  <c r="B126" i="2"/>
  <c r="A126" i="2"/>
  <c r="B125" i="2"/>
  <c r="A125" i="2"/>
  <c r="B124" i="2"/>
  <c r="A124" i="2"/>
  <c r="B123" i="2"/>
  <c r="A123" i="2"/>
  <c r="B122" i="2"/>
  <c r="A122" i="2"/>
  <c r="B121" i="2"/>
  <c r="A121" i="2"/>
  <c r="B120" i="2"/>
  <c r="A120" i="2"/>
  <c r="B119" i="2"/>
  <c r="A119" i="2"/>
  <c r="B118" i="2"/>
  <c r="A118" i="2"/>
  <c r="B117" i="2"/>
  <c r="A117" i="2"/>
  <c r="B116" i="2"/>
  <c r="A116" i="2"/>
  <c r="B115" i="2"/>
  <c r="A115" i="2"/>
  <c r="B114" i="2"/>
  <c r="A114" i="2"/>
  <c r="B113" i="2"/>
  <c r="A113" i="2"/>
  <c r="B112" i="2"/>
  <c r="A112" i="2"/>
  <c r="B111" i="2"/>
  <c r="A111" i="2"/>
  <c r="B110" i="2"/>
  <c r="A110" i="2"/>
  <c r="B109" i="2"/>
  <c r="A109" i="2"/>
  <c r="B108" i="2"/>
  <c r="A108" i="2"/>
  <c r="B107" i="2"/>
  <c r="A107" i="2"/>
  <c r="B106" i="2"/>
  <c r="A106" i="2"/>
  <c r="B105" i="2"/>
  <c r="A105" i="2"/>
  <c r="B104" i="2"/>
  <c r="A104" i="2"/>
  <c r="B103" i="2"/>
  <c r="A103" i="2"/>
  <c r="B102" i="2"/>
  <c r="A102" i="2"/>
  <c r="B101" i="2"/>
  <c r="A101" i="2"/>
  <c r="B100" i="2"/>
  <c r="A100" i="2"/>
  <c r="B99" i="2"/>
  <c r="A99" i="2"/>
  <c r="B98" i="2"/>
  <c r="A98" i="2"/>
  <c r="B97" i="2"/>
  <c r="A97" i="2"/>
  <c r="B96" i="2"/>
  <c r="A96" i="2"/>
  <c r="B95" i="2"/>
  <c r="A95" i="2"/>
  <c r="B94" i="2"/>
  <c r="A94" i="2"/>
  <c r="B93" i="2"/>
  <c r="A93" i="2"/>
  <c r="B92" i="2"/>
  <c r="A92" i="2"/>
  <c r="B91" i="2"/>
  <c r="A91" i="2"/>
  <c r="B90" i="2"/>
  <c r="A90" i="2"/>
  <c r="B89" i="2"/>
  <c r="A89" i="2"/>
  <c r="B88" i="2"/>
  <c r="A88" i="2"/>
  <c r="B87" i="2"/>
  <c r="A87" i="2"/>
  <c r="B86" i="2"/>
  <c r="A86" i="2"/>
  <c r="B85" i="2"/>
  <c r="A85" i="2"/>
  <c r="B84" i="2"/>
  <c r="A84" i="2"/>
  <c r="B83" i="2"/>
  <c r="A83" i="2"/>
  <c r="B82" i="2"/>
  <c r="A82" i="2"/>
  <c r="B81" i="2"/>
  <c r="A81" i="2"/>
  <c r="B80" i="2"/>
  <c r="A80" i="2"/>
  <c r="B79" i="2"/>
  <c r="A79" i="2"/>
  <c r="B78" i="2"/>
  <c r="A78" i="2"/>
  <c r="B77" i="2"/>
  <c r="A77" i="2"/>
  <c r="B76" i="2"/>
  <c r="A76" i="2"/>
  <c r="B75" i="2"/>
  <c r="A75" i="2"/>
  <c r="B74" i="2"/>
  <c r="A74" i="2"/>
  <c r="B73" i="2"/>
  <c r="A73" i="2"/>
  <c r="B72" i="2"/>
  <c r="A72" i="2"/>
  <c r="B71" i="2"/>
  <c r="A71" i="2"/>
  <c r="B70" i="2"/>
  <c r="A70" i="2"/>
  <c r="B69" i="2"/>
  <c r="A69" i="2"/>
  <c r="B68" i="2"/>
  <c r="A68" i="2"/>
  <c r="B67" i="2"/>
  <c r="A67" i="2"/>
  <c r="B66" i="2"/>
  <c r="A66" i="2"/>
  <c r="B65" i="2"/>
  <c r="A65" i="2"/>
  <c r="B64" i="2"/>
  <c r="A64" i="2"/>
  <c r="B63" i="2"/>
  <c r="A63" i="2"/>
  <c r="B62" i="2"/>
  <c r="A62" i="2"/>
  <c r="B61" i="2"/>
  <c r="A61" i="2"/>
  <c r="B60" i="2"/>
  <c r="A60" i="2"/>
  <c r="B59" i="2"/>
  <c r="A59" i="2"/>
  <c r="B58" i="2"/>
  <c r="A58" i="2"/>
  <c r="B57" i="2"/>
  <c r="A57" i="2"/>
  <c r="B56" i="2"/>
  <c r="A56" i="2"/>
  <c r="B55" i="2"/>
  <c r="A55" i="2"/>
  <c r="B54" i="2"/>
  <c r="A54" i="2"/>
  <c r="B53" i="2"/>
  <c r="A53" i="2"/>
  <c r="B52" i="2"/>
  <c r="A52" i="2"/>
  <c r="B51" i="2"/>
  <c r="A51" i="2"/>
  <c r="B50" i="2"/>
  <c r="A50" i="2"/>
  <c r="B49" i="2"/>
  <c r="A49" i="2"/>
  <c r="B48" i="2"/>
  <c r="A48" i="2"/>
  <c r="B47" i="2"/>
  <c r="A47" i="2"/>
  <c r="B46" i="2"/>
  <c r="A46" i="2"/>
  <c r="B45" i="2"/>
  <c r="A45" i="2"/>
  <c r="B44" i="2"/>
  <c r="A44" i="2"/>
  <c r="B43" i="2"/>
  <c r="A43" i="2"/>
  <c r="B42" i="2"/>
  <c r="A42" i="2"/>
  <c r="B41" i="2"/>
  <c r="A41" i="2"/>
  <c r="B40" i="2"/>
  <c r="A40" i="2"/>
  <c r="B39" i="2"/>
  <c r="A39" i="2"/>
  <c r="B38" i="2"/>
  <c r="A38" i="2"/>
  <c r="B37" i="2"/>
  <c r="A37" i="2"/>
  <c r="B36" i="2"/>
  <c r="A36" i="2"/>
  <c r="B35" i="2"/>
  <c r="A35" i="2"/>
  <c r="B34" i="2"/>
  <c r="A34" i="2"/>
  <c r="B33" i="2"/>
  <c r="A33" i="2"/>
  <c r="B32" i="2"/>
  <c r="A32" i="2"/>
  <c r="B31" i="2"/>
  <c r="A31" i="2"/>
  <c r="B30" i="2"/>
  <c r="A30" i="2"/>
  <c r="B29" i="2"/>
  <c r="A29" i="2"/>
  <c r="B28" i="2"/>
  <c r="A28" i="2"/>
  <c r="B27" i="2"/>
  <c r="A27" i="2"/>
  <c r="B26" i="2"/>
  <c r="A26" i="2"/>
  <c r="B25" i="2"/>
  <c r="A25" i="2"/>
  <c r="B24" i="2"/>
  <c r="A24" i="2"/>
  <c r="B23" i="2"/>
  <c r="A23" i="2"/>
  <c r="B22" i="2"/>
  <c r="A22" i="2"/>
  <c r="B21" i="2"/>
  <c r="A21" i="2"/>
  <c r="B20" i="2"/>
  <c r="A20" i="2"/>
  <c r="B19" i="2"/>
  <c r="A19" i="2"/>
  <c r="B18" i="2"/>
  <c r="A18" i="2"/>
  <c r="B17" i="2"/>
  <c r="A17" i="2"/>
  <c r="B16" i="2"/>
  <c r="A16" i="2"/>
  <c r="B15" i="2"/>
  <c r="A15" i="2"/>
  <c r="B14" i="2"/>
  <c r="A14" i="2"/>
  <c r="B13" i="2"/>
  <c r="A13" i="2"/>
  <c r="B12" i="2"/>
  <c r="A12" i="2"/>
  <c r="B11" i="2"/>
  <c r="A11" i="2"/>
  <c r="B10" i="2"/>
  <c r="A10" i="2"/>
  <c r="B9" i="2"/>
  <c r="A9" i="2"/>
  <c r="B8" i="2"/>
  <c r="A8" i="2"/>
  <c r="B7" i="2"/>
  <c r="A7" i="2"/>
  <c r="B6" i="2"/>
  <c r="A6" i="2"/>
  <c r="B5" i="2"/>
  <c r="A5" i="2"/>
  <c r="B4" i="2"/>
  <c r="A4" i="2"/>
  <c r="B3" i="2"/>
  <c r="A3" i="2"/>
  <c r="B2" i="2"/>
  <c r="A2" i="2"/>
  <c r="C363" i="2"/>
  <c r="C362" i="2"/>
  <c r="C361" i="2"/>
  <c r="C360" i="2"/>
  <c r="C359" i="2"/>
  <c r="C358" i="2"/>
  <c r="C357" i="2"/>
  <c r="C356" i="2"/>
  <c r="C355" i="2"/>
  <c r="C354" i="2"/>
  <c r="C353" i="2"/>
  <c r="C352" i="2"/>
  <c r="C351" i="2"/>
  <c r="C350" i="2"/>
  <c r="C349" i="2"/>
  <c r="C348" i="2"/>
  <c r="C347" i="2"/>
  <c r="C346" i="2"/>
  <c r="C345" i="2"/>
  <c r="C344" i="2"/>
  <c r="C343" i="2"/>
  <c r="C342" i="2"/>
  <c r="C341" i="2"/>
  <c r="C340" i="2"/>
  <c r="C339" i="2"/>
  <c r="C338" i="2"/>
  <c r="C337" i="2"/>
  <c r="C336" i="2"/>
  <c r="C335" i="2"/>
  <c r="C334" i="2"/>
  <c r="C333" i="2"/>
  <c r="C332" i="2"/>
  <c r="C331" i="2"/>
  <c r="C330" i="2"/>
  <c r="C329" i="2"/>
  <c r="C328" i="2"/>
  <c r="C327" i="2"/>
  <c r="C326" i="2"/>
  <c r="C325" i="2"/>
  <c r="C324" i="2"/>
  <c r="C323" i="2"/>
  <c r="C322" i="2"/>
  <c r="C321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P205" i="2"/>
  <c r="Q205" i="2" s="1"/>
  <c r="C205" i="2"/>
  <c r="P204" i="2"/>
  <c r="Q204" i="2" s="1"/>
  <c r="C204" i="2"/>
  <c r="P203" i="2"/>
  <c r="Q203" i="2" s="1"/>
  <c r="C203" i="2"/>
  <c r="P202" i="2"/>
  <c r="Q202" i="2" s="1"/>
  <c r="C202" i="2"/>
  <c r="P201" i="2"/>
  <c r="Q201" i="2" s="1"/>
  <c r="C201" i="2"/>
  <c r="P200" i="2"/>
  <c r="Q200" i="2" s="1"/>
  <c r="C200" i="2"/>
  <c r="P199" i="2"/>
  <c r="Q199" i="2" s="1"/>
  <c r="C199" i="2"/>
  <c r="Q198" i="2"/>
  <c r="P198" i="2"/>
  <c r="C198" i="2"/>
  <c r="P197" i="2"/>
  <c r="Q197" i="2" s="1"/>
  <c r="C197" i="2"/>
  <c r="Q196" i="2"/>
  <c r="P196" i="2"/>
  <c r="C196" i="2"/>
  <c r="P195" i="2"/>
  <c r="Q195" i="2" s="1"/>
  <c r="C195" i="2"/>
  <c r="P194" i="2"/>
  <c r="Q194" i="2" s="1"/>
  <c r="C194" i="2"/>
  <c r="Q193" i="2"/>
  <c r="P193" i="2"/>
  <c r="C193" i="2"/>
  <c r="P192" i="2"/>
  <c r="Q192" i="2" s="1"/>
  <c r="C192" i="2"/>
  <c r="P191" i="2"/>
  <c r="Q191" i="2" s="1"/>
  <c r="C191" i="2"/>
  <c r="P190" i="2"/>
  <c r="Q190" i="2" s="1"/>
  <c r="C190" i="2"/>
  <c r="Q189" i="2"/>
  <c r="P189" i="2"/>
  <c r="C189" i="2"/>
  <c r="P188" i="2"/>
  <c r="Q188" i="2" s="1"/>
  <c r="C188" i="2"/>
  <c r="P187" i="2"/>
  <c r="Q187" i="2" s="1"/>
  <c r="C187" i="2"/>
  <c r="P186" i="2"/>
  <c r="Q186" i="2" s="1"/>
  <c r="C186" i="2"/>
  <c r="P185" i="2"/>
  <c r="Q185" i="2" s="1"/>
  <c r="C185" i="2"/>
  <c r="P184" i="2"/>
  <c r="Q184" i="2" s="1"/>
  <c r="C184" i="2"/>
  <c r="P183" i="2"/>
  <c r="Q183" i="2" s="1"/>
  <c r="C183" i="2"/>
  <c r="Q182" i="2"/>
  <c r="P182" i="2"/>
  <c r="C182" i="2"/>
  <c r="P181" i="2"/>
  <c r="Q181" i="2" s="1"/>
  <c r="C181" i="2"/>
  <c r="P180" i="2"/>
  <c r="Q180" i="2" s="1"/>
  <c r="C180" i="2"/>
  <c r="P179" i="2"/>
  <c r="Q179" i="2" s="1"/>
  <c r="C179" i="2"/>
  <c r="P178" i="2"/>
  <c r="Q178" i="2" s="1"/>
  <c r="C178" i="2"/>
  <c r="P177" i="2"/>
  <c r="Q177" i="2" s="1"/>
  <c r="C177" i="2"/>
  <c r="P176" i="2"/>
  <c r="Q176" i="2" s="1"/>
  <c r="C176" i="2"/>
  <c r="P175" i="2"/>
  <c r="Q175" i="2" s="1"/>
  <c r="C175" i="2"/>
  <c r="P174" i="2"/>
  <c r="Q174" i="2" s="1"/>
  <c r="C174" i="2"/>
  <c r="P173" i="2"/>
  <c r="Q173" i="2" s="1"/>
  <c r="C173" i="2"/>
  <c r="P172" i="2"/>
  <c r="Q172" i="2" s="1"/>
  <c r="C172" i="2"/>
  <c r="P171" i="2"/>
  <c r="Q171" i="2" s="1"/>
  <c r="C171" i="2"/>
  <c r="P170" i="2"/>
  <c r="Q170" i="2" s="1"/>
  <c r="C170" i="2"/>
  <c r="P169" i="2"/>
  <c r="Q169" i="2" s="1"/>
  <c r="C169" i="2"/>
  <c r="P168" i="2"/>
  <c r="Q168" i="2" s="1"/>
  <c r="C168" i="2"/>
  <c r="P167" i="2"/>
  <c r="Q167" i="2" s="1"/>
  <c r="C167" i="2"/>
  <c r="P166" i="2"/>
  <c r="Q166" i="2" s="1"/>
  <c r="C166" i="2"/>
  <c r="P165" i="2"/>
  <c r="Q165" i="2" s="1"/>
  <c r="C165" i="2"/>
  <c r="P164" i="2"/>
  <c r="Q164" i="2" s="1"/>
  <c r="C164" i="2"/>
  <c r="P163" i="2"/>
  <c r="Q163" i="2" s="1"/>
  <c r="C163" i="2"/>
  <c r="P162" i="2"/>
  <c r="Q162" i="2" s="1"/>
  <c r="C162" i="2"/>
  <c r="P161" i="2"/>
  <c r="Q161" i="2" s="1"/>
  <c r="C161" i="2"/>
  <c r="P160" i="2"/>
  <c r="Q160" i="2" s="1"/>
  <c r="C160" i="2"/>
  <c r="P159" i="2"/>
  <c r="Q159" i="2" s="1"/>
  <c r="C159" i="2"/>
  <c r="P158" i="2"/>
  <c r="Q158" i="2" s="1"/>
  <c r="C158" i="2"/>
  <c r="P157" i="2"/>
  <c r="Q157" i="2" s="1"/>
  <c r="C157" i="2"/>
  <c r="P156" i="2"/>
  <c r="Q156" i="2" s="1"/>
  <c r="C156" i="2"/>
  <c r="P155" i="2"/>
  <c r="Q155" i="2" s="1"/>
  <c r="C155" i="2"/>
  <c r="Q154" i="2"/>
  <c r="P154" i="2"/>
  <c r="C154" i="2"/>
  <c r="P153" i="2"/>
  <c r="Q153" i="2" s="1"/>
  <c r="C153" i="2"/>
  <c r="P152" i="2"/>
  <c r="Q152" i="2" s="1"/>
  <c r="C152" i="2"/>
  <c r="P151" i="2"/>
  <c r="Q151" i="2" s="1"/>
  <c r="C151" i="2"/>
  <c r="P150" i="2"/>
  <c r="Q150" i="2" s="1"/>
  <c r="C150" i="2"/>
  <c r="P149" i="2"/>
  <c r="Q149" i="2" s="1"/>
  <c r="C149" i="2"/>
  <c r="P148" i="2"/>
  <c r="Q148" i="2" s="1"/>
  <c r="C148" i="2"/>
  <c r="Q147" i="2"/>
  <c r="P147" i="2"/>
  <c r="C147" i="2"/>
  <c r="P146" i="2"/>
  <c r="Q146" i="2" s="1"/>
  <c r="C146" i="2"/>
  <c r="P145" i="2"/>
  <c r="Q145" i="2" s="1"/>
  <c r="C145" i="2"/>
  <c r="P144" i="2"/>
  <c r="Q144" i="2" s="1"/>
  <c r="C144" i="2"/>
  <c r="P143" i="2"/>
  <c r="Q143" i="2" s="1"/>
  <c r="C143" i="2"/>
  <c r="P142" i="2"/>
  <c r="Q142" i="2" s="1"/>
  <c r="C142" i="2"/>
  <c r="P141" i="2"/>
  <c r="Q141" i="2" s="1"/>
  <c r="C141" i="2"/>
  <c r="P140" i="2"/>
  <c r="Q140" i="2" s="1"/>
  <c r="C140" i="2"/>
  <c r="P139" i="2"/>
  <c r="Q139" i="2" s="1"/>
  <c r="C139" i="2"/>
  <c r="P138" i="2"/>
  <c r="Q138" i="2" s="1"/>
  <c r="C138" i="2"/>
  <c r="P137" i="2"/>
  <c r="Q137" i="2" s="1"/>
  <c r="C137" i="2"/>
  <c r="P136" i="2"/>
  <c r="Q136" i="2" s="1"/>
  <c r="C136" i="2"/>
  <c r="P135" i="2"/>
  <c r="Q135" i="2" s="1"/>
  <c r="C135" i="2"/>
  <c r="P134" i="2"/>
  <c r="Q134" i="2" s="1"/>
  <c r="C134" i="2"/>
  <c r="P133" i="2"/>
  <c r="Q133" i="2" s="1"/>
  <c r="C133" i="2"/>
  <c r="Q132" i="2"/>
  <c r="P132" i="2"/>
  <c r="C132" i="2"/>
  <c r="Q131" i="2"/>
  <c r="P131" i="2"/>
  <c r="C131" i="2"/>
  <c r="P130" i="2"/>
  <c r="Q130" i="2" s="1"/>
  <c r="C130" i="2"/>
  <c r="Q129" i="2"/>
  <c r="P129" i="2"/>
  <c r="C129" i="2"/>
  <c r="P128" i="2"/>
  <c r="Q128" i="2" s="1"/>
  <c r="C128" i="2"/>
  <c r="P127" i="2"/>
  <c r="Q127" i="2" s="1"/>
  <c r="C127" i="2"/>
  <c r="P126" i="2"/>
  <c r="Q126" i="2" s="1"/>
  <c r="C126" i="2"/>
  <c r="P125" i="2"/>
  <c r="Q125" i="2" s="1"/>
  <c r="C125" i="2"/>
  <c r="P124" i="2"/>
  <c r="Q124" i="2" s="1"/>
  <c r="C124" i="2"/>
  <c r="P123" i="2"/>
  <c r="Q123" i="2" s="1"/>
  <c r="C123" i="2"/>
  <c r="P122" i="2"/>
  <c r="Q122" i="2" s="1"/>
  <c r="C122" i="2"/>
  <c r="P121" i="2"/>
  <c r="Q121" i="2" s="1"/>
  <c r="C121" i="2"/>
  <c r="P120" i="2"/>
  <c r="Q120" i="2" s="1"/>
  <c r="C120" i="2"/>
  <c r="P119" i="2"/>
  <c r="Q119" i="2" s="1"/>
  <c r="C119" i="2"/>
  <c r="P118" i="2"/>
  <c r="Q118" i="2" s="1"/>
  <c r="C118" i="2"/>
  <c r="P117" i="2"/>
  <c r="Q117" i="2" s="1"/>
  <c r="C117" i="2"/>
  <c r="P116" i="2"/>
  <c r="Q116" i="2" s="1"/>
  <c r="C116" i="2"/>
  <c r="P115" i="2"/>
  <c r="Q115" i="2" s="1"/>
  <c r="C115" i="2"/>
  <c r="P114" i="2"/>
  <c r="Q114" i="2" s="1"/>
  <c r="C114" i="2"/>
  <c r="P113" i="2"/>
  <c r="Q113" i="2" s="1"/>
  <c r="C113" i="2"/>
  <c r="P112" i="2"/>
  <c r="Q112" i="2" s="1"/>
  <c r="C112" i="2"/>
  <c r="P111" i="2"/>
  <c r="Q111" i="2" s="1"/>
  <c r="C111" i="2"/>
  <c r="P110" i="2"/>
  <c r="Q110" i="2" s="1"/>
  <c r="C110" i="2"/>
  <c r="P109" i="2"/>
  <c r="Q109" i="2" s="1"/>
  <c r="C109" i="2"/>
  <c r="P108" i="2"/>
  <c r="Q108" i="2" s="1"/>
  <c r="C108" i="2"/>
  <c r="P107" i="2"/>
  <c r="Q107" i="2" s="1"/>
  <c r="C107" i="2"/>
  <c r="P106" i="2"/>
  <c r="Q106" i="2" s="1"/>
  <c r="C106" i="2"/>
  <c r="P105" i="2"/>
  <c r="Q105" i="2" s="1"/>
  <c r="C105" i="2"/>
  <c r="P104" i="2"/>
  <c r="Q104" i="2" s="1"/>
  <c r="C104" i="2"/>
  <c r="P103" i="2"/>
  <c r="Q103" i="2" s="1"/>
  <c r="C103" i="2"/>
  <c r="P102" i="2"/>
  <c r="Q102" i="2" s="1"/>
  <c r="C102" i="2"/>
  <c r="P101" i="2"/>
  <c r="Q101" i="2" s="1"/>
  <c r="C101" i="2"/>
  <c r="P100" i="2"/>
  <c r="Q100" i="2" s="1"/>
  <c r="C100" i="2"/>
  <c r="P99" i="2"/>
  <c r="Q99" i="2" s="1"/>
  <c r="C99" i="2"/>
  <c r="P98" i="2"/>
  <c r="Q98" i="2" s="1"/>
  <c r="C98" i="2"/>
  <c r="Q97" i="2"/>
  <c r="P97" i="2"/>
  <c r="C97" i="2"/>
  <c r="P96" i="2"/>
  <c r="Q96" i="2" s="1"/>
  <c r="C96" i="2"/>
  <c r="P95" i="2"/>
  <c r="Q95" i="2" s="1"/>
  <c r="C95" i="2"/>
  <c r="P94" i="2"/>
  <c r="Q94" i="2" s="1"/>
  <c r="C94" i="2"/>
  <c r="P93" i="2"/>
  <c r="Q93" i="2" s="1"/>
  <c r="C93" i="2"/>
  <c r="P92" i="2"/>
  <c r="Q92" i="2" s="1"/>
  <c r="C92" i="2"/>
  <c r="P91" i="2"/>
  <c r="Q91" i="2" s="1"/>
  <c r="C91" i="2"/>
  <c r="P90" i="2"/>
  <c r="Q90" i="2" s="1"/>
  <c r="C90" i="2"/>
  <c r="P89" i="2"/>
  <c r="Q89" i="2" s="1"/>
  <c r="C89" i="2"/>
  <c r="P88" i="2"/>
  <c r="Q88" i="2" s="1"/>
  <c r="C88" i="2"/>
  <c r="P87" i="2"/>
  <c r="Q87" i="2" s="1"/>
  <c r="C87" i="2"/>
  <c r="P86" i="2"/>
  <c r="Q86" i="2" s="1"/>
  <c r="C86" i="2"/>
  <c r="P85" i="2"/>
  <c r="Q85" i="2" s="1"/>
  <c r="C85" i="2"/>
  <c r="P84" i="2"/>
  <c r="Q84" i="2" s="1"/>
  <c r="C84" i="2"/>
  <c r="P83" i="2"/>
  <c r="Q83" i="2" s="1"/>
  <c r="C83" i="2"/>
  <c r="P82" i="2"/>
  <c r="Q82" i="2" s="1"/>
  <c r="C82" i="2"/>
  <c r="P81" i="2"/>
  <c r="Q81" i="2" s="1"/>
  <c r="C81" i="2"/>
  <c r="P80" i="2"/>
  <c r="Q80" i="2" s="1"/>
  <c r="C80" i="2"/>
  <c r="P79" i="2"/>
  <c r="Q79" i="2" s="1"/>
  <c r="C79" i="2"/>
  <c r="P78" i="2"/>
  <c r="Q78" i="2" s="1"/>
  <c r="C78" i="2"/>
  <c r="P77" i="2"/>
  <c r="Q77" i="2" s="1"/>
  <c r="C77" i="2"/>
  <c r="P76" i="2"/>
  <c r="Q76" i="2" s="1"/>
  <c r="C76" i="2"/>
  <c r="P75" i="2"/>
  <c r="Q75" i="2" s="1"/>
  <c r="C75" i="2"/>
  <c r="P74" i="2"/>
  <c r="Q74" i="2" s="1"/>
  <c r="C74" i="2"/>
  <c r="P73" i="2"/>
  <c r="Q73" i="2" s="1"/>
  <c r="C73" i="2"/>
  <c r="P72" i="2"/>
  <c r="Q72" i="2" s="1"/>
  <c r="C72" i="2"/>
  <c r="P71" i="2"/>
  <c r="Q71" i="2" s="1"/>
  <c r="C71" i="2"/>
  <c r="P70" i="2"/>
  <c r="Q70" i="2" s="1"/>
  <c r="C70" i="2"/>
  <c r="P69" i="2"/>
  <c r="Q69" i="2" s="1"/>
  <c r="C69" i="2"/>
  <c r="P68" i="2"/>
  <c r="Q68" i="2" s="1"/>
  <c r="C68" i="2"/>
  <c r="P67" i="2"/>
  <c r="Q67" i="2" s="1"/>
  <c r="C67" i="2"/>
  <c r="P66" i="2"/>
  <c r="Q66" i="2" s="1"/>
  <c r="C66" i="2"/>
  <c r="P65" i="2"/>
  <c r="Q65" i="2" s="1"/>
  <c r="C65" i="2"/>
  <c r="P64" i="2"/>
  <c r="Q64" i="2" s="1"/>
  <c r="C64" i="2"/>
  <c r="P63" i="2"/>
  <c r="Q63" i="2" s="1"/>
  <c r="C63" i="2"/>
  <c r="P62" i="2"/>
  <c r="Q62" i="2" s="1"/>
  <c r="C62" i="2"/>
  <c r="P61" i="2"/>
  <c r="Q61" i="2" s="1"/>
  <c r="C61" i="2"/>
  <c r="P60" i="2"/>
  <c r="Q60" i="2" s="1"/>
  <c r="C60" i="2"/>
  <c r="Q59" i="2"/>
  <c r="P59" i="2"/>
  <c r="C59" i="2"/>
  <c r="P58" i="2"/>
  <c r="Q58" i="2" s="1"/>
  <c r="C58" i="2"/>
  <c r="P57" i="2"/>
  <c r="Q57" i="2" s="1"/>
  <c r="C57" i="2"/>
  <c r="P56" i="2"/>
  <c r="Q56" i="2" s="1"/>
  <c r="C56" i="2"/>
  <c r="P55" i="2"/>
  <c r="Q55" i="2" s="1"/>
  <c r="C55" i="2"/>
  <c r="P54" i="2"/>
  <c r="Q54" i="2" s="1"/>
  <c r="C54" i="2"/>
  <c r="P53" i="2"/>
  <c r="Q53" i="2" s="1"/>
  <c r="C53" i="2"/>
  <c r="P52" i="2"/>
  <c r="Q52" i="2" s="1"/>
  <c r="C52" i="2"/>
  <c r="P51" i="2"/>
  <c r="Q51" i="2" s="1"/>
  <c r="C51" i="2"/>
  <c r="P50" i="2"/>
  <c r="Q50" i="2" s="1"/>
  <c r="C50" i="2"/>
  <c r="P49" i="2"/>
  <c r="Q49" i="2" s="1"/>
  <c r="C49" i="2"/>
  <c r="P48" i="2"/>
  <c r="Q48" i="2" s="1"/>
  <c r="C48" i="2"/>
  <c r="P47" i="2"/>
  <c r="Q47" i="2" s="1"/>
  <c r="C47" i="2"/>
  <c r="P46" i="2"/>
  <c r="Q46" i="2" s="1"/>
  <c r="C46" i="2"/>
  <c r="P45" i="2"/>
  <c r="Q45" i="2" s="1"/>
  <c r="C45" i="2"/>
  <c r="P44" i="2"/>
  <c r="Q44" i="2" s="1"/>
  <c r="C44" i="2"/>
  <c r="P43" i="2"/>
  <c r="Q43" i="2" s="1"/>
  <c r="C43" i="2"/>
  <c r="P42" i="2"/>
  <c r="Q42" i="2" s="1"/>
  <c r="C42" i="2"/>
  <c r="P41" i="2"/>
  <c r="Q41" i="2" s="1"/>
  <c r="C41" i="2"/>
  <c r="P40" i="2"/>
  <c r="Q40" i="2" s="1"/>
  <c r="C40" i="2"/>
  <c r="P39" i="2"/>
  <c r="Q39" i="2" s="1"/>
  <c r="C39" i="2"/>
  <c r="P38" i="2"/>
  <c r="Q38" i="2" s="1"/>
  <c r="C38" i="2"/>
  <c r="P37" i="2"/>
  <c r="Q37" i="2" s="1"/>
  <c r="C37" i="2"/>
  <c r="P36" i="2"/>
  <c r="Q36" i="2" s="1"/>
  <c r="C36" i="2"/>
  <c r="P35" i="2"/>
  <c r="Q35" i="2" s="1"/>
  <c r="C35" i="2"/>
  <c r="P34" i="2"/>
  <c r="Q34" i="2" s="1"/>
  <c r="C34" i="2"/>
  <c r="P33" i="2"/>
  <c r="Q33" i="2" s="1"/>
  <c r="C33" i="2"/>
  <c r="P32" i="2"/>
  <c r="Q32" i="2" s="1"/>
  <c r="C32" i="2"/>
  <c r="P31" i="2"/>
  <c r="Q31" i="2" s="1"/>
  <c r="C31" i="2"/>
  <c r="P30" i="2"/>
  <c r="Q30" i="2" s="1"/>
  <c r="C30" i="2"/>
  <c r="P29" i="2"/>
  <c r="Q29" i="2" s="1"/>
  <c r="C29" i="2"/>
  <c r="P28" i="2"/>
  <c r="Q28" i="2" s="1"/>
  <c r="C28" i="2"/>
  <c r="P27" i="2"/>
  <c r="Q27" i="2" s="1"/>
  <c r="C27" i="2"/>
  <c r="P26" i="2"/>
  <c r="Q26" i="2" s="1"/>
  <c r="C26" i="2"/>
  <c r="Q25" i="2"/>
  <c r="P25" i="2"/>
  <c r="C25" i="2"/>
  <c r="P24" i="2"/>
  <c r="Q24" i="2" s="1"/>
  <c r="C24" i="2"/>
  <c r="P23" i="2"/>
  <c r="Q23" i="2" s="1"/>
  <c r="C23" i="2"/>
  <c r="P22" i="2"/>
  <c r="Q22" i="2" s="1"/>
  <c r="C22" i="2"/>
  <c r="P21" i="2"/>
  <c r="Q21" i="2" s="1"/>
  <c r="C21" i="2"/>
  <c r="P20" i="2"/>
  <c r="Q20" i="2" s="1"/>
  <c r="C20" i="2"/>
  <c r="P19" i="2"/>
  <c r="Q19" i="2" s="1"/>
  <c r="C19" i="2"/>
  <c r="P18" i="2"/>
  <c r="Q18" i="2" s="1"/>
  <c r="C18" i="2"/>
  <c r="P17" i="2"/>
  <c r="Q17" i="2" s="1"/>
  <c r="C17" i="2"/>
  <c r="P16" i="2"/>
  <c r="Q16" i="2" s="1"/>
  <c r="C16" i="2"/>
  <c r="P15" i="2"/>
  <c r="Q15" i="2" s="1"/>
  <c r="C15" i="2"/>
  <c r="P14" i="2"/>
  <c r="Q14" i="2" s="1"/>
  <c r="J14" i="2"/>
  <c r="C14" i="2"/>
  <c r="P13" i="2"/>
  <c r="Q13" i="2" s="1"/>
  <c r="J13" i="2"/>
  <c r="C13" i="2"/>
  <c r="P12" i="2"/>
  <c r="Q12" i="2" s="1"/>
  <c r="J12" i="2"/>
  <c r="C12" i="2"/>
  <c r="Q11" i="2"/>
  <c r="P11" i="2"/>
  <c r="J11" i="2"/>
  <c r="C11" i="2"/>
  <c r="P10" i="2"/>
  <c r="Q10" i="2" s="1"/>
  <c r="J10" i="2"/>
  <c r="C10" i="2"/>
  <c r="P9" i="2"/>
  <c r="Q9" i="2" s="1"/>
  <c r="J9" i="2"/>
  <c r="C9" i="2"/>
  <c r="P8" i="2"/>
  <c r="Q8" i="2" s="1"/>
  <c r="J8" i="2"/>
  <c r="C8" i="2"/>
  <c r="P7" i="2"/>
  <c r="Q7" i="2" s="1"/>
  <c r="J7" i="2"/>
  <c r="C7" i="2"/>
  <c r="P6" i="2"/>
  <c r="Q6" i="2" s="1"/>
  <c r="J6" i="2"/>
  <c r="C6" i="2"/>
  <c r="P5" i="2"/>
  <c r="Q5" i="2" s="1"/>
  <c r="J5" i="2"/>
  <c r="C5" i="2"/>
  <c r="P4" i="2"/>
  <c r="Q4" i="2" s="1"/>
  <c r="J4" i="2"/>
  <c r="C4" i="2"/>
  <c r="D4" i="2" s="1"/>
  <c r="D5" i="2" s="1"/>
  <c r="D6" i="2" s="1"/>
  <c r="D7" i="2" s="1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D34" i="2" s="1"/>
  <c r="D35" i="2" s="1"/>
  <c r="D36" i="2" s="1"/>
  <c r="D37" i="2" s="1"/>
  <c r="D38" i="2" s="1"/>
  <c r="D39" i="2" s="1"/>
  <c r="D40" i="2" s="1"/>
  <c r="D41" i="2" s="1"/>
  <c r="D42" i="2" s="1"/>
  <c r="D43" i="2" s="1"/>
  <c r="D44" i="2" s="1"/>
  <c r="D45" i="2" s="1"/>
  <c r="D46" i="2" s="1"/>
  <c r="D47" i="2" s="1"/>
  <c r="D48" i="2" s="1"/>
  <c r="D49" i="2" s="1"/>
  <c r="D50" i="2" s="1"/>
  <c r="D51" i="2" s="1"/>
  <c r="D52" i="2" s="1"/>
  <c r="D53" i="2" s="1"/>
  <c r="D54" i="2" s="1"/>
  <c r="D55" i="2" s="1"/>
  <c r="D56" i="2" s="1"/>
  <c r="D57" i="2" s="1"/>
  <c r="D58" i="2" s="1"/>
  <c r="D59" i="2" s="1"/>
  <c r="D60" i="2" s="1"/>
  <c r="D61" i="2" s="1"/>
  <c r="D62" i="2" s="1"/>
  <c r="D63" i="2" s="1"/>
  <c r="D64" i="2" s="1"/>
  <c r="D65" i="2" s="1"/>
  <c r="D66" i="2" s="1"/>
  <c r="D67" i="2" s="1"/>
  <c r="D68" i="2" s="1"/>
  <c r="D69" i="2" s="1"/>
  <c r="D70" i="2" s="1"/>
  <c r="D71" i="2" s="1"/>
  <c r="D72" i="2" s="1"/>
  <c r="D73" i="2" s="1"/>
  <c r="D74" i="2" s="1"/>
  <c r="D75" i="2" s="1"/>
  <c r="D76" i="2" s="1"/>
  <c r="D77" i="2" s="1"/>
  <c r="D78" i="2" s="1"/>
  <c r="D79" i="2" s="1"/>
  <c r="D80" i="2" s="1"/>
  <c r="D81" i="2" s="1"/>
  <c r="D82" i="2" s="1"/>
  <c r="D83" i="2" s="1"/>
  <c r="D84" i="2" s="1"/>
  <c r="D85" i="2" s="1"/>
  <c r="D86" i="2" s="1"/>
  <c r="D87" i="2" s="1"/>
  <c r="D88" i="2" s="1"/>
  <c r="D89" i="2" s="1"/>
  <c r="D90" i="2" s="1"/>
  <c r="D91" i="2" s="1"/>
  <c r="D92" i="2" s="1"/>
  <c r="D93" i="2" s="1"/>
  <c r="D94" i="2" s="1"/>
  <c r="D95" i="2" s="1"/>
  <c r="D96" i="2" s="1"/>
  <c r="D97" i="2" s="1"/>
  <c r="D98" i="2" s="1"/>
  <c r="D99" i="2" s="1"/>
  <c r="D100" i="2" s="1"/>
  <c r="D101" i="2" s="1"/>
  <c r="D102" i="2" s="1"/>
  <c r="D103" i="2" s="1"/>
  <c r="D104" i="2" s="1"/>
  <c r="D105" i="2" s="1"/>
  <c r="D106" i="2" s="1"/>
  <c r="D107" i="2" s="1"/>
  <c r="D108" i="2" s="1"/>
  <c r="D109" i="2" s="1"/>
  <c r="D110" i="2" s="1"/>
  <c r="D111" i="2" s="1"/>
  <c r="D112" i="2" s="1"/>
  <c r="D113" i="2" s="1"/>
  <c r="D114" i="2" s="1"/>
  <c r="D115" i="2" s="1"/>
  <c r="D116" i="2" s="1"/>
  <c r="D117" i="2" s="1"/>
  <c r="D118" i="2" s="1"/>
  <c r="D119" i="2" s="1"/>
  <c r="D120" i="2" s="1"/>
  <c r="D121" i="2" s="1"/>
  <c r="D122" i="2" s="1"/>
  <c r="D123" i="2" s="1"/>
  <c r="D124" i="2" s="1"/>
  <c r="D125" i="2" s="1"/>
  <c r="D126" i="2" s="1"/>
  <c r="D127" i="2" s="1"/>
  <c r="D128" i="2" s="1"/>
  <c r="D129" i="2" s="1"/>
  <c r="D130" i="2" s="1"/>
  <c r="D131" i="2" s="1"/>
  <c r="D132" i="2" s="1"/>
  <c r="D133" i="2" s="1"/>
  <c r="D134" i="2" s="1"/>
  <c r="D135" i="2" s="1"/>
  <c r="D136" i="2" s="1"/>
  <c r="D137" i="2" s="1"/>
  <c r="D138" i="2" s="1"/>
  <c r="D139" i="2" s="1"/>
  <c r="D140" i="2" s="1"/>
  <c r="D141" i="2" s="1"/>
  <c r="D142" i="2" s="1"/>
  <c r="D143" i="2" s="1"/>
  <c r="D144" i="2" s="1"/>
  <c r="D145" i="2" s="1"/>
  <c r="D146" i="2" s="1"/>
  <c r="D147" i="2" s="1"/>
  <c r="D148" i="2" s="1"/>
  <c r="D149" i="2" s="1"/>
  <c r="D150" i="2" s="1"/>
  <c r="D151" i="2" s="1"/>
  <c r="D152" i="2" s="1"/>
  <c r="D153" i="2" s="1"/>
  <c r="D154" i="2" s="1"/>
  <c r="D155" i="2" s="1"/>
  <c r="D156" i="2" s="1"/>
  <c r="D157" i="2" s="1"/>
  <c r="D158" i="2" s="1"/>
  <c r="D159" i="2" s="1"/>
  <c r="D160" i="2" s="1"/>
  <c r="D161" i="2" s="1"/>
  <c r="D162" i="2" s="1"/>
  <c r="D163" i="2" s="1"/>
  <c r="D164" i="2" s="1"/>
  <c r="D165" i="2" s="1"/>
  <c r="D166" i="2" s="1"/>
  <c r="D167" i="2" s="1"/>
  <c r="D168" i="2" s="1"/>
  <c r="D169" i="2" s="1"/>
  <c r="D170" i="2" s="1"/>
  <c r="D171" i="2" s="1"/>
  <c r="D172" i="2" s="1"/>
  <c r="D173" i="2" s="1"/>
  <c r="D174" i="2" s="1"/>
  <c r="D175" i="2" s="1"/>
  <c r="D176" i="2" s="1"/>
  <c r="D177" i="2" s="1"/>
  <c r="D178" i="2" s="1"/>
  <c r="D179" i="2" s="1"/>
  <c r="D180" i="2" s="1"/>
  <c r="D181" i="2" s="1"/>
  <c r="D182" i="2" s="1"/>
  <c r="D183" i="2" s="1"/>
  <c r="D184" i="2" s="1"/>
  <c r="D185" i="2" s="1"/>
  <c r="D186" i="2" s="1"/>
  <c r="D187" i="2" s="1"/>
  <c r="D188" i="2" s="1"/>
  <c r="D189" i="2" s="1"/>
  <c r="D190" i="2" s="1"/>
  <c r="D191" i="2" s="1"/>
  <c r="D192" i="2" s="1"/>
  <c r="D193" i="2" s="1"/>
  <c r="D194" i="2" s="1"/>
  <c r="D195" i="2" s="1"/>
  <c r="D196" i="2" s="1"/>
  <c r="D197" i="2" s="1"/>
  <c r="D198" i="2" s="1"/>
  <c r="D199" i="2" s="1"/>
  <c r="D200" i="2" s="1"/>
  <c r="D201" i="2" s="1"/>
  <c r="D202" i="2" s="1"/>
  <c r="D203" i="2" s="1"/>
  <c r="D204" i="2" s="1"/>
  <c r="D205" i="2" s="1"/>
  <c r="D206" i="2" s="1"/>
  <c r="D207" i="2" s="1"/>
  <c r="D208" i="2" s="1"/>
  <c r="D209" i="2" s="1"/>
  <c r="D210" i="2" s="1"/>
  <c r="D211" i="2" s="1"/>
  <c r="D212" i="2" s="1"/>
  <c r="D213" i="2" s="1"/>
  <c r="D214" i="2" s="1"/>
  <c r="D215" i="2" s="1"/>
  <c r="D216" i="2" s="1"/>
  <c r="D217" i="2" s="1"/>
  <c r="D218" i="2" s="1"/>
  <c r="D219" i="2" s="1"/>
  <c r="D220" i="2" s="1"/>
  <c r="D221" i="2" s="1"/>
  <c r="D222" i="2" s="1"/>
  <c r="D223" i="2" s="1"/>
  <c r="D224" i="2" s="1"/>
  <c r="D225" i="2" s="1"/>
  <c r="D226" i="2" s="1"/>
  <c r="D227" i="2" s="1"/>
  <c r="D228" i="2" s="1"/>
  <c r="D229" i="2" s="1"/>
  <c r="D230" i="2" s="1"/>
  <c r="D231" i="2" s="1"/>
  <c r="D232" i="2" s="1"/>
  <c r="D233" i="2" s="1"/>
  <c r="D234" i="2" s="1"/>
  <c r="D235" i="2" s="1"/>
  <c r="D236" i="2" s="1"/>
  <c r="D237" i="2" s="1"/>
  <c r="D238" i="2" s="1"/>
  <c r="D239" i="2" s="1"/>
  <c r="D240" i="2" s="1"/>
  <c r="D241" i="2" s="1"/>
  <c r="D242" i="2" s="1"/>
  <c r="D243" i="2" s="1"/>
  <c r="D244" i="2" s="1"/>
  <c r="D245" i="2" s="1"/>
  <c r="D246" i="2" s="1"/>
  <c r="D247" i="2" s="1"/>
  <c r="D248" i="2" s="1"/>
  <c r="D249" i="2" s="1"/>
  <c r="D250" i="2" s="1"/>
  <c r="D251" i="2" s="1"/>
  <c r="D252" i="2" s="1"/>
  <c r="D253" i="2" s="1"/>
  <c r="D254" i="2" s="1"/>
  <c r="D255" i="2" s="1"/>
  <c r="D256" i="2" s="1"/>
  <c r="D257" i="2" s="1"/>
  <c r="D258" i="2" s="1"/>
  <c r="D259" i="2" s="1"/>
  <c r="D260" i="2" s="1"/>
  <c r="D261" i="2" s="1"/>
  <c r="D262" i="2" s="1"/>
  <c r="D263" i="2" s="1"/>
  <c r="D264" i="2" s="1"/>
  <c r="D265" i="2" s="1"/>
  <c r="D266" i="2" s="1"/>
  <c r="D267" i="2" s="1"/>
  <c r="D268" i="2" s="1"/>
  <c r="D269" i="2" s="1"/>
  <c r="D270" i="2" s="1"/>
  <c r="D271" i="2" s="1"/>
  <c r="D272" i="2" s="1"/>
  <c r="D273" i="2" s="1"/>
  <c r="D274" i="2" s="1"/>
  <c r="D275" i="2" s="1"/>
  <c r="D276" i="2" s="1"/>
  <c r="D277" i="2" s="1"/>
  <c r="D278" i="2" s="1"/>
  <c r="D279" i="2" s="1"/>
  <c r="D280" i="2" s="1"/>
  <c r="D281" i="2" s="1"/>
  <c r="D282" i="2" s="1"/>
  <c r="D283" i="2" s="1"/>
  <c r="D284" i="2" s="1"/>
  <c r="D285" i="2" s="1"/>
  <c r="D286" i="2" s="1"/>
  <c r="D287" i="2" s="1"/>
  <c r="D288" i="2" s="1"/>
  <c r="D289" i="2" s="1"/>
  <c r="D290" i="2" s="1"/>
  <c r="D291" i="2" s="1"/>
  <c r="D292" i="2" s="1"/>
  <c r="D293" i="2" s="1"/>
  <c r="D294" i="2" s="1"/>
  <c r="D295" i="2" s="1"/>
  <c r="D296" i="2" s="1"/>
  <c r="D297" i="2" s="1"/>
  <c r="D298" i="2" s="1"/>
  <c r="D299" i="2" s="1"/>
  <c r="D300" i="2" s="1"/>
  <c r="D301" i="2" s="1"/>
  <c r="D302" i="2" s="1"/>
  <c r="D303" i="2" s="1"/>
  <c r="D304" i="2" s="1"/>
  <c r="D305" i="2" s="1"/>
  <c r="D306" i="2" s="1"/>
  <c r="D307" i="2" s="1"/>
  <c r="D308" i="2" s="1"/>
  <c r="D309" i="2" s="1"/>
  <c r="D310" i="2" s="1"/>
  <c r="D311" i="2" s="1"/>
  <c r="D312" i="2" s="1"/>
  <c r="D313" i="2" s="1"/>
  <c r="D314" i="2" s="1"/>
  <c r="D315" i="2" s="1"/>
  <c r="D316" i="2" s="1"/>
  <c r="D317" i="2" s="1"/>
  <c r="D318" i="2" s="1"/>
  <c r="D319" i="2" s="1"/>
  <c r="D320" i="2" s="1"/>
  <c r="D321" i="2" s="1"/>
  <c r="D322" i="2" s="1"/>
  <c r="D323" i="2" s="1"/>
  <c r="D324" i="2" s="1"/>
  <c r="D325" i="2" s="1"/>
  <c r="D326" i="2" s="1"/>
  <c r="D327" i="2" s="1"/>
  <c r="D328" i="2" s="1"/>
  <c r="D329" i="2" s="1"/>
  <c r="D330" i="2" s="1"/>
  <c r="D331" i="2" s="1"/>
  <c r="D332" i="2" s="1"/>
  <c r="D333" i="2" s="1"/>
  <c r="D334" i="2" s="1"/>
  <c r="D335" i="2" s="1"/>
  <c r="D336" i="2" s="1"/>
  <c r="D337" i="2" s="1"/>
  <c r="D338" i="2" s="1"/>
  <c r="D339" i="2" s="1"/>
  <c r="D340" i="2" s="1"/>
  <c r="D341" i="2" s="1"/>
  <c r="D342" i="2" s="1"/>
  <c r="D343" i="2" s="1"/>
  <c r="D344" i="2" s="1"/>
  <c r="D345" i="2" s="1"/>
  <c r="D346" i="2" s="1"/>
  <c r="D347" i="2" s="1"/>
  <c r="D348" i="2" s="1"/>
  <c r="D349" i="2" s="1"/>
  <c r="D350" i="2" s="1"/>
  <c r="D351" i="2" s="1"/>
  <c r="D352" i="2" s="1"/>
  <c r="D353" i="2" s="1"/>
  <c r="D354" i="2" s="1"/>
  <c r="D355" i="2" s="1"/>
  <c r="D356" i="2" s="1"/>
  <c r="D357" i="2" s="1"/>
  <c r="D358" i="2" s="1"/>
  <c r="D359" i="2" s="1"/>
  <c r="D360" i="2" s="1"/>
  <c r="D361" i="2" s="1"/>
  <c r="D362" i="2" s="1"/>
  <c r="D363" i="2" s="1"/>
  <c r="P3" i="2"/>
  <c r="Q3" i="2" s="1"/>
  <c r="C3" i="2"/>
  <c r="D1" i="2"/>
  <c r="H31" i="2"/>
  <c r="B7" i="1"/>
  <c r="J19" i="2" l="1"/>
  <c r="B8" i="1" s="1"/>
  <c r="C1" i="2"/>
  <c r="K1" i="2"/>
  <c r="B6" i="1" s="1"/>
</calcChain>
</file>

<file path=xl/sharedStrings.xml><?xml version="1.0" encoding="utf-8"?>
<sst xmlns="http://schemas.openxmlformats.org/spreadsheetml/2006/main" count="71" uniqueCount="67">
  <si>
    <t>max</t>
  </si>
  <si>
    <t>Sorcímkék</t>
  </si>
  <si>
    <t>Mennyiség / ism</t>
  </si>
  <si>
    <t>Összeg / db</t>
  </si>
  <si>
    <t>korrekcio</t>
  </si>
  <si>
    <t>Mennyiség / hossz</t>
  </si>
  <si>
    <t>ism</t>
  </si>
  <si>
    <t>db</t>
  </si>
  <si>
    <t>hossz</t>
  </si>
  <si>
    <t>Végösszeg</t>
  </si>
  <si>
    <t>Mennyiség / korrekcio</t>
  </si>
  <si>
    <t>vigyázat, ha a görbe nem platóban végződik és az utolsó lejtő a leghosszabb, akkor az elveszHET, ha nem kezelődik külön…</t>
  </si>
  <si>
    <t>Feladat macro-zni tanulóknak és/vagy kimutatás-varázslás pártiaknak</t>
  </si>
  <si>
    <t>idősor</t>
  </si>
  <si>
    <t>a jelenség értelmezési intervalluma 0-100</t>
  </si>
  <si>
    <t>Megjegyzések</t>
  </si>
  <si>
    <t>a felső határ elméleti szinten = 75</t>
  </si>
  <si>
    <t>az alsó határ elméleti szinten = 25</t>
  </si>
  <si>
    <t>sorszám</t>
  </si>
  <si>
    <t>felettiség</t>
  </si>
  <si>
    <t>Kerüljön levezetésre macro-val és/vagy Excel-számításokkal és/vagy kimutatásvarázslási lépések bevonásával</t>
  </si>
  <si>
    <t>1. mennyi a felső határ feletti (&gt;75) esetek száma?</t>
  </si>
  <si>
    <t>2. mennyi a felső határ felett lévő esetek közül a leghosszabb folyamatos határérték felett tartózkodás hossza?</t>
  </si>
  <si>
    <t>3. mennyi a 2. pont szerinti hosszhoz tartozó esetek előfordulási száma, azaz hányszor fordul elő a 2. ponthoz tartozó leghosszabb eset?</t>
  </si>
  <si>
    <t>súlyozott átlag</t>
  </si>
  <si>
    <t>4. mennyi a felső határ feletti, legalább 2 egymást követő esetből álló ismétlődő szakaszhosszak súlyozott átlaga?</t>
  </si>
  <si>
    <t>súlyozott</t>
  </si>
  <si>
    <t>súlyozatlan</t>
  </si>
  <si>
    <t>&lt; 2</t>
  </si>
  <si>
    <t>korrekció</t>
  </si>
  <si>
    <t>Megjegyzés: a fenti feladat és megoldásai az alsó határ alattiság esetére is érvényesek</t>
  </si>
  <si>
    <t>Feladatrész</t>
  </si>
  <si>
    <t xml:space="preserve">Megoldási logika </t>
  </si>
  <si>
    <t>az elemzési lépések munkalap C oszlopa világosan bemutatja, hogy önmagában a határérték felettiséget egyetlen egy ha() függvénnyel le lehet tapogatni</t>
  </si>
  <si>
    <t>s ha a ha() függvény következménye bináris, akkor a pozitív (1) esetek számát a szum() függvény azonnal képes kifejezni</t>
  </si>
  <si>
    <t>vagyis nem kell semmilyen klasszikus programozási lépés és nem alkalmas ide a kimutatás-varázslás, mert a ha() függvény használata jelenti az érdemi információ-generálást</t>
  </si>
  <si>
    <t>a kimutatásvarázslás helyettesítheti a szum() függvény, amennyiben a bináris következmények esetszámát fejezzük ki a felettiség oszlop tartalmát fehasználva</t>
  </si>
  <si>
    <t>Összeg / felettiség</t>
  </si>
  <si>
    <t>&lt;--ellenőrzés</t>
  </si>
  <si>
    <t>Kapcsolódó cella</t>
  </si>
  <si>
    <t>az elemzési lépések munkalap D-oszlopa jelenti a kiindulási transzformációk (tranzakciós szintet)</t>
  </si>
  <si>
    <t>az itt található összeadást felmutató képlet hozza létre a kumulatív hatást magát</t>
  </si>
  <si>
    <t>de egyben ez a képlet nem csak azt kumulálja, hogy adott határérték felettiség milyen hosszú monoton szakasz, hanem magukat a szakaszhosszakat is kumulálja, ami a következő lépésekben kompenzálandó</t>
  </si>
  <si>
    <t>a kompenzálás első lépése egy kimutatás, mely képes arra, hogy a többször előforduló szakaszhosszakat kiemelje, hiszen azok a szakaszhosszak, melyek után a felettiségi elvárás sérül, ismétlődnek</t>
  </si>
  <si>
    <t>hossz-kumulálás</t>
  </si>
  <si>
    <t>az elemzési lépések munkalap P oszlopa tartalmazza azt a ha() függvényt, mely megkülönbözteti és üres cellákkal elhatárolja az érdemi és a felesleges tartalmakat</t>
  </si>
  <si>
    <t>az elemzési lépések munkalap Q oszlopa tartalmazza azt a ha() függvény, mely az érdemi adatokhoz a P oszlopban hozzárendeli ezek egyelőre még kumulált hatásokkal terhes szakaszhosszát</t>
  </si>
  <si>
    <t>ism-lista</t>
  </si>
  <si>
    <t>az elemzési lépések P és Q oszlopa adja az alapját az ism-lista kimutatásnak, mely nem tesz mást a kimutatásvarázslás eszköztárának alapvető funkcionalitását felhasználva, mint listába szedi a kumulált szakaszhosszakat, azaz leválasztja az érdemit a feleslegről és egyben megadja ezen esetek számát is</t>
  </si>
  <si>
    <t>az ism-lista I oszlopa tehát azokat az ismétlődés számokat tartalmazza a kumulált szakaszhosszak mellett, melyek alkalmasak a kumuláció jelentéstorzító hatásainak kompenzálására</t>
  </si>
  <si>
    <t>az ism-lista kiegészítését jelentő korrekciós oszlop képlete tehát nem tesz mást, mint a két szomszédos kumulált hossz alapján a nagyobb értéket tehermentesíti az előzményhatásoktól</t>
  </si>
  <si>
    <t>a korrekciós számértékeket egy újabb kimutatás alapjaként elfogadva, levezethető az esetlegesen azonos valódi szakaszhosszak előfordulás-darabszámai</t>
  </si>
  <si>
    <t>korrekció-lista</t>
  </si>
  <si>
    <t>az elemzési lépések munkalap K1-es cellája kimutatja a valódi szakaszhosszak maximumát</t>
  </si>
  <si>
    <t>a leghosszabb valódi szakaszhossz előfordulási darabszáma maga a kimutatás egyik cellája (H29)</t>
  </si>
  <si>
    <t>a korrekció-lista sorfejléce és előfordulás-darabszámai korrigálva a 2 alatti sorfejléc értékekkel vezetnek el a súlyozott átlagos szakaszhossz értékéhez</t>
  </si>
  <si>
    <t>Kockázatok a macro-nélküli megoldásokban</t>
  </si>
  <si>
    <t>A pivot-alapú megoldáslánc nincs tesztelve pl. a kezdő/záró elemekkel kapcsolatos értelmezési kockázatokat illetően</t>
  </si>
  <si>
    <t>A pivot-alapú megoldáslánc ad hoc manuális műveleteket igényel, vagyis csak a feladatok egy része tekinthető érdemben algoritmizáltnak, bár ezek lépések sem bonyolultak.</t>
  </si>
  <si>
    <t>A pivot-alapú megoldáslánc nem méretfüggetlen, nem univerzális, de rel. gyorsan adaptálható.</t>
  </si>
  <si>
    <t>A</t>
  </si>
  <si>
    <t>Szerzők</t>
  </si>
  <si>
    <t>Cím</t>
  </si>
  <si>
    <t>URL</t>
  </si>
  <si>
    <t>Pitlik László, Pitlik Marcell, Pitlik Mátyás</t>
  </si>
  <si>
    <t>https://miau.my-x.hu/miau/254/sql-pivot-olap_vs_macro.xlsx</t>
  </si>
  <si>
    <t>Kimutatásvarázslás-láncok és klasszikus programkódok összevetése (Comparing chained pivot-reports and classic sources codes)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</si>
</sst>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3" borderId="0" xfId="0" applyFill="1"/>
    <xf numFmtId="0" fontId="2" fillId="2" borderId="0" xfId="0" applyFont="1" applyFill="1"/>
    <xf numFmtId="2" fontId="2" fillId="2" borderId="0" xfId="0" applyNumberFormat="1" applyFont="1" applyFill="1"/>
    <xf numFmtId="2" fontId="0" fillId="0" borderId="0" xfId="0" applyNumberFormat="1"/>
    <xf numFmtId="0" fontId="0" fillId="0" borderId="0" xfId="0" pivotButton="1"/>
    <xf numFmtId="0" fontId="0" fillId="0" borderId="0" xfId="0" applyNumberFormat="1"/>
    <xf numFmtId="0" fontId="1" fillId="3" borderId="0" xfId="0" applyFont="1" applyFill="1"/>
    <xf numFmtId="0" fontId="3" fillId="0" borderId="0" xfId="1"/>
  </cellXfs>
  <cellStyles count="2">
    <cellStyle name="Hivatkozás" xfId="1" builtinId="8"/>
    <cellStyle name="Normál" xfId="0" builtinId="0"/>
  </cellStyles>
  <dxfs count="6">
    <dxf>
      <fill>
        <patternFill patternType="solid">
          <bgColor rgb="FF7030A0"/>
        </patternFill>
      </fill>
    </dxf>
    <dxf>
      <font>
        <color theme="0"/>
      </font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color theme="0"/>
      </font>
    </dxf>
    <dxf>
      <fill>
        <patternFill patternType="solid">
          <bgColor rgb="FF7030A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'elemzesi lepesek'!$D$3</c:f>
              <c:strCache>
                <c:ptCount val="1"/>
                <c:pt idx="0">
                  <c:v>hossz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'elemzesi lepesek'!$D$4:$D$363</c:f>
              <c:numCache>
                <c:formatCode>General</c:formatCode>
                <c:ptCount val="3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11</c:v>
                </c:pt>
                <c:pt idx="53">
                  <c:v>11</c:v>
                </c:pt>
                <c:pt idx="54">
                  <c:v>11</c:v>
                </c:pt>
                <c:pt idx="55">
                  <c:v>11</c:v>
                </c:pt>
                <c:pt idx="56">
                  <c:v>11</c:v>
                </c:pt>
                <c:pt idx="57">
                  <c:v>11</c:v>
                </c:pt>
                <c:pt idx="58">
                  <c:v>11</c:v>
                </c:pt>
                <c:pt idx="59">
                  <c:v>11</c:v>
                </c:pt>
                <c:pt idx="60">
                  <c:v>11</c:v>
                </c:pt>
                <c:pt idx="61">
                  <c:v>11</c:v>
                </c:pt>
                <c:pt idx="62">
                  <c:v>11</c:v>
                </c:pt>
                <c:pt idx="63">
                  <c:v>11</c:v>
                </c:pt>
                <c:pt idx="64">
                  <c:v>11</c:v>
                </c:pt>
                <c:pt idx="65">
                  <c:v>11</c:v>
                </c:pt>
                <c:pt idx="66">
                  <c:v>11</c:v>
                </c:pt>
                <c:pt idx="67">
                  <c:v>11</c:v>
                </c:pt>
                <c:pt idx="68">
                  <c:v>12</c:v>
                </c:pt>
                <c:pt idx="69">
                  <c:v>13</c:v>
                </c:pt>
                <c:pt idx="70">
                  <c:v>14</c:v>
                </c:pt>
                <c:pt idx="71">
                  <c:v>15</c:v>
                </c:pt>
                <c:pt idx="72">
                  <c:v>16</c:v>
                </c:pt>
                <c:pt idx="73">
                  <c:v>17</c:v>
                </c:pt>
                <c:pt idx="74">
                  <c:v>18</c:v>
                </c:pt>
                <c:pt idx="75">
                  <c:v>19</c:v>
                </c:pt>
                <c:pt idx="76">
                  <c:v>19</c:v>
                </c:pt>
                <c:pt idx="77">
                  <c:v>19</c:v>
                </c:pt>
                <c:pt idx="78">
                  <c:v>19</c:v>
                </c:pt>
                <c:pt idx="79">
                  <c:v>19</c:v>
                </c:pt>
                <c:pt idx="80">
                  <c:v>19</c:v>
                </c:pt>
                <c:pt idx="81">
                  <c:v>19</c:v>
                </c:pt>
                <c:pt idx="82">
                  <c:v>19</c:v>
                </c:pt>
                <c:pt idx="83">
                  <c:v>19</c:v>
                </c:pt>
                <c:pt idx="84">
                  <c:v>20</c:v>
                </c:pt>
                <c:pt idx="85">
                  <c:v>21</c:v>
                </c:pt>
                <c:pt idx="86">
                  <c:v>22</c:v>
                </c:pt>
                <c:pt idx="87">
                  <c:v>23</c:v>
                </c:pt>
                <c:pt idx="88">
                  <c:v>24</c:v>
                </c:pt>
                <c:pt idx="89">
                  <c:v>25</c:v>
                </c:pt>
                <c:pt idx="90">
                  <c:v>25</c:v>
                </c:pt>
                <c:pt idx="91">
                  <c:v>25</c:v>
                </c:pt>
                <c:pt idx="92">
                  <c:v>25</c:v>
                </c:pt>
                <c:pt idx="93">
                  <c:v>25</c:v>
                </c:pt>
                <c:pt idx="94">
                  <c:v>25</c:v>
                </c:pt>
                <c:pt idx="95">
                  <c:v>25</c:v>
                </c:pt>
                <c:pt idx="96">
                  <c:v>25</c:v>
                </c:pt>
                <c:pt idx="97">
                  <c:v>26</c:v>
                </c:pt>
                <c:pt idx="98">
                  <c:v>27</c:v>
                </c:pt>
                <c:pt idx="99">
                  <c:v>28</c:v>
                </c:pt>
                <c:pt idx="100">
                  <c:v>29</c:v>
                </c:pt>
                <c:pt idx="101">
                  <c:v>29</c:v>
                </c:pt>
                <c:pt idx="102">
                  <c:v>29</c:v>
                </c:pt>
                <c:pt idx="103">
                  <c:v>29</c:v>
                </c:pt>
                <c:pt idx="104">
                  <c:v>29</c:v>
                </c:pt>
                <c:pt idx="105">
                  <c:v>29</c:v>
                </c:pt>
                <c:pt idx="106">
                  <c:v>29</c:v>
                </c:pt>
                <c:pt idx="107">
                  <c:v>29</c:v>
                </c:pt>
                <c:pt idx="108">
                  <c:v>29</c:v>
                </c:pt>
                <c:pt idx="109">
                  <c:v>29</c:v>
                </c:pt>
                <c:pt idx="110">
                  <c:v>29</c:v>
                </c:pt>
                <c:pt idx="111">
                  <c:v>29</c:v>
                </c:pt>
                <c:pt idx="112">
                  <c:v>29</c:v>
                </c:pt>
                <c:pt idx="113">
                  <c:v>29</c:v>
                </c:pt>
                <c:pt idx="114">
                  <c:v>29</c:v>
                </c:pt>
                <c:pt idx="115">
                  <c:v>29</c:v>
                </c:pt>
                <c:pt idx="116">
                  <c:v>29</c:v>
                </c:pt>
                <c:pt idx="117">
                  <c:v>29</c:v>
                </c:pt>
                <c:pt idx="118">
                  <c:v>29</c:v>
                </c:pt>
                <c:pt idx="119">
                  <c:v>29</c:v>
                </c:pt>
                <c:pt idx="120">
                  <c:v>29</c:v>
                </c:pt>
                <c:pt idx="121">
                  <c:v>30</c:v>
                </c:pt>
                <c:pt idx="122">
                  <c:v>31</c:v>
                </c:pt>
                <c:pt idx="123">
                  <c:v>32</c:v>
                </c:pt>
                <c:pt idx="124">
                  <c:v>33</c:v>
                </c:pt>
                <c:pt idx="125">
                  <c:v>34</c:v>
                </c:pt>
                <c:pt idx="126">
                  <c:v>35</c:v>
                </c:pt>
                <c:pt idx="127">
                  <c:v>36</c:v>
                </c:pt>
                <c:pt idx="128">
                  <c:v>37</c:v>
                </c:pt>
                <c:pt idx="129">
                  <c:v>38</c:v>
                </c:pt>
                <c:pt idx="130">
                  <c:v>39</c:v>
                </c:pt>
                <c:pt idx="131">
                  <c:v>40</c:v>
                </c:pt>
                <c:pt idx="132">
                  <c:v>41</c:v>
                </c:pt>
                <c:pt idx="133">
                  <c:v>42</c:v>
                </c:pt>
                <c:pt idx="134">
                  <c:v>43</c:v>
                </c:pt>
                <c:pt idx="135">
                  <c:v>44</c:v>
                </c:pt>
                <c:pt idx="136">
                  <c:v>45</c:v>
                </c:pt>
                <c:pt idx="137">
                  <c:v>46</c:v>
                </c:pt>
                <c:pt idx="138">
                  <c:v>47</c:v>
                </c:pt>
                <c:pt idx="139">
                  <c:v>48</c:v>
                </c:pt>
                <c:pt idx="140">
                  <c:v>49</c:v>
                </c:pt>
                <c:pt idx="141">
                  <c:v>50</c:v>
                </c:pt>
                <c:pt idx="142">
                  <c:v>51</c:v>
                </c:pt>
                <c:pt idx="143">
                  <c:v>52</c:v>
                </c:pt>
                <c:pt idx="144">
                  <c:v>53</c:v>
                </c:pt>
                <c:pt idx="145">
                  <c:v>54</c:v>
                </c:pt>
                <c:pt idx="146">
                  <c:v>55</c:v>
                </c:pt>
                <c:pt idx="147">
                  <c:v>56</c:v>
                </c:pt>
                <c:pt idx="148">
                  <c:v>57</c:v>
                </c:pt>
                <c:pt idx="149">
                  <c:v>58</c:v>
                </c:pt>
                <c:pt idx="150">
                  <c:v>59</c:v>
                </c:pt>
                <c:pt idx="151">
                  <c:v>60</c:v>
                </c:pt>
                <c:pt idx="152">
                  <c:v>61</c:v>
                </c:pt>
                <c:pt idx="153">
                  <c:v>62</c:v>
                </c:pt>
                <c:pt idx="154">
                  <c:v>62</c:v>
                </c:pt>
                <c:pt idx="155">
                  <c:v>62</c:v>
                </c:pt>
                <c:pt idx="156">
                  <c:v>62</c:v>
                </c:pt>
                <c:pt idx="157">
                  <c:v>62</c:v>
                </c:pt>
                <c:pt idx="158">
                  <c:v>62</c:v>
                </c:pt>
                <c:pt idx="159">
                  <c:v>62</c:v>
                </c:pt>
                <c:pt idx="160">
                  <c:v>62</c:v>
                </c:pt>
                <c:pt idx="161">
                  <c:v>63</c:v>
                </c:pt>
                <c:pt idx="162">
                  <c:v>64</c:v>
                </c:pt>
                <c:pt idx="163">
                  <c:v>65</c:v>
                </c:pt>
                <c:pt idx="164">
                  <c:v>66</c:v>
                </c:pt>
                <c:pt idx="165">
                  <c:v>67</c:v>
                </c:pt>
                <c:pt idx="166">
                  <c:v>68</c:v>
                </c:pt>
                <c:pt idx="167">
                  <c:v>69</c:v>
                </c:pt>
                <c:pt idx="168">
                  <c:v>70</c:v>
                </c:pt>
                <c:pt idx="169">
                  <c:v>71</c:v>
                </c:pt>
                <c:pt idx="170">
                  <c:v>72</c:v>
                </c:pt>
                <c:pt idx="171">
                  <c:v>73</c:v>
                </c:pt>
                <c:pt idx="172">
                  <c:v>73</c:v>
                </c:pt>
                <c:pt idx="173">
                  <c:v>73</c:v>
                </c:pt>
                <c:pt idx="174">
                  <c:v>73</c:v>
                </c:pt>
                <c:pt idx="175">
                  <c:v>73</c:v>
                </c:pt>
                <c:pt idx="176">
                  <c:v>73</c:v>
                </c:pt>
                <c:pt idx="177">
                  <c:v>73</c:v>
                </c:pt>
                <c:pt idx="178">
                  <c:v>73</c:v>
                </c:pt>
                <c:pt idx="179">
                  <c:v>73</c:v>
                </c:pt>
                <c:pt idx="180">
                  <c:v>74</c:v>
                </c:pt>
                <c:pt idx="181">
                  <c:v>75</c:v>
                </c:pt>
                <c:pt idx="182">
                  <c:v>76</c:v>
                </c:pt>
                <c:pt idx="183">
                  <c:v>77</c:v>
                </c:pt>
                <c:pt idx="184">
                  <c:v>78</c:v>
                </c:pt>
                <c:pt idx="185">
                  <c:v>79</c:v>
                </c:pt>
                <c:pt idx="186">
                  <c:v>80</c:v>
                </c:pt>
                <c:pt idx="187">
                  <c:v>81</c:v>
                </c:pt>
                <c:pt idx="188">
                  <c:v>82</c:v>
                </c:pt>
                <c:pt idx="189">
                  <c:v>83</c:v>
                </c:pt>
                <c:pt idx="190">
                  <c:v>84</c:v>
                </c:pt>
                <c:pt idx="191">
                  <c:v>85</c:v>
                </c:pt>
                <c:pt idx="192">
                  <c:v>86</c:v>
                </c:pt>
                <c:pt idx="193">
                  <c:v>87</c:v>
                </c:pt>
                <c:pt idx="194">
                  <c:v>88</c:v>
                </c:pt>
                <c:pt idx="195">
                  <c:v>89</c:v>
                </c:pt>
                <c:pt idx="196">
                  <c:v>90</c:v>
                </c:pt>
                <c:pt idx="197">
                  <c:v>91</c:v>
                </c:pt>
                <c:pt idx="198">
                  <c:v>92</c:v>
                </c:pt>
                <c:pt idx="199">
                  <c:v>93</c:v>
                </c:pt>
                <c:pt idx="200">
                  <c:v>94</c:v>
                </c:pt>
                <c:pt idx="201">
                  <c:v>95</c:v>
                </c:pt>
                <c:pt idx="202">
                  <c:v>96</c:v>
                </c:pt>
                <c:pt idx="203">
                  <c:v>97</c:v>
                </c:pt>
                <c:pt idx="204">
                  <c:v>98</c:v>
                </c:pt>
                <c:pt idx="205">
                  <c:v>99</c:v>
                </c:pt>
                <c:pt idx="206">
                  <c:v>100</c:v>
                </c:pt>
                <c:pt idx="207">
                  <c:v>101</c:v>
                </c:pt>
                <c:pt idx="208">
                  <c:v>102</c:v>
                </c:pt>
                <c:pt idx="209">
                  <c:v>103</c:v>
                </c:pt>
                <c:pt idx="210">
                  <c:v>104</c:v>
                </c:pt>
                <c:pt idx="211">
                  <c:v>105</c:v>
                </c:pt>
                <c:pt idx="212">
                  <c:v>106</c:v>
                </c:pt>
                <c:pt idx="213">
                  <c:v>107</c:v>
                </c:pt>
                <c:pt idx="214">
                  <c:v>108</c:v>
                </c:pt>
                <c:pt idx="215">
                  <c:v>109</c:v>
                </c:pt>
                <c:pt idx="216">
                  <c:v>110</c:v>
                </c:pt>
                <c:pt idx="217">
                  <c:v>111</c:v>
                </c:pt>
                <c:pt idx="218">
                  <c:v>111</c:v>
                </c:pt>
                <c:pt idx="219">
                  <c:v>111</c:v>
                </c:pt>
                <c:pt idx="220">
                  <c:v>111</c:v>
                </c:pt>
                <c:pt idx="221">
                  <c:v>111</c:v>
                </c:pt>
                <c:pt idx="222">
                  <c:v>111</c:v>
                </c:pt>
                <c:pt idx="223">
                  <c:v>111</c:v>
                </c:pt>
                <c:pt idx="224">
                  <c:v>111</c:v>
                </c:pt>
                <c:pt idx="225">
                  <c:v>111</c:v>
                </c:pt>
                <c:pt idx="226">
                  <c:v>111</c:v>
                </c:pt>
                <c:pt idx="227">
                  <c:v>111</c:v>
                </c:pt>
                <c:pt idx="228">
                  <c:v>111</c:v>
                </c:pt>
                <c:pt idx="229">
                  <c:v>111</c:v>
                </c:pt>
                <c:pt idx="230">
                  <c:v>111</c:v>
                </c:pt>
                <c:pt idx="231">
                  <c:v>111</c:v>
                </c:pt>
                <c:pt idx="232">
                  <c:v>112</c:v>
                </c:pt>
                <c:pt idx="233">
                  <c:v>113</c:v>
                </c:pt>
                <c:pt idx="234">
                  <c:v>114</c:v>
                </c:pt>
                <c:pt idx="235">
                  <c:v>115</c:v>
                </c:pt>
                <c:pt idx="236">
                  <c:v>116</c:v>
                </c:pt>
                <c:pt idx="237">
                  <c:v>117</c:v>
                </c:pt>
                <c:pt idx="238">
                  <c:v>118</c:v>
                </c:pt>
                <c:pt idx="239">
                  <c:v>119</c:v>
                </c:pt>
                <c:pt idx="240">
                  <c:v>120</c:v>
                </c:pt>
                <c:pt idx="241">
                  <c:v>121</c:v>
                </c:pt>
                <c:pt idx="242">
                  <c:v>122</c:v>
                </c:pt>
                <c:pt idx="243">
                  <c:v>123</c:v>
                </c:pt>
                <c:pt idx="244">
                  <c:v>124</c:v>
                </c:pt>
                <c:pt idx="245">
                  <c:v>125</c:v>
                </c:pt>
                <c:pt idx="246">
                  <c:v>126</c:v>
                </c:pt>
                <c:pt idx="247">
                  <c:v>127</c:v>
                </c:pt>
                <c:pt idx="248">
                  <c:v>128</c:v>
                </c:pt>
                <c:pt idx="249">
                  <c:v>129</c:v>
                </c:pt>
                <c:pt idx="250">
                  <c:v>130</c:v>
                </c:pt>
                <c:pt idx="251">
                  <c:v>131</c:v>
                </c:pt>
                <c:pt idx="252">
                  <c:v>132</c:v>
                </c:pt>
                <c:pt idx="253">
                  <c:v>133</c:v>
                </c:pt>
                <c:pt idx="254">
                  <c:v>134</c:v>
                </c:pt>
                <c:pt idx="255">
                  <c:v>135</c:v>
                </c:pt>
                <c:pt idx="256">
                  <c:v>136</c:v>
                </c:pt>
                <c:pt idx="257">
                  <c:v>137</c:v>
                </c:pt>
                <c:pt idx="258">
                  <c:v>138</c:v>
                </c:pt>
                <c:pt idx="259">
                  <c:v>139</c:v>
                </c:pt>
                <c:pt idx="260">
                  <c:v>140</c:v>
                </c:pt>
                <c:pt idx="261">
                  <c:v>141</c:v>
                </c:pt>
                <c:pt idx="262">
                  <c:v>142</c:v>
                </c:pt>
                <c:pt idx="263">
                  <c:v>143</c:v>
                </c:pt>
                <c:pt idx="264">
                  <c:v>144</c:v>
                </c:pt>
                <c:pt idx="265">
                  <c:v>145</c:v>
                </c:pt>
                <c:pt idx="266">
                  <c:v>145</c:v>
                </c:pt>
                <c:pt idx="267">
                  <c:v>145</c:v>
                </c:pt>
                <c:pt idx="268">
                  <c:v>145</c:v>
                </c:pt>
                <c:pt idx="269">
                  <c:v>145</c:v>
                </c:pt>
                <c:pt idx="270">
                  <c:v>145</c:v>
                </c:pt>
                <c:pt idx="271">
                  <c:v>145</c:v>
                </c:pt>
                <c:pt idx="272">
                  <c:v>145</c:v>
                </c:pt>
                <c:pt idx="273">
                  <c:v>145</c:v>
                </c:pt>
                <c:pt idx="274">
                  <c:v>145</c:v>
                </c:pt>
                <c:pt idx="275">
                  <c:v>146</c:v>
                </c:pt>
                <c:pt idx="276">
                  <c:v>147</c:v>
                </c:pt>
                <c:pt idx="277">
                  <c:v>148</c:v>
                </c:pt>
                <c:pt idx="278">
                  <c:v>149</c:v>
                </c:pt>
                <c:pt idx="279">
                  <c:v>150</c:v>
                </c:pt>
                <c:pt idx="280">
                  <c:v>151</c:v>
                </c:pt>
                <c:pt idx="281">
                  <c:v>152</c:v>
                </c:pt>
                <c:pt idx="282">
                  <c:v>153</c:v>
                </c:pt>
                <c:pt idx="283">
                  <c:v>154</c:v>
                </c:pt>
                <c:pt idx="284">
                  <c:v>155</c:v>
                </c:pt>
                <c:pt idx="285">
                  <c:v>156</c:v>
                </c:pt>
                <c:pt idx="286">
                  <c:v>157</c:v>
                </c:pt>
                <c:pt idx="287">
                  <c:v>158</c:v>
                </c:pt>
                <c:pt idx="288">
                  <c:v>159</c:v>
                </c:pt>
                <c:pt idx="289">
                  <c:v>160</c:v>
                </c:pt>
                <c:pt idx="290">
                  <c:v>161</c:v>
                </c:pt>
                <c:pt idx="291">
                  <c:v>162</c:v>
                </c:pt>
                <c:pt idx="292">
                  <c:v>163</c:v>
                </c:pt>
                <c:pt idx="293">
                  <c:v>164</c:v>
                </c:pt>
                <c:pt idx="294">
                  <c:v>165</c:v>
                </c:pt>
                <c:pt idx="295">
                  <c:v>166</c:v>
                </c:pt>
                <c:pt idx="296">
                  <c:v>167</c:v>
                </c:pt>
                <c:pt idx="297">
                  <c:v>168</c:v>
                </c:pt>
                <c:pt idx="298">
                  <c:v>169</c:v>
                </c:pt>
                <c:pt idx="299">
                  <c:v>170</c:v>
                </c:pt>
                <c:pt idx="300">
                  <c:v>171</c:v>
                </c:pt>
                <c:pt idx="301">
                  <c:v>172</c:v>
                </c:pt>
                <c:pt idx="302">
                  <c:v>173</c:v>
                </c:pt>
                <c:pt idx="303">
                  <c:v>174</c:v>
                </c:pt>
                <c:pt idx="304">
                  <c:v>175</c:v>
                </c:pt>
                <c:pt idx="305">
                  <c:v>175</c:v>
                </c:pt>
                <c:pt idx="306">
                  <c:v>175</c:v>
                </c:pt>
                <c:pt idx="307">
                  <c:v>175</c:v>
                </c:pt>
                <c:pt idx="308">
                  <c:v>175</c:v>
                </c:pt>
                <c:pt idx="309">
                  <c:v>175</c:v>
                </c:pt>
                <c:pt idx="310">
                  <c:v>175</c:v>
                </c:pt>
                <c:pt idx="311">
                  <c:v>175</c:v>
                </c:pt>
                <c:pt idx="312">
                  <c:v>175</c:v>
                </c:pt>
                <c:pt idx="313">
                  <c:v>175</c:v>
                </c:pt>
                <c:pt idx="314">
                  <c:v>175</c:v>
                </c:pt>
                <c:pt idx="315">
                  <c:v>175</c:v>
                </c:pt>
                <c:pt idx="316">
                  <c:v>176</c:v>
                </c:pt>
                <c:pt idx="317">
                  <c:v>177</c:v>
                </c:pt>
                <c:pt idx="318">
                  <c:v>178</c:v>
                </c:pt>
                <c:pt idx="319">
                  <c:v>179</c:v>
                </c:pt>
                <c:pt idx="320">
                  <c:v>180</c:v>
                </c:pt>
                <c:pt idx="321">
                  <c:v>181</c:v>
                </c:pt>
                <c:pt idx="322">
                  <c:v>182</c:v>
                </c:pt>
                <c:pt idx="323">
                  <c:v>183</c:v>
                </c:pt>
                <c:pt idx="324">
                  <c:v>184</c:v>
                </c:pt>
                <c:pt idx="325">
                  <c:v>185</c:v>
                </c:pt>
                <c:pt idx="326">
                  <c:v>186</c:v>
                </c:pt>
                <c:pt idx="327">
                  <c:v>187</c:v>
                </c:pt>
                <c:pt idx="328">
                  <c:v>188</c:v>
                </c:pt>
                <c:pt idx="329">
                  <c:v>189</c:v>
                </c:pt>
                <c:pt idx="330">
                  <c:v>190</c:v>
                </c:pt>
                <c:pt idx="331">
                  <c:v>191</c:v>
                </c:pt>
                <c:pt idx="332">
                  <c:v>192</c:v>
                </c:pt>
                <c:pt idx="333">
                  <c:v>193</c:v>
                </c:pt>
                <c:pt idx="334">
                  <c:v>193</c:v>
                </c:pt>
                <c:pt idx="335">
                  <c:v>193</c:v>
                </c:pt>
                <c:pt idx="336">
                  <c:v>193</c:v>
                </c:pt>
                <c:pt idx="337">
                  <c:v>193</c:v>
                </c:pt>
                <c:pt idx="338">
                  <c:v>193</c:v>
                </c:pt>
                <c:pt idx="339">
                  <c:v>193</c:v>
                </c:pt>
                <c:pt idx="340">
                  <c:v>193</c:v>
                </c:pt>
                <c:pt idx="341">
                  <c:v>193</c:v>
                </c:pt>
                <c:pt idx="342">
                  <c:v>193</c:v>
                </c:pt>
                <c:pt idx="343">
                  <c:v>193</c:v>
                </c:pt>
                <c:pt idx="344">
                  <c:v>193</c:v>
                </c:pt>
                <c:pt idx="345">
                  <c:v>193</c:v>
                </c:pt>
                <c:pt idx="346">
                  <c:v>194</c:v>
                </c:pt>
                <c:pt idx="347">
                  <c:v>195</c:v>
                </c:pt>
                <c:pt idx="348">
                  <c:v>196</c:v>
                </c:pt>
                <c:pt idx="349">
                  <c:v>197</c:v>
                </c:pt>
                <c:pt idx="350">
                  <c:v>198</c:v>
                </c:pt>
                <c:pt idx="351">
                  <c:v>199</c:v>
                </c:pt>
                <c:pt idx="352">
                  <c:v>200</c:v>
                </c:pt>
                <c:pt idx="353">
                  <c:v>201</c:v>
                </c:pt>
                <c:pt idx="354">
                  <c:v>201</c:v>
                </c:pt>
                <c:pt idx="355">
                  <c:v>201</c:v>
                </c:pt>
                <c:pt idx="356">
                  <c:v>201</c:v>
                </c:pt>
                <c:pt idx="357">
                  <c:v>201</c:v>
                </c:pt>
                <c:pt idx="358">
                  <c:v>201</c:v>
                </c:pt>
                <c:pt idx="359">
                  <c:v>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9D-457A-8E26-EAD641A81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11460479"/>
        <c:axId val="1256260479"/>
      </c:barChart>
      <c:catAx>
        <c:axId val="141146047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256260479"/>
        <c:crosses val="autoZero"/>
        <c:auto val="1"/>
        <c:lblAlgn val="ctr"/>
        <c:lblOffset val="100"/>
        <c:noMultiLvlLbl val="0"/>
      </c:catAx>
      <c:valAx>
        <c:axId val="12562604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4114604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536575</xdr:colOff>
      <xdr:row>328</xdr:row>
      <xdr:rowOff>57728</xdr:rowOff>
    </xdr:from>
    <xdr:to>
      <xdr:col>15</xdr:col>
      <xdr:colOff>150091</xdr:colOff>
      <xdr:row>360</xdr:row>
      <xdr:rowOff>50800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6F2EA0E-5E01-4F08-B4A5-A12FCB6B25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titude/Downloads/sp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ry"/>
      <sheetName val="Munka1"/>
      <sheetName val="pivot"/>
      <sheetName val="y0"/>
    </sheetNames>
    <sheetDataSet>
      <sheetData sheetId="0"/>
      <sheetData sheetId="1">
        <row r="3">
          <cell r="D3" t="str">
            <v>hossz</v>
          </cell>
        </row>
        <row r="4">
          <cell r="D4">
            <v>0</v>
          </cell>
        </row>
        <row r="5">
          <cell r="D5">
            <v>0</v>
          </cell>
        </row>
        <row r="6">
          <cell r="D6">
            <v>0</v>
          </cell>
        </row>
        <row r="7">
          <cell r="D7">
            <v>0</v>
          </cell>
        </row>
        <row r="8">
          <cell r="D8">
            <v>0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0</v>
          </cell>
        </row>
        <row r="38">
          <cell r="D38">
            <v>0</v>
          </cell>
        </row>
        <row r="39">
          <cell r="D39">
            <v>0</v>
          </cell>
        </row>
        <row r="40">
          <cell r="D40">
            <v>0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0</v>
          </cell>
        </row>
        <row r="44">
          <cell r="D44">
            <v>0</v>
          </cell>
        </row>
        <row r="45">
          <cell r="D45">
            <v>1</v>
          </cell>
        </row>
        <row r="46">
          <cell r="D46">
            <v>2</v>
          </cell>
        </row>
        <row r="47">
          <cell r="D47">
            <v>3</v>
          </cell>
        </row>
        <row r="48">
          <cell r="D48">
            <v>4</v>
          </cell>
        </row>
        <row r="49">
          <cell r="D49">
            <v>5</v>
          </cell>
        </row>
        <row r="50">
          <cell r="D50">
            <v>6</v>
          </cell>
        </row>
        <row r="51">
          <cell r="D51">
            <v>7</v>
          </cell>
        </row>
        <row r="52">
          <cell r="D52">
            <v>8</v>
          </cell>
        </row>
        <row r="53">
          <cell r="D53">
            <v>9</v>
          </cell>
        </row>
        <row r="54">
          <cell r="D54">
            <v>10</v>
          </cell>
        </row>
        <row r="55">
          <cell r="D55">
            <v>11</v>
          </cell>
        </row>
        <row r="56">
          <cell r="D56">
            <v>11</v>
          </cell>
        </row>
        <row r="57">
          <cell r="D57">
            <v>11</v>
          </cell>
        </row>
        <row r="58">
          <cell r="D58">
            <v>11</v>
          </cell>
        </row>
        <row r="59">
          <cell r="D59">
            <v>11</v>
          </cell>
        </row>
        <row r="60">
          <cell r="D60">
            <v>11</v>
          </cell>
        </row>
        <row r="61">
          <cell r="D61">
            <v>11</v>
          </cell>
        </row>
        <row r="62">
          <cell r="D62">
            <v>11</v>
          </cell>
        </row>
        <row r="63">
          <cell r="D63">
            <v>11</v>
          </cell>
        </row>
        <row r="64">
          <cell r="D64">
            <v>11</v>
          </cell>
        </row>
        <row r="65">
          <cell r="D65">
            <v>11</v>
          </cell>
        </row>
        <row r="66">
          <cell r="D66">
            <v>11</v>
          </cell>
        </row>
        <row r="67">
          <cell r="D67">
            <v>11</v>
          </cell>
        </row>
        <row r="68">
          <cell r="D68">
            <v>11</v>
          </cell>
        </row>
        <row r="69">
          <cell r="D69">
            <v>11</v>
          </cell>
        </row>
        <row r="70">
          <cell r="D70">
            <v>11</v>
          </cell>
        </row>
        <row r="71">
          <cell r="D71">
            <v>11</v>
          </cell>
        </row>
        <row r="72">
          <cell r="D72">
            <v>12</v>
          </cell>
        </row>
        <row r="73">
          <cell r="D73">
            <v>13</v>
          </cell>
        </row>
        <row r="74">
          <cell r="D74">
            <v>14</v>
          </cell>
        </row>
        <row r="75">
          <cell r="D75">
            <v>15</v>
          </cell>
        </row>
        <row r="76">
          <cell r="D76">
            <v>16</v>
          </cell>
        </row>
        <row r="77">
          <cell r="D77">
            <v>17</v>
          </cell>
        </row>
        <row r="78">
          <cell r="D78">
            <v>18</v>
          </cell>
        </row>
        <row r="79">
          <cell r="D79">
            <v>19</v>
          </cell>
        </row>
        <row r="80">
          <cell r="D80">
            <v>19</v>
          </cell>
        </row>
        <row r="81">
          <cell r="D81">
            <v>19</v>
          </cell>
        </row>
        <row r="82">
          <cell r="D82">
            <v>19</v>
          </cell>
        </row>
        <row r="83">
          <cell r="D83">
            <v>19</v>
          </cell>
        </row>
        <row r="84">
          <cell r="D84">
            <v>19</v>
          </cell>
        </row>
        <row r="85">
          <cell r="D85">
            <v>19</v>
          </cell>
        </row>
        <row r="86">
          <cell r="D86">
            <v>19</v>
          </cell>
        </row>
        <row r="87">
          <cell r="D87">
            <v>19</v>
          </cell>
        </row>
        <row r="88">
          <cell r="D88">
            <v>20</v>
          </cell>
        </row>
        <row r="89">
          <cell r="D89">
            <v>21</v>
          </cell>
        </row>
        <row r="90">
          <cell r="D90">
            <v>22</v>
          </cell>
        </row>
        <row r="91">
          <cell r="D91">
            <v>23</v>
          </cell>
        </row>
        <row r="92">
          <cell r="D92">
            <v>24</v>
          </cell>
        </row>
        <row r="93">
          <cell r="D93">
            <v>25</v>
          </cell>
        </row>
        <row r="94">
          <cell r="D94">
            <v>25</v>
          </cell>
        </row>
        <row r="95">
          <cell r="D95">
            <v>25</v>
          </cell>
        </row>
        <row r="96">
          <cell r="D96">
            <v>25</v>
          </cell>
        </row>
        <row r="97">
          <cell r="D97">
            <v>25</v>
          </cell>
        </row>
        <row r="98">
          <cell r="D98">
            <v>25</v>
          </cell>
        </row>
        <row r="99">
          <cell r="D99">
            <v>25</v>
          </cell>
        </row>
        <row r="100">
          <cell r="D100">
            <v>25</v>
          </cell>
        </row>
        <row r="101">
          <cell r="D101">
            <v>26</v>
          </cell>
        </row>
        <row r="102">
          <cell r="D102">
            <v>27</v>
          </cell>
        </row>
        <row r="103">
          <cell r="D103">
            <v>28</v>
          </cell>
        </row>
        <row r="104">
          <cell r="D104">
            <v>29</v>
          </cell>
        </row>
        <row r="105">
          <cell r="D105">
            <v>29</v>
          </cell>
        </row>
        <row r="106">
          <cell r="D106">
            <v>29</v>
          </cell>
        </row>
        <row r="107">
          <cell r="D107">
            <v>29</v>
          </cell>
        </row>
        <row r="108">
          <cell r="D108">
            <v>29</v>
          </cell>
        </row>
        <row r="109">
          <cell r="D109">
            <v>29</v>
          </cell>
        </row>
        <row r="110">
          <cell r="D110">
            <v>29</v>
          </cell>
        </row>
        <row r="111">
          <cell r="D111">
            <v>29</v>
          </cell>
        </row>
        <row r="112">
          <cell r="D112">
            <v>29</v>
          </cell>
        </row>
        <row r="113">
          <cell r="D113">
            <v>29</v>
          </cell>
        </row>
        <row r="114">
          <cell r="D114">
            <v>29</v>
          </cell>
        </row>
        <row r="115">
          <cell r="D115">
            <v>29</v>
          </cell>
        </row>
        <row r="116">
          <cell r="D116">
            <v>29</v>
          </cell>
        </row>
        <row r="117">
          <cell r="D117">
            <v>29</v>
          </cell>
        </row>
        <row r="118">
          <cell r="D118">
            <v>29</v>
          </cell>
        </row>
        <row r="119">
          <cell r="D119">
            <v>29</v>
          </cell>
        </row>
        <row r="120">
          <cell r="D120">
            <v>29</v>
          </cell>
        </row>
        <row r="121">
          <cell r="D121">
            <v>29</v>
          </cell>
        </row>
        <row r="122">
          <cell r="D122">
            <v>29</v>
          </cell>
        </row>
        <row r="123">
          <cell r="D123">
            <v>29</v>
          </cell>
        </row>
        <row r="124">
          <cell r="D124">
            <v>29</v>
          </cell>
        </row>
        <row r="125">
          <cell r="D125">
            <v>30</v>
          </cell>
        </row>
        <row r="126">
          <cell r="D126">
            <v>31</v>
          </cell>
        </row>
        <row r="127">
          <cell r="D127">
            <v>32</v>
          </cell>
        </row>
        <row r="128">
          <cell r="D128">
            <v>33</v>
          </cell>
        </row>
        <row r="129">
          <cell r="D129">
            <v>34</v>
          </cell>
        </row>
        <row r="130">
          <cell r="D130">
            <v>35</v>
          </cell>
        </row>
        <row r="131">
          <cell r="D131">
            <v>36</v>
          </cell>
        </row>
        <row r="132">
          <cell r="D132">
            <v>37</v>
          </cell>
        </row>
        <row r="133">
          <cell r="D133">
            <v>38</v>
          </cell>
        </row>
        <row r="134">
          <cell r="D134">
            <v>39</v>
          </cell>
        </row>
        <row r="135">
          <cell r="D135">
            <v>40</v>
          </cell>
        </row>
        <row r="136">
          <cell r="D136">
            <v>41</v>
          </cell>
        </row>
        <row r="137">
          <cell r="D137">
            <v>42</v>
          </cell>
        </row>
        <row r="138">
          <cell r="D138">
            <v>43</v>
          </cell>
        </row>
        <row r="139">
          <cell r="D139">
            <v>44</v>
          </cell>
        </row>
        <row r="140">
          <cell r="D140">
            <v>45</v>
          </cell>
        </row>
        <row r="141">
          <cell r="D141">
            <v>46</v>
          </cell>
        </row>
        <row r="142">
          <cell r="D142">
            <v>47</v>
          </cell>
        </row>
        <row r="143">
          <cell r="D143">
            <v>48</v>
          </cell>
        </row>
        <row r="144">
          <cell r="D144">
            <v>49</v>
          </cell>
        </row>
        <row r="145">
          <cell r="D145">
            <v>50</v>
          </cell>
        </row>
        <row r="146">
          <cell r="D146">
            <v>51</v>
          </cell>
        </row>
        <row r="147">
          <cell r="D147">
            <v>52</v>
          </cell>
        </row>
        <row r="148">
          <cell r="D148">
            <v>53</v>
          </cell>
        </row>
        <row r="149">
          <cell r="D149">
            <v>54</v>
          </cell>
        </row>
        <row r="150">
          <cell r="D150">
            <v>55</v>
          </cell>
        </row>
        <row r="151">
          <cell r="D151">
            <v>56</v>
          </cell>
        </row>
        <row r="152">
          <cell r="D152">
            <v>57</v>
          </cell>
        </row>
        <row r="153">
          <cell r="D153">
            <v>58</v>
          </cell>
        </row>
        <row r="154">
          <cell r="D154">
            <v>59</v>
          </cell>
        </row>
        <row r="155">
          <cell r="D155">
            <v>60</v>
          </cell>
        </row>
        <row r="156">
          <cell r="D156">
            <v>61</v>
          </cell>
        </row>
        <row r="157">
          <cell r="D157">
            <v>62</v>
          </cell>
        </row>
        <row r="158">
          <cell r="D158">
            <v>62</v>
          </cell>
        </row>
        <row r="159">
          <cell r="D159">
            <v>62</v>
          </cell>
        </row>
        <row r="160">
          <cell r="D160">
            <v>62</v>
          </cell>
        </row>
        <row r="161">
          <cell r="D161">
            <v>62</v>
          </cell>
        </row>
        <row r="162">
          <cell r="D162">
            <v>62</v>
          </cell>
        </row>
        <row r="163">
          <cell r="D163">
            <v>62</v>
          </cell>
        </row>
        <row r="164">
          <cell r="D164">
            <v>62</v>
          </cell>
        </row>
        <row r="165">
          <cell r="D165">
            <v>63</v>
          </cell>
        </row>
        <row r="166">
          <cell r="D166">
            <v>64</v>
          </cell>
        </row>
        <row r="167">
          <cell r="D167">
            <v>65</v>
          </cell>
        </row>
        <row r="168">
          <cell r="D168">
            <v>66</v>
          </cell>
        </row>
        <row r="169">
          <cell r="D169">
            <v>67</v>
          </cell>
        </row>
        <row r="170">
          <cell r="D170">
            <v>68</v>
          </cell>
        </row>
        <row r="171">
          <cell r="D171">
            <v>69</v>
          </cell>
        </row>
        <row r="172">
          <cell r="D172">
            <v>70</v>
          </cell>
        </row>
        <row r="173">
          <cell r="D173">
            <v>71</v>
          </cell>
        </row>
        <row r="174">
          <cell r="D174">
            <v>72</v>
          </cell>
        </row>
        <row r="175">
          <cell r="D175">
            <v>73</v>
          </cell>
        </row>
        <row r="176">
          <cell r="D176">
            <v>73</v>
          </cell>
        </row>
        <row r="177">
          <cell r="D177">
            <v>73</v>
          </cell>
        </row>
        <row r="178">
          <cell r="D178">
            <v>73</v>
          </cell>
        </row>
        <row r="179">
          <cell r="D179">
            <v>73</v>
          </cell>
        </row>
        <row r="180">
          <cell r="D180">
            <v>73</v>
          </cell>
        </row>
        <row r="181">
          <cell r="D181">
            <v>73</v>
          </cell>
        </row>
        <row r="182">
          <cell r="D182">
            <v>73</v>
          </cell>
        </row>
        <row r="183">
          <cell r="D183">
            <v>73</v>
          </cell>
        </row>
        <row r="184">
          <cell r="D184">
            <v>74</v>
          </cell>
        </row>
        <row r="185">
          <cell r="D185">
            <v>75</v>
          </cell>
        </row>
        <row r="186">
          <cell r="D186">
            <v>76</v>
          </cell>
        </row>
        <row r="187">
          <cell r="D187">
            <v>77</v>
          </cell>
        </row>
        <row r="188">
          <cell r="D188">
            <v>78</v>
          </cell>
        </row>
        <row r="189">
          <cell r="D189">
            <v>79</v>
          </cell>
        </row>
        <row r="190">
          <cell r="D190">
            <v>80</v>
          </cell>
        </row>
        <row r="191">
          <cell r="D191">
            <v>81</v>
          </cell>
        </row>
        <row r="192">
          <cell r="D192">
            <v>82</v>
          </cell>
        </row>
        <row r="193">
          <cell r="D193">
            <v>83</v>
          </cell>
        </row>
        <row r="194">
          <cell r="D194">
            <v>84</v>
          </cell>
        </row>
        <row r="195">
          <cell r="D195">
            <v>85</v>
          </cell>
        </row>
        <row r="196">
          <cell r="D196">
            <v>86</v>
          </cell>
        </row>
        <row r="197">
          <cell r="D197">
            <v>87</v>
          </cell>
        </row>
        <row r="198">
          <cell r="D198">
            <v>88</v>
          </cell>
        </row>
        <row r="199">
          <cell r="D199">
            <v>89</v>
          </cell>
        </row>
        <row r="200">
          <cell r="D200">
            <v>90</v>
          </cell>
        </row>
        <row r="201">
          <cell r="D201">
            <v>91</v>
          </cell>
        </row>
        <row r="202">
          <cell r="D202">
            <v>92</v>
          </cell>
        </row>
        <row r="203">
          <cell r="D203">
            <v>93</v>
          </cell>
        </row>
        <row r="204">
          <cell r="D204">
            <v>94</v>
          </cell>
        </row>
        <row r="205">
          <cell r="D205">
            <v>95</v>
          </cell>
        </row>
        <row r="206">
          <cell r="D206">
            <v>96</v>
          </cell>
        </row>
        <row r="207">
          <cell r="D207">
            <v>97</v>
          </cell>
        </row>
        <row r="208">
          <cell r="D208">
            <v>98</v>
          </cell>
        </row>
        <row r="209">
          <cell r="D209">
            <v>99</v>
          </cell>
        </row>
        <row r="210">
          <cell r="D210">
            <v>100</v>
          </cell>
        </row>
        <row r="211">
          <cell r="D211">
            <v>101</v>
          </cell>
        </row>
        <row r="212">
          <cell r="D212">
            <v>102</v>
          </cell>
        </row>
        <row r="213">
          <cell r="D213">
            <v>103</v>
          </cell>
        </row>
        <row r="214">
          <cell r="D214">
            <v>104</v>
          </cell>
        </row>
        <row r="215">
          <cell r="D215">
            <v>105</v>
          </cell>
        </row>
        <row r="216">
          <cell r="D216">
            <v>106</v>
          </cell>
        </row>
        <row r="217">
          <cell r="D217">
            <v>107</v>
          </cell>
        </row>
        <row r="218">
          <cell r="D218">
            <v>108</v>
          </cell>
        </row>
        <row r="219">
          <cell r="D219">
            <v>109</v>
          </cell>
        </row>
        <row r="220">
          <cell r="D220">
            <v>110</v>
          </cell>
        </row>
        <row r="221">
          <cell r="D221">
            <v>111</v>
          </cell>
        </row>
        <row r="222">
          <cell r="D222">
            <v>111</v>
          </cell>
        </row>
        <row r="223">
          <cell r="D223">
            <v>111</v>
          </cell>
        </row>
        <row r="224">
          <cell r="D224">
            <v>111</v>
          </cell>
        </row>
        <row r="225">
          <cell r="D225">
            <v>111</v>
          </cell>
        </row>
        <row r="226">
          <cell r="D226">
            <v>111</v>
          </cell>
        </row>
        <row r="227">
          <cell r="D227">
            <v>111</v>
          </cell>
        </row>
        <row r="228">
          <cell r="D228">
            <v>111</v>
          </cell>
        </row>
        <row r="229">
          <cell r="D229">
            <v>111</v>
          </cell>
        </row>
        <row r="230">
          <cell r="D230">
            <v>111</v>
          </cell>
        </row>
        <row r="231">
          <cell r="D231">
            <v>111</v>
          </cell>
        </row>
        <row r="232">
          <cell r="D232">
            <v>111</v>
          </cell>
        </row>
        <row r="233">
          <cell r="D233">
            <v>111</v>
          </cell>
        </row>
        <row r="234">
          <cell r="D234">
            <v>111</v>
          </cell>
        </row>
        <row r="235">
          <cell r="D235">
            <v>111</v>
          </cell>
        </row>
        <row r="236">
          <cell r="D236">
            <v>112</v>
          </cell>
        </row>
        <row r="237">
          <cell r="D237">
            <v>113</v>
          </cell>
        </row>
        <row r="238">
          <cell r="D238">
            <v>114</v>
          </cell>
        </row>
        <row r="239">
          <cell r="D239">
            <v>115</v>
          </cell>
        </row>
        <row r="240">
          <cell r="D240">
            <v>116</v>
          </cell>
        </row>
        <row r="241">
          <cell r="D241">
            <v>117</v>
          </cell>
        </row>
        <row r="242">
          <cell r="D242">
            <v>118</v>
          </cell>
        </row>
        <row r="243">
          <cell r="D243">
            <v>119</v>
          </cell>
        </row>
        <row r="244">
          <cell r="D244">
            <v>120</v>
          </cell>
        </row>
        <row r="245">
          <cell r="D245">
            <v>121</v>
          </cell>
        </row>
        <row r="246">
          <cell r="D246">
            <v>122</v>
          </cell>
        </row>
        <row r="247">
          <cell r="D247">
            <v>123</v>
          </cell>
        </row>
        <row r="248">
          <cell r="D248">
            <v>124</v>
          </cell>
        </row>
        <row r="249">
          <cell r="D249">
            <v>125</v>
          </cell>
        </row>
        <row r="250">
          <cell r="D250">
            <v>126</v>
          </cell>
        </row>
        <row r="251">
          <cell r="D251">
            <v>127</v>
          </cell>
        </row>
        <row r="252">
          <cell r="D252">
            <v>128</v>
          </cell>
        </row>
        <row r="253">
          <cell r="D253">
            <v>129</v>
          </cell>
        </row>
        <row r="254">
          <cell r="D254">
            <v>130</v>
          </cell>
        </row>
        <row r="255">
          <cell r="D255">
            <v>131</v>
          </cell>
        </row>
        <row r="256">
          <cell r="D256">
            <v>132</v>
          </cell>
        </row>
        <row r="257">
          <cell r="D257">
            <v>133</v>
          </cell>
        </row>
        <row r="258">
          <cell r="D258">
            <v>134</v>
          </cell>
        </row>
        <row r="259">
          <cell r="D259">
            <v>135</v>
          </cell>
        </row>
        <row r="260">
          <cell r="D260">
            <v>136</v>
          </cell>
        </row>
        <row r="261">
          <cell r="D261">
            <v>137</v>
          </cell>
        </row>
        <row r="262">
          <cell r="D262">
            <v>138</v>
          </cell>
        </row>
        <row r="263">
          <cell r="D263">
            <v>139</v>
          </cell>
        </row>
        <row r="264">
          <cell r="D264">
            <v>140</v>
          </cell>
        </row>
        <row r="265">
          <cell r="D265">
            <v>141</v>
          </cell>
        </row>
        <row r="266">
          <cell r="D266">
            <v>142</v>
          </cell>
        </row>
        <row r="267">
          <cell r="D267">
            <v>143</v>
          </cell>
        </row>
        <row r="268">
          <cell r="D268">
            <v>144</v>
          </cell>
        </row>
        <row r="269">
          <cell r="D269">
            <v>145</v>
          </cell>
        </row>
        <row r="270">
          <cell r="D270">
            <v>145</v>
          </cell>
        </row>
        <row r="271">
          <cell r="D271">
            <v>145</v>
          </cell>
        </row>
        <row r="272">
          <cell r="D272">
            <v>145</v>
          </cell>
        </row>
        <row r="273">
          <cell r="D273">
            <v>145</v>
          </cell>
        </row>
        <row r="274">
          <cell r="D274">
            <v>145</v>
          </cell>
        </row>
        <row r="275">
          <cell r="D275">
            <v>145</v>
          </cell>
        </row>
        <row r="276">
          <cell r="D276">
            <v>145</v>
          </cell>
        </row>
        <row r="277">
          <cell r="D277">
            <v>145</v>
          </cell>
        </row>
        <row r="278">
          <cell r="D278">
            <v>145</v>
          </cell>
        </row>
        <row r="279">
          <cell r="D279">
            <v>146</v>
          </cell>
        </row>
        <row r="280">
          <cell r="D280">
            <v>147</v>
          </cell>
        </row>
        <row r="281">
          <cell r="D281">
            <v>148</v>
          </cell>
        </row>
        <row r="282">
          <cell r="D282">
            <v>149</v>
          </cell>
        </row>
        <row r="283">
          <cell r="D283">
            <v>150</v>
          </cell>
        </row>
        <row r="284">
          <cell r="D284">
            <v>151</v>
          </cell>
        </row>
        <row r="285">
          <cell r="D285">
            <v>152</v>
          </cell>
        </row>
        <row r="286">
          <cell r="D286">
            <v>153</v>
          </cell>
        </row>
        <row r="287">
          <cell r="D287">
            <v>154</v>
          </cell>
        </row>
        <row r="288">
          <cell r="D288">
            <v>155</v>
          </cell>
        </row>
        <row r="289">
          <cell r="D289">
            <v>156</v>
          </cell>
        </row>
        <row r="290">
          <cell r="D290">
            <v>157</v>
          </cell>
        </row>
        <row r="291">
          <cell r="D291">
            <v>158</v>
          </cell>
        </row>
        <row r="292">
          <cell r="D292">
            <v>159</v>
          </cell>
        </row>
        <row r="293">
          <cell r="D293">
            <v>160</v>
          </cell>
        </row>
        <row r="294">
          <cell r="D294">
            <v>161</v>
          </cell>
        </row>
        <row r="295">
          <cell r="D295">
            <v>162</v>
          </cell>
        </row>
        <row r="296">
          <cell r="D296">
            <v>163</v>
          </cell>
        </row>
        <row r="297">
          <cell r="D297">
            <v>164</v>
          </cell>
        </row>
        <row r="298">
          <cell r="D298">
            <v>165</v>
          </cell>
        </row>
        <row r="299">
          <cell r="D299">
            <v>166</v>
          </cell>
        </row>
        <row r="300">
          <cell r="D300">
            <v>167</v>
          </cell>
        </row>
        <row r="301">
          <cell r="D301">
            <v>168</v>
          </cell>
        </row>
        <row r="302">
          <cell r="D302">
            <v>169</v>
          </cell>
        </row>
        <row r="303">
          <cell r="D303">
            <v>170</v>
          </cell>
        </row>
        <row r="304">
          <cell r="D304">
            <v>171</v>
          </cell>
        </row>
        <row r="305">
          <cell r="D305">
            <v>172</v>
          </cell>
        </row>
        <row r="306">
          <cell r="D306">
            <v>173</v>
          </cell>
        </row>
        <row r="307">
          <cell r="D307">
            <v>174</v>
          </cell>
        </row>
        <row r="308">
          <cell r="D308">
            <v>175</v>
          </cell>
        </row>
        <row r="309">
          <cell r="D309">
            <v>175</v>
          </cell>
        </row>
        <row r="310">
          <cell r="D310">
            <v>175</v>
          </cell>
        </row>
        <row r="311">
          <cell r="D311">
            <v>175</v>
          </cell>
        </row>
        <row r="312">
          <cell r="D312">
            <v>175</v>
          </cell>
        </row>
        <row r="313">
          <cell r="D313">
            <v>175</v>
          </cell>
        </row>
        <row r="314">
          <cell r="D314">
            <v>175</v>
          </cell>
        </row>
        <row r="315">
          <cell r="D315">
            <v>175</v>
          </cell>
        </row>
        <row r="316">
          <cell r="D316">
            <v>175</v>
          </cell>
        </row>
        <row r="317">
          <cell r="D317">
            <v>175</v>
          </cell>
        </row>
        <row r="318">
          <cell r="D318">
            <v>175</v>
          </cell>
        </row>
        <row r="319">
          <cell r="D319">
            <v>175</v>
          </cell>
        </row>
        <row r="320">
          <cell r="D320">
            <v>176</v>
          </cell>
        </row>
        <row r="321">
          <cell r="D321">
            <v>177</v>
          </cell>
        </row>
        <row r="322">
          <cell r="D322">
            <v>178</v>
          </cell>
        </row>
        <row r="323">
          <cell r="D323">
            <v>179</v>
          </cell>
        </row>
        <row r="324">
          <cell r="D324">
            <v>180</v>
          </cell>
        </row>
        <row r="325">
          <cell r="D325">
            <v>181</v>
          </cell>
        </row>
        <row r="326">
          <cell r="D326">
            <v>182</v>
          </cell>
        </row>
        <row r="327">
          <cell r="D327">
            <v>183</v>
          </cell>
        </row>
        <row r="328">
          <cell r="D328">
            <v>184</v>
          </cell>
        </row>
        <row r="329">
          <cell r="D329">
            <v>185</v>
          </cell>
        </row>
        <row r="330">
          <cell r="D330">
            <v>186</v>
          </cell>
        </row>
        <row r="331">
          <cell r="D331">
            <v>187</v>
          </cell>
        </row>
        <row r="332">
          <cell r="D332">
            <v>188</v>
          </cell>
        </row>
        <row r="333">
          <cell r="D333">
            <v>189</v>
          </cell>
        </row>
        <row r="334">
          <cell r="D334">
            <v>190</v>
          </cell>
        </row>
        <row r="335">
          <cell r="D335">
            <v>191</v>
          </cell>
        </row>
        <row r="336">
          <cell r="D336">
            <v>192</v>
          </cell>
        </row>
        <row r="337">
          <cell r="D337">
            <v>193</v>
          </cell>
        </row>
        <row r="338">
          <cell r="D338">
            <v>193</v>
          </cell>
        </row>
        <row r="339">
          <cell r="D339">
            <v>193</v>
          </cell>
        </row>
        <row r="340">
          <cell r="D340">
            <v>193</v>
          </cell>
        </row>
        <row r="341">
          <cell r="D341">
            <v>193</v>
          </cell>
        </row>
        <row r="342">
          <cell r="D342">
            <v>193</v>
          </cell>
        </row>
        <row r="343">
          <cell r="D343">
            <v>193</v>
          </cell>
        </row>
        <row r="344">
          <cell r="D344">
            <v>193</v>
          </cell>
        </row>
        <row r="345">
          <cell r="D345">
            <v>193</v>
          </cell>
        </row>
        <row r="346">
          <cell r="D346">
            <v>193</v>
          </cell>
        </row>
        <row r="347">
          <cell r="D347">
            <v>193</v>
          </cell>
        </row>
        <row r="348">
          <cell r="D348">
            <v>193</v>
          </cell>
        </row>
        <row r="349">
          <cell r="D349">
            <v>193</v>
          </cell>
        </row>
        <row r="350">
          <cell r="D350">
            <v>194</v>
          </cell>
        </row>
        <row r="351">
          <cell r="D351">
            <v>195</v>
          </cell>
        </row>
        <row r="352">
          <cell r="D352">
            <v>196</v>
          </cell>
        </row>
        <row r="353">
          <cell r="D353">
            <v>197</v>
          </cell>
        </row>
        <row r="354">
          <cell r="D354">
            <v>198</v>
          </cell>
        </row>
        <row r="355">
          <cell r="D355">
            <v>199</v>
          </cell>
        </row>
        <row r="356">
          <cell r="D356">
            <v>200</v>
          </cell>
        </row>
        <row r="357">
          <cell r="D357">
            <v>201</v>
          </cell>
        </row>
        <row r="358">
          <cell r="D358">
            <v>201</v>
          </cell>
        </row>
        <row r="359">
          <cell r="D359">
            <v>201</v>
          </cell>
        </row>
        <row r="360">
          <cell r="D360">
            <v>201</v>
          </cell>
        </row>
        <row r="361">
          <cell r="D361">
            <v>201</v>
          </cell>
        </row>
        <row r="362">
          <cell r="D362">
            <v>201</v>
          </cell>
        </row>
        <row r="363">
          <cell r="D363">
            <v>201</v>
          </cell>
        </row>
      </sheetData>
      <sheetData sheetId="2"/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Latitude/Downloads/spc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Latitude/Downloads/spc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Latitude/Downloads/spc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ttd" refreshedDate="43798.690655092592" createdVersion="6" refreshedVersion="6" minRefreshableVersion="3" recordCount="12" xr:uid="{1ECFFF93-FA94-459A-B188-C53B244C1B5A}">
  <cacheSource type="worksheet">
    <worksheetSource ref="J2:J14" sheet="Munka1" r:id="rId2"/>
  </cacheSource>
  <cacheFields count="1">
    <cacheField name="korrekcio" numFmtId="0">
      <sharedItems containsSemiMixedTypes="0" containsString="0" containsNumber="1" containsInteger="1" minValue="0" maxValue="38" count="10">
        <n v="0"/>
        <n v="11"/>
        <n v="8"/>
        <n v="6"/>
        <n v="4"/>
        <n v="33"/>
        <n v="38"/>
        <n v="34"/>
        <n v="30"/>
        <n v="18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ttd" refreshedDate="43798.672996643516" createdVersion="6" refreshedVersion="6" minRefreshableVersion="3" recordCount="202" xr:uid="{E8B38E55-70A3-42E2-BA6B-B846E1CBC415}">
  <cacheSource type="worksheet">
    <worksheetSource ref="P2:Q204" sheet="Munka1" r:id="rId2"/>
  </cacheSource>
  <cacheFields count="2">
    <cacheField name="ism" numFmtId="0">
      <sharedItems containsMixedTypes="1" containsNumber="1" containsInteger="1" minValue="0" maxValue="201" count="13">
        <n v="0"/>
        <s v=""/>
        <n v="11"/>
        <n v="19"/>
        <n v="25"/>
        <n v="29"/>
        <n v="62"/>
        <n v="73"/>
        <n v="111"/>
        <n v="145"/>
        <n v="175"/>
        <n v="193"/>
        <n v="201"/>
      </sharedItems>
    </cacheField>
    <cacheField name="db" numFmtId="0">
      <sharedItems containsMixedTypes="1" containsNumber="1" containsInteger="1" minValue="7" maxValue="4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ttd" refreshedDate="43798.668407754631" createdVersion="6" refreshedVersion="6" minRefreshableVersion="3" recordCount="360" xr:uid="{D86BC816-F802-47DC-9CF1-2A0FEADF60B8}">
  <cacheSource type="worksheet">
    <worksheetSource ref="D3:D363" sheet="Munka1" r:id="rId2"/>
  </cacheSource>
  <cacheFields count="1">
    <cacheField name="hossz" numFmtId="0">
      <sharedItems containsSemiMixedTypes="0" containsString="0" containsNumber="1" containsInteger="1" minValue="0" maxValue="201" count="202">
        <n v="0"/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ttd" refreshedDate="43798.777924652779" createdVersion="6" refreshedVersion="6" minRefreshableVersion="3" recordCount="361" xr:uid="{557B8F57-E054-4A9A-BDDF-F87D082FCDB0}">
  <cacheSource type="worksheet">
    <worksheetSource ref="C2:C363" sheet="elemzesi lepesek"/>
  </cacheSource>
  <cacheFields count="1">
    <cacheField name="felettiség" numFmtId="0">
      <sharedItems containsSemiMixedTypes="0" containsString="0" containsNumber="1" containsInteger="1" minValue="0" maxValue="1" count="2">
        <n v="0"/>
        <n v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">
  <r>
    <x v="0"/>
  </r>
  <r>
    <x v="1"/>
  </r>
  <r>
    <x v="2"/>
  </r>
  <r>
    <x v="3"/>
  </r>
  <r>
    <x v="4"/>
  </r>
  <r>
    <x v="5"/>
  </r>
  <r>
    <x v="1"/>
  </r>
  <r>
    <x v="6"/>
  </r>
  <r>
    <x v="7"/>
  </r>
  <r>
    <x v="8"/>
  </r>
  <r>
    <x v="9"/>
  </r>
  <r>
    <x v="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2">
  <r>
    <x v="0"/>
    <n v="41"/>
  </r>
  <r>
    <x v="1"/>
    <b v="0"/>
  </r>
  <r>
    <x v="1"/>
    <b v="0"/>
  </r>
  <r>
    <x v="1"/>
    <b v="0"/>
  </r>
  <r>
    <x v="1"/>
    <b v="0"/>
  </r>
  <r>
    <x v="1"/>
    <b v="0"/>
  </r>
  <r>
    <x v="1"/>
    <b v="0"/>
  </r>
  <r>
    <x v="1"/>
    <b v="0"/>
  </r>
  <r>
    <x v="1"/>
    <b v="0"/>
  </r>
  <r>
    <x v="1"/>
    <b v="0"/>
  </r>
  <r>
    <x v="1"/>
    <b v="0"/>
  </r>
  <r>
    <x v="2"/>
    <n v="17"/>
  </r>
  <r>
    <x v="1"/>
    <b v="0"/>
  </r>
  <r>
    <x v="1"/>
    <b v="0"/>
  </r>
  <r>
    <x v="1"/>
    <b v="0"/>
  </r>
  <r>
    <x v="1"/>
    <b v="0"/>
  </r>
  <r>
    <x v="1"/>
    <b v="0"/>
  </r>
  <r>
    <x v="1"/>
    <b v="0"/>
  </r>
  <r>
    <x v="1"/>
    <b v="0"/>
  </r>
  <r>
    <x v="3"/>
    <n v="9"/>
  </r>
  <r>
    <x v="1"/>
    <b v="0"/>
  </r>
  <r>
    <x v="1"/>
    <b v="0"/>
  </r>
  <r>
    <x v="1"/>
    <b v="0"/>
  </r>
  <r>
    <x v="1"/>
    <b v="0"/>
  </r>
  <r>
    <x v="1"/>
    <b v="0"/>
  </r>
  <r>
    <x v="4"/>
    <n v="8"/>
  </r>
  <r>
    <x v="1"/>
    <b v="0"/>
  </r>
  <r>
    <x v="1"/>
    <b v="0"/>
  </r>
  <r>
    <x v="1"/>
    <b v="0"/>
  </r>
  <r>
    <x v="5"/>
    <n v="21"/>
  </r>
  <r>
    <x v="1"/>
    <b v="0"/>
  </r>
  <r>
    <x v="1"/>
    <b v="0"/>
  </r>
  <r>
    <x v="1"/>
    <b v="0"/>
  </r>
  <r>
    <x v="1"/>
    <b v="0"/>
  </r>
  <r>
    <x v="1"/>
    <b v="0"/>
  </r>
  <r>
    <x v="1"/>
    <b v="0"/>
  </r>
  <r>
    <x v="1"/>
    <b v="0"/>
  </r>
  <r>
    <x v="1"/>
    <b v="0"/>
  </r>
  <r>
    <x v="1"/>
    <b v="0"/>
  </r>
  <r>
    <x v="1"/>
    <b v="0"/>
  </r>
  <r>
    <x v="1"/>
    <b v="0"/>
  </r>
  <r>
    <x v="1"/>
    <b v="0"/>
  </r>
  <r>
    <x v="1"/>
    <b v="0"/>
  </r>
  <r>
    <x v="1"/>
    <b v="0"/>
  </r>
  <r>
    <x v="1"/>
    <b v="0"/>
  </r>
  <r>
    <x v="1"/>
    <b v="0"/>
  </r>
  <r>
    <x v="1"/>
    <b v="0"/>
  </r>
  <r>
    <x v="1"/>
    <b v="0"/>
  </r>
  <r>
    <x v="1"/>
    <b v="0"/>
  </r>
  <r>
    <x v="1"/>
    <b v="0"/>
  </r>
  <r>
    <x v="1"/>
    <b v="0"/>
  </r>
  <r>
    <x v="1"/>
    <b v="0"/>
  </r>
  <r>
    <x v="1"/>
    <b v="0"/>
  </r>
  <r>
    <x v="1"/>
    <b v="0"/>
  </r>
  <r>
    <x v="1"/>
    <b v="0"/>
  </r>
  <r>
    <x v="1"/>
    <b v="0"/>
  </r>
  <r>
    <x v="1"/>
    <b v="0"/>
  </r>
  <r>
    <x v="1"/>
    <b v="0"/>
  </r>
  <r>
    <x v="1"/>
    <b v="0"/>
  </r>
  <r>
    <x v="1"/>
    <b v="0"/>
  </r>
  <r>
    <x v="1"/>
    <b v="0"/>
  </r>
  <r>
    <x v="1"/>
    <b v="0"/>
  </r>
  <r>
    <x v="6"/>
    <n v="8"/>
  </r>
  <r>
    <x v="1"/>
    <b v="0"/>
  </r>
  <r>
    <x v="1"/>
    <b v="0"/>
  </r>
  <r>
    <x v="1"/>
    <b v="0"/>
  </r>
  <r>
    <x v="1"/>
    <b v="0"/>
  </r>
  <r>
    <x v="1"/>
    <b v="0"/>
  </r>
  <r>
    <x v="1"/>
    <b v="0"/>
  </r>
  <r>
    <x v="1"/>
    <b v="0"/>
  </r>
  <r>
    <x v="1"/>
    <b v="0"/>
  </r>
  <r>
    <x v="1"/>
    <b v="0"/>
  </r>
  <r>
    <x v="1"/>
    <b v="0"/>
  </r>
  <r>
    <x v="7"/>
    <n v="9"/>
  </r>
  <r>
    <x v="1"/>
    <b v="0"/>
  </r>
  <r>
    <x v="1"/>
    <b v="0"/>
  </r>
  <r>
    <x v="1"/>
    <b v="0"/>
  </r>
  <r>
    <x v="1"/>
    <b v="0"/>
  </r>
  <r>
    <x v="1"/>
    <b v="0"/>
  </r>
  <r>
    <x v="1"/>
    <b v="0"/>
  </r>
  <r>
    <x v="1"/>
    <b v="0"/>
  </r>
  <r>
    <x v="1"/>
    <b v="0"/>
  </r>
  <r>
    <x v="1"/>
    <b v="0"/>
  </r>
  <r>
    <x v="1"/>
    <b v="0"/>
  </r>
  <r>
    <x v="1"/>
    <b v="0"/>
  </r>
  <r>
    <x v="1"/>
    <b v="0"/>
  </r>
  <r>
    <x v="1"/>
    <b v="0"/>
  </r>
  <r>
    <x v="1"/>
    <b v="0"/>
  </r>
  <r>
    <x v="1"/>
    <b v="0"/>
  </r>
  <r>
    <x v="1"/>
    <b v="0"/>
  </r>
  <r>
    <x v="1"/>
    <b v="0"/>
  </r>
  <r>
    <x v="1"/>
    <b v="0"/>
  </r>
  <r>
    <x v="1"/>
    <b v="0"/>
  </r>
  <r>
    <x v="1"/>
    <b v="0"/>
  </r>
  <r>
    <x v="1"/>
    <b v="0"/>
  </r>
  <r>
    <x v="1"/>
    <b v="0"/>
  </r>
  <r>
    <x v="1"/>
    <b v="0"/>
  </r>
  <r>
    <x v="1"/>
    <b v="0"/>
  </r>
  <r>
    <x v="1"/>
    <b v="0"/>
  </r>
  <r>
    <x v="1"/>
    <b v="0"/>
  </r>
  <r>
    <x v="1"/>
    <b v="0"/>
  </r>
  <r>
    <x v="1"/>
    <b v="0"/>
  </r>
  <r>
    <x v="1"/>
    <b v="0"/>
  </r>
  <r>
    <x v="1"/>
    <b v="0"/>
  </r>
  <r>
    <x v="1"/>
    <b v="0"/>
  </r>
  <r>
    <x v="1"/>
    <b v="0"/>
  </r>
  <r>
    <x v="1"/>
    <b v="0"/>
  </r>
  <r>
    <x v="1"/>
    <b v="0"/>
  </r>
  <r>
    <x v="1"/>
    <b v="0"/>
  </r>
  <r>
    <x v="1"/>
    <b v="0"/>
  </r>
  <r>
    <x v="1"/>
    <b v="0"/>
  </r>
  <r>
    <x v="8"/>
    <n v="15"/>
  </r>
  <r>
    <x v="1"/>
    <b v="0"/>
  </r>
  <r>
    <x v="1"/>
    <b v="0"/>
  </r>
  <r>
    <x v="1"/>
    <b v="0"/>
  </r>
  <r>
    <x v="1"/>
    <b v="0"/>
  </r>
  <r>
    <x v="1"/>
    <b v="0"/>
  </r>
  <r>
    <x v="1"/>
    <b v="0"/>
  </r>
  <r>
    <x v="1"/>
    <b v="0"/>
  </r>
  <r>
    <x v="1"/>
    <b v="0"/>
  </r>
  <r>
    <x v="1"/>
    <b v="0"/>
  </r>
  <r>
    <x v="1"/>
    <b v="0"/>
  </r>
  <r>
    <x v="1"/>
    <b v="0"/>
  </r>
  <r>
    <x v="1"/>
    <b v="0"/>
  </r>
  <r>
    <x v="1"/>
    <b v="0"/>
  </r>
  <r>
    <x v="1"/>
    <b v="0"/>
  </r>
  <r>
    <x v="1"/>
    <b v="0"/>
  </r>
  <r>
    <x v="1"/>
    <b v="0"/>
  </r>
  <r>
    <x v="1"/>
    <b v="0"/>
  </r>
  <r>
    <x v="1"/>
    <b v="0"/>
  </r>
  <r>
    <x v="1"/>
    <b v="0"/>
  </r>
  <r>
    <x v="1"/>
    <b v="0"/>
  </r>
  <r>
    <x v="1"/>
    <b v="0"/>
  </r>
  <r>
    <x v="1"/>
    <b v="0"/>
  </r>
  <r>
    <x v="1"/>
    <b v="0"/>
  </r>
  <r>
    <x v="1"/>
    <b v="0"/>
  </r>
  <r>
    <x v="1"/>
    <b v="0"/>
  </r>
  <r>
    <x v="1"/>
    <b v="0"/>
  </r>
  <r>
    <x v="1"/>
    <b v="0"/>
  </r>
  <r>
    <x v="1"/>
    <b v="0"/>
  </r>
  <r>
    <x v="1"/>
    <b v="0"/>
  </r>
  <r>
    <x v="1"/>
    <b v="0"/>
  </r>
  <r>
    <x v="1"/>
    <b v="0"/>
  </r>
  <r>
    <x v="1"/>
    <b v="0"/>
  </r>
  <r>
    <x v="1"/>
    <b v="0"/>
  </r>
  <r>
    <x v="9"/>
    <n v="10"/>
  </r>
  <r>
    <x v="1"/>
    <b v="0"/>
  </r>
  <r>
    <x v="1"/>
    <b v="0"/>
  </r>
  <r>
    <x v="1"/>
    <b v="0"/>
  </r>
  <r>
    <x v="1"/>
    <b v="0"/>
  </r>
  <r>
    <x v="1"/>
    <b v="0"/>
  </r>
  <r>
    <x v="1"/>
    <b v="0"/>
  </r>
  <r>
    <x v="1"/>
    <b v="0"/>
  </r>
  <r>
    <x v="1"/>
    <b v="0"/>
  </r>
  <r>
    <x v="1"/>
    <b v="0"/>
  </r>
  <r>
    <x v="1"/>
    <b v="0"/>
  </r>
  <r>
    <x v="1"/>
    <b v="0"/>
  </r>
  <r>
    <x v="1"/>
    <b v="0"/>
  </r>
  <r>
    <x v="1"/>
    <b v="0"/>
  </r>
  <r>
    <x v="1"/>
    <b v="0"/>
  </r>
  <r>
    <x v="1"/>
    <b v="0"/>
  </r>
  <r>
    <x v="1"/>
    <b v="0"/>
  </r>
  <r>
    <x v="1"/>
    <b v="0"/>
  </r>
  <r>
    <x v="1"/>
    <b v="0"/>
  </r>
  <r>
    <x v="1"/>
    <b v="0"/>
  </r>
  <r>
    <x v="1"/>
    <b v="0"/>
  </r>
  <r>
    <x v="1"/>
    <b v="0"/>
  </r>
  <r>
    <x v="1"/>
    <b v="0"/>
  </r>
  <r>
    <x v="1"/>
    <b v="0"/>
  </r>
  <r>
    <x v="1"/>
    <b v="0"/>
  </r>
  <r>
    <x v="1"/>
    <b v="0"/>
  </r>
  <r>
    <x v="1"/>
    <b v="0"/>
  </r>
  <r>
    <x v="1"/>
    <b v="0"/>
  </r>
  <r>
    <x v="1"/>
    <b v="0"/>
  </r>
  <r>
    <x v="1"/>
    <b v="0"/>
  </r>
  <r>
    <x v="10"/>
    <n v="12"/>
  </r>
  <r>
    <x v="1"/>
    <b v="0"/>
  </r>
  <r>
    <x v="1"/>
    <b v="0"/>
  </r>
  <r>
    <x v="1"/>
    <b v="0"/>
  </r>
  <r>
    <x v="1"/>
    <b v="0"/>
  </r>
  <r>
    <x v="1"/>
    <b v="0"/>
  </r>
  <r>
    <x v="1"/>
    <b v="0"/>
  </r>
  <r>
    <x v="1"/>
    <b v="0"/>
  </r>
  <r>
    <x v="1"/>
    <b v="0"/>
  </r>
  <r>
    <x v="1"/>
    <b v="0"/>
  </r>
  <r>
    <x v="1"/>
    <b v="0"/>
  </r>
  <r>
    <x v="1"/>
    <b v="0"/>
  </r>
  <r>
    <x v="1"/>
    <b v="0"/>
  </r>
  <r>
    <x v="1"/>
    <b v="0"/>
  </r>
  <r>
    <x v="1"/>
    <b v="0"/>
  </r>
  <r>
    <x v="1"/>
    <b v="0"/>
  </r>
  <r>
    <x v="1"/>
    <b v="0"/>
  </r>
  <r>
    <x v="1"/>
    <b v="0"/>
  </r>
  <r>
    <x v="11"/>
    <n v="13"/>
  </r>
  <r>
    <x v="1"/>
    <b v="0"/>
  </r>
  <r>
    <x v="1"/>
    <b v="0"/>
  </r>
  <r>
    <x v="1"/>
    <b v="0"/>
  </r>
  <r>
    <x v="1"/>
    <b v="0"/>
  </r>
  <r>
    <x v="1"/>
    <b v="0"/>
  </r>
  <r>
    <x v="1"/>
    <b v="0"/>
  </r>
  <r>
    <x v="1"/>
    <b v="0"/>
  </r>
  <r>
    <x v="12"/>
    <n v="7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60"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2"/>
  </r>
  <r>
    <x v="3"/>
  </r>
  <r>
    <x v="4"/>
  </r>
  <r>
    <x v="5"/>
  </r>
  <r>
    <x v="6"/>
  </r>
  <r>
    <x v="7"/>
  </r>
  <r>
    <x v="8"/>
  </r>
  <r>
    <x v="9"/>
  </r>
  <r>
    <x v="10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2"/>
  </r>
  <r>
    <x v="13"/>
  </r>
  <r>
    <x v="14"/>
  </r>
  <r>
    <x v="15"/>
  </r>
  <r>
    <x v="16"/>
  </r>
  <r>
    <x v="17"/>
  </r>
  <r>
    <x v="18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20"/>
  </r>
  <r>
    <x v="21"/>
  </r>
  <r>
    <x v="22"/>
  </r>
  <r>
    <x v="23"/>
  </r>
  <r>
    <x v="24"/>
  </r>
  <r>
    <x v="25"/>
  </r>
  <r>
    <x v="25"/>
  </r>
  <r>
    <x v="25"/>
  </r>
  <r>
    <x v="25"/>
  </r>
  <r>
    <x v="25"/>
  </r>
  <r>
    <x v="25"/>
  </r>
  <r>
    <x v="25"/>
  </r>
  <r>
    <x v="25"/>
  </r>
  <r>
    <x v="26"/>
  </r>
  <r>
    <x v="27"/>
  </r>
  <r>
    <x v="28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30"/>
  </r>
  <r>
    <x v="31"/>
  </r>
  <r>
    <x v="32"/>
  </r>
  <r>
    <x v="33"/>
  </r>
  <r>
    <x v="34"/>
  </r>
  <r>
    <x v="35"/>
  </r>
  <r>
    <x v="36"/>
  </r>
  <r>
    <x v="37"/>
  </r>
  <r>
    <x v="38"/>
  </r>
  <r>
    <x v="39"/>
  </r>
  <r>
    <x v="40"/>
  </r>
  <r>
    <x v="41"/>
  </r>
  <r>
    <x v="42"/>
  </r>
  <r>
    <x v="43"/>
  </r>
  <r>
    <x v="44"/>
  </r>
  <r>
    <x v="45"/>
  </r>
  <r>
    <x v="46"/>
  </r>
  <r>
    <x v="47"/>
  </r>
  <r>
    <x v="48"/>
  </r>
  <r>
    <x v="49"/>
  </r>
  <r>
    <x v="50"/>
  </r>
  <r>
    <x v="51"/>
  </r>
  <r>
    <x v="52"/>
  </r>
  <r>
    <x v="53"/>
  </r>
  <r>
    <x v="54"/>
  </r>
  <r>
    <x v="55"/>
  </r>
  <r>
    <x v="56"/>
  </r>
  <r>
    <x v="57"/>
  </r>
  <r>
    <x v="58"/>
  </r>
  <r>
    <x v="59"/>
  </r>
  <r>
    <x v="60"/>
  </r>
  <r>
    <x v="61"/>
  </r>
  <r>
    <x v="62"/>
  </r>
  <r>
    <x v="62"/>
  </r>
  <r>
    <x v="62"/>
  </r>
  <r>
    <x v="62"/>
  </r>
  <r>
    <x v="62"/>
  </r>
  <r>
    <x v="62"/>
  </r>
  <r>
    <x v="62"/>
  </r>
  <r>
    <x v="62"/>
  </r>
  <r>
    <x v="63"/>
  </r>
  <r>
    <x v="64"/>
  </r>
  <r>
    <x v="65"/>
  </r>
  <r>
    <x v="66"/>
  </r>
  <r>
    <x v="67"/>
  </r>
  <r>
    <x v="68"/>
  </r>
  <r>
    <x v="69"/>
  </r>
  <r>
    <x v="70"/>
  </r>
  <r>
    <x v="71"/>
  </r>
  <r>
    <x v="72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4"/>
  </r>
  <r>
    <x v="75"/>
  </r>
  <r>
    <x v="76"/>
  </r>
  <r>
    <x v="77"/>
  </r>
  <r>
    <x v="78"/>
  </r>
  <r>
    <x v="79"/>
  </r>
  <r>
    <x v="80"/>
  </r>
  <r>
    <x v="81"/>
  </r>
  <r>
    <x v="82"/>
  </r>
  <r>
    <x v="83"/>
  </r>
  <r>
    <x v="84"/>
  </r>
  <r>
    <x v="85"/>
  </r>
  <r>
    <x v="86"/>
  </r>
  <r>
    <x v="87"/>
  </r>
  <r>
    <x v="88"/>
  </r>
  <r>
    <x v="89"/>
  </r>
  <r>
    <x v="90"/>
  </r>
  <r>
    <x v="91"/>
  </r>
  <r>
    <x v="92"/>
  </r>
  <r>
    <x v="93"/>
  </r>
  <r>
    <x v="94"/>
  </r>
  <r>
    <x v="95"/>
  </r>
  <r>
    <x v="96"/>
  </r>
  <r>
    <x v="97"/>
  </r>
  <r>
    <x v="98"/>
  </r>
  <r>
    <x v="99"/>
  </r>
  <r>
    <x v="100"/>
  </r>
  <r>
    <x v="101"/>
  </r>
  <r>
    <x v="102"/>
  </r>
  <r>
    <x v="103"/>
  </r>
  <r>
    <x v="104"/>
  </r>
  <r>
    <x v="105"/>
  </r>
  <r>
    <x v="106"/>
  </r>
  <r>
    <x v="107"/>
  </r>
  <r>
    <x v="108"/>
  </r>
  <r>
    <x v="109"/>
  </r>
  <r>
    <x v="110"/>
  </r>
  <r>
    <x v="111"/>
  </r>
  <r>
    <x v="111"/>
  </r>
  <r>
    <x v="111"/>
  </r>
  <r>
    <x v="111"/>
  </r>
  <r>
    <x v="111"/>
  </r>
  <r>
    <x v="111"/>
  </r>
  <r>
    <x v="111"/>
  </r>
  <r>
    <x v="111"/>
  </r>
  <r>
    <x v="111"/>
  </r>
  <r>
    <x v="111"/>
  </r>
  <r>
    <x v="111"/>
  </r>
  <r>
    <x v="111"/>
  </r>
  <r>
    <x v="111"/>
  </r>
  <r>
    <x v="111"/>
  </r>
  <r>
    <x v="111"/>
  </r>
  <r>
    <x v="112"/>
  </r>
  <r>
    <x v="113"/>
  </r>
  <r>
    <x v="114"/>
  </r>
  <r>
    <x v="115"/>
  </r>
  <r>
    <x v="116"/>
  </r>
  <r>
    <x v="117"/>
  </r>
  <r>
    <x v="118"/>
  </r>
  <r>
    <x v="119"/>
  </r>
  <r>
    <x v="120"/>
  </r>
  <r>
    <x v="121"/>
  </r>
  <r>
    <x v="122"/>
  </r>
  <r>
    <x v="123"/>
  </r>
  <r>
    <x v="124"/>
  </r>
  <r>
    <x v="125"/>
  </r>
  <r>
    <x v="126"/>
  </r>
  <r>
    <x v="127"/>
  </r>
  <r>
    <x v="128"/>
  </r>
  <r>
    <x v="129"/>
  </r>
  <r>
    <x v="130"/>
  </r>
  <r>
    <x v="131"/>
  </r>
  <r>
    <x v="132"/>
  </r>
  <r>
    <x v="133"/>
  </r>
  <r>
    <x v="134"/>
  </r>
  <r>
    <x v="135"/>
  </r>
  <r>
    <x v="136"/>
  </r>
  <r>
    <x v="137"/>
  </r>
  <r>
    <x v="138"/>
  </r>
  <r>
    <x v="139"/>
  </r>
  <r>
    <x v="140"/>
  </r>
  <r>
    <x v="141"/>
  </r>
  <r>
    <x v="142"/>
  </r>
  <r>
    <x v="143"/>
  </r>
  <r>
    <x v="144"/>
  </r>
  <r>
    <x v="145"/>
  </r>
  <r>
    <x v="145"/>
  </r>
  <r>
    <x v="145"/>
  </r>
  <r>
    <x v="145"/>
  </r>
  <r>
    <x v="145"/>
  </r>
  <r>
    <x v="145"/>
  </r>
  <r>
    <x v="145"/>
  </r>
  <r>
    <x v="145"/>
  </r>
  <r>
    <x v="145"/>
  </r>
  <r>
    <x v="145"/>
  </r>
  <r>
    <x v="146"/>
  </r>
  <r>
    <x v="147"/>
  </r>
  <r>
    <x v="148"/>
  </r>
  <r>
    <x v="149"/>
  </r>
  <r>
    <x v="150"/>
  </r>
  <r>
    <x v="151"/>
  </r>
  <r>
    <x v="152"/>
  </r>
  <r>
    <x v="153"/>
  </r>
  <r>
    <x v="154"/>
  </r>
  <r>
    <x v="155"/>
  </r>
  <r>
    <x v="156"/>
  </r>
  <r>
    <x v="157"/>
  </r>
  <r>
    <x v="158"/>
  </r>
  <r>
    <x v="159"/>
  </r>
  <r>
    <x v="160"/>
  </r>
  <r>
    <x v="161"/>
  </r>
  <r>
    <x v="162"/>
  </r>
  <r>
    <x v="163"/>
  </r>
  <r>
    <x v="164"/>
  </r>
  <r>
    <x v="165"/>
  </r>
  <r>
    <x v="166"/>
  </r>
  <r>
    <x v="167"/>
  </r>
  <r>
    <x v="168"/>
  </r>
  <r>
    <x v="169"/>
  </r>
  <r>
    <x v="170"/>
  </r>
  <r>
    <x v="171"/>
  </r>
  <r>
    <x v="172"/>
  </r>
  <r>
    <x v="173"/>
  </r>
  <r>
    <x v="174"/>
  </r>
  <r>
    <x v="175"/>
  </r>
  <r>
    <x v="175"/>
  </r>
  <r>
    <x v="175"/>
  </r>
  <r>
    <x v="175"/>
  </r>
  <r>
    <x v="175"/>
  </r>
  <r>
    <x v="175"/>
  </r>
  <r>
    <x v="175"/>
  </r>
  <r>
    <x v="175"/>
  </r>
  <r>
    <x v="175"/>
  </r>
  <r>
    <x v="175"/>
  </r>
  <r>
    <x v="175"/>
  </r>
  <r>
    <x v="175"/>
  </r>
  <r>
    <x v="176"/>
  </r>
  <r>
    <x v="177"/>
  </r>
  <r>
    <x v="178"/>
  </r>
  <r>
    <x v="179"/>
  </r>
  <r>
    <x v="180"/>
  </r>
  <r>
    <x v="181"/>
  </r>
  <r>
    <x v="182"/>
  </r>
  <r>
    <x v="183"/>
  </r>
  <r>
    <x v="184"/>
  </r>
  <r>
    <x v="185"/>
  </r>
  <r>
    <x v="186"/>
  </r>
  <r>
    <x v="187"/>
  </r>
  <r>
    <x v="188"/>
  </r>
  <r>
    <x v="189"/>
  </r>
  <r>
    <x v="190"/>
  </r>
  <r>
    <x v="191"/>
  </r>
  <r>
    <x v="192"/>
  </r>
  <r>
    <x v="193"/>
  </r>
  <r>
    <x v="193"/>
  </r>
  <r>
    <x v="193"/>
  </r>
  <r>
    <x v="193"/>
  </r>
  <r>
    <x v="193"/>
  </r>
  <r>
    <x v="193"/>
  </r>
  <r>
    <x v="193"/>
  </r>
  <r>
    <x v="193"/>
  </r>
  <r>
    <x v="193"/>
  </r>
  <r>
    <x v="193"/>
  </r>
  <r>
    <x v="193"/>
  </r>
  <r>
    <x v="193"/>
  </r>
  <r>
    <x v="193"/>
  </r>
  <r>
    <x v="194"/>
  </r>
  <r>
    <x v="195"/>
  </r>
  <r>
    <x v="196"/>
  </r>
  <r>
    <x v="197"/>
  </r>
  <r>
    <x v="198"/>
  </r>
  <r>
    <x v="199"/>
  </r>
  <r>
    <x v="200"/>
  </r>
  <r>
    <x v="201"/>
  </r>
  <r>
    <x v="201"/>
  </r>
  <r>
    <x v="201"/>
  </r>
  <r>
    <x v="201"/>
  </r>
  <r>
    <x v="201"/>
  </r>
  <r>
    <x v="201"/>
  </r>
  <r>
    <x v="201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61"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0"/>
  </r>
  <r>
    <x v="0"/>
  </r>
  <r>
    <x v="0"/>
  </r>
  <r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D5F65BE-4015-4509-BC76-3E0750D559B9}" name="Kimutatás4" cacheId="18" applyNumberFormats="0" applyBorderFormats="0" applyFontFormats="0" applyPatternFormats="0" applyAlignmentFormats="0" applyWidthHeightFormats="1" dataCaption="Értékek" updatedVersion="6" minRefreshableVersion="3" useAutoFormatting="1" itemPrintTitles="1" createdVersion="6" indent="0" outline="1" outlineData="1" multipleFieldFilters="0">
  <location ref="G35:H38" firstHeaderRow="1" firstDataRow="1" firstDataCol="1"/>
  <pivotFields count="1">
    <pivotField axis="axisRow" dataField="1" showAll="0">
      <items count="3">
        <item x="0"/>
        <item x="1"/>
        <item t="default"/>
      </items>
    </pivotField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Összeg / felettiség" fld="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B7D5D66-5EB1-4EE2-A8A9-C5737AA35A2B}" name="Kimutatás1" cacheId="6" applyNumberFormats="0" applyBorderFormats="0" applyFontFormats="0" applyPatternFormats="0" applyAlignmentFormats="0" applyWidthHeightFormats="1" dataCaption="Értékek" updatedVersion="6" minRefreshableVersion="3" useAutoFormatting="1" itemPrintTitles="1" createdVersion="6" indent="0" outline="1" outlineData="1" multipleFieldFilters="0" rowHeaderCaption="hossz-kumulálás">
  <location ref="N2:O205" firstHeaderRow="1" firstDataRow="1" firstDataCol="1"/>
  <pivotFields count="1">
    <pivotField axis="axisRow" dataField="1" showAll="0">
      <items count="20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t="default"/>
      </items>
    </pivotField>
  </pivotFields>
  <rowFields count="1">
    <field x="0"/>
  </rowFields>
  <rowItems count="20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 t="grand">
      <x/>
    </i>
  </rowItems>
  <colItems count="1">
    <i/>
  </colItems>
  <dataFields count="1">
    <dataField name="Mennyiség / hossz" fld="0" subtotal="count" baseField="0" baseItem="0"/>
  </dataFields>
  <formats count="1">
    <format dxfId="3">
      <pivotArea field="0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5BFA47C-24B8-453F-A981-2EDBB9351113}" name="Kimutatás2" cacheId="12" applyNumberFormats="0" applyBorderFormats="0" applyFontFormats="0" applyPatternFormats="0" applyAlignmentFormats="0" applyWidthHeightFormats="1" dataCaption="Értékek" updatedVersion="6" minRefreshableVersion="3" useAutoFormatting="1" itemPrintTitles="1" createdVersion="6" indent="0" outline="1" outlineData="1" multipleFieldFilters="0" rowHeaderCaption="ism-lista">
  <location ref="G2:I16" firstHeaderRow="0" firstDataRow="1" firstDataCol="1"/>
  <pivotFields count="2">
    <pivotField axis="axisRow" dataField="1" showAll="0">
      <items count="14">
        <item x="0"/>
        <item x="2"/>
        <item x="3"/>
        <item x="4"/>
        <item x="5"/>
        <item x="6"/>
        <item x="7"/>
        <item x="8"/>
        <item x="9"/>
        <item x="10"/>
        <item x="11"/>
        <item x="12"/>
        <item x="1"/>
        <item t="default"/>
      </items>
    </pivotField>
    <pivotField dataField="1" showAll="0"/>
  </pivotFields>
  <rowFields count="1">
    <field x="0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-2"/>
  </colFields>
  <colItems count="2">
    <i>
      <x/>
    </i>
    <i i="1">
      <x v="1"/>
    </i>
  </colItems>
  <dataFields count="2">
    <dataField name="Mennyiség / ism" fld="0" subtotal="count" baseField="0" baseItem="0"/>
    <dataField name="Összeg / db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3D044E4-EBF5-4C5B-BECB-4C39065FC597}" name="Kimutatás3" cacheId="15" applyNumberFormats="0" applyBorderFormats="0" applyFontFormats="0" applyPatternFormats="0" applyAlignmentFormats="0" applyWidthHeightFormats="1" dataCaption="Értékek" updatedVersion="6" minRefreshableVersion="3" useAutoFormatting="1" itemPrintTitles="1" createdVersion="6" indent="0" outline="1" outlineData="1" multipleFieldFilters="0" rowHeaderCaption="korrekció-lista">
  <location ref="G19:H30" firstHeaderRow="1" firstDataRow="1" firstDataCol="1"/>
  <pivotFields count="1">
    <pivotField axis="axisRow" dataField="1" showAll="0">
      <items count="11">
        <item x="0"/>
        <item x="4"/>
        <item x="3"/>
        <item x="2"/>
        <item x="1"/>
        <item x="9"/>
        <item x="8"/>
        <item x="5"/>
        <item x="7"/>
        <item x="6"/>
        <item t="default"/>
      </items>
    </pivotField>
  </pivotFields>
  <rowFields count="1">
    <field x="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Mennyiség / korrekcio" fld="0" subtotal="count" baseField="0" baseItem="0"/>
  </dataFields>
  <formats count="2">
    <format dxfId="5">
      <pivotArea collapsedLevelsAreSubtotals="1" fieldPosition="0">
        <references count="1">
          <reference field="0" count="1">
            <x v="9"/>
          </reference>
        </references>
      </pivotArea>
    </format>
    <format dxfId="4">
      <pivotArea collapsedLevelsAreSubtotals="1" fieldPosition="0">
        <references count="1">
          <reference field="0" count="1">
            <x v="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drawing" Target="../drawings/drawing1.xml"/><Relationship Id="rId4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miau.my-x.hu/miau/254/sql-pivot-olap_vs_macro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9BBB1-5EBA-4775-8431-DE2D9C6FF000}">
  <dimension ref="A1:D363"/>
  <sheetViews>
    <sheetView topLeftCell="A2" workbookViewId="0">
      <selection activeCell="A2" sqref="A2"/>
    </sheetView>
  </sheetViews>
  <sheetFormatPr defaultRowHeight="14.5" x14ac:dyDescent="0.35"/>
  <cols>
    <col min="4" max="4" width="35.54296875" bestFit="1" customWidth="1"/>
  </cols>
  <sheetData>
    <row r="1" spans="1:4" x14ac:dyDescent="0.35">
      <c r="D1" t="s">
        <v>15</v>
      </c>
    </row>
    <row r="2" spans="1:4" x14ac:dyDescent="0.35">
      <c r="A2" t="s">
        <v>18</v>
      </c>
      <c r="B2" t="s">
        <v>13</v>
      </c>
      <c r="D2" t="s">
        <v>14</v>
      </c>
    </row>
    <row r="3" spans="1:4" x14ac:dyDescent="0.35">
      <c r="A3">
        <v>1</v>
      </c>
      <c r="B3">
        <v>67.3</v>
      </c>
      <c r="D3" t="s">
        <v>16</v>
      </c>
    </row>
    <row r="4" spans="1:4" x14ac:dyDescent="0.35">
      <c r="A4">
        <v>2</v>
      </c>
      <c r="B4">
        <v>63.3</v>
      </c>
      <c r="D4" t="s">
        <v>17</v>
      </c>
    </row>
    <row r="5" spans="1:4" x14ac:dyDescent="0.35">
      <c r="A5">
        <v>3</v>
      </c>
      <c r="B5">
        <v>59.6</v>
      </c>
    </row>
    <row r="6" spans="1:4" x14ac:dyDescent="0.35">
      <c r="A6">
        <v>4</v>
      </c>
      <c r="B6">
        <v>53</v>
      </c>
    </row>
    <row r="7" spans="1:4" x14ac:dyDescent="0.35">
      <c r="A7">
        <v>5</v>
      </c>
      <c r="B7">
        <v>48.8</v>
      </c>
    </row>
    <row r="8" spans="1:4" x14ac:dyDescent="0.35">
      <c r="A8">
        <v>6</v>
      </c>
      <c r="B8">
        <v>48.2</v>
      </c>
    </row>
    <row r="9" spans="1:4" x14ac:dyDescent="0.35">
      <c r="A9">
        <v>7</v>
      </c>
      <c r="B9">
        <v>49.6</v>
      </c>
    </row>
    <row r="10" spans="1:4" x14ac:dyDescent="0.35">
      <c r="A10">
        <v>8</v>
      </c>
      <c r="B10">
        <v>53.5</v>
      </c>
    </row>
    <row r="11" spans="1:4" x14ac:dyDescent="0.35">
      <c r="A11">
        <v>9</v>
      </c>
      <c r="B11">
        <v>56.3</v>
      </c>
    </row>
    <row r="12" spans="1:4" x14ac:dyDescent="0.35">
      <c r="A12">
        <v>10</v>
      </c>
      <c r="B12">
        <v>59.2</v>
      </c>
    </row>
    <row r="13" spans="1:4" x14ac:dyDescent="0.35">
      <c r="A13">
        <v>11</v>
      </c>
      <c r="B13">
        <v>60.1</v>
      </c>
    </row>
    <row r="14" spans="1:4" x14ac:dyDescent="0.35">
      <c r="A14">
        <v>12</v>
      </c>
      <c r="B14">
        <v>60.9</v>
      </c>
    </row>
    <row r="15" spans="1:4" x14ac:dyDescent="0.35">
      <c r="A15">
        <v>13</v>
      </c>
      <c r="B15">
        <v>61.2</v>
      </c>
    </row>
    <row r="16" spans="1:4" x14ac:dyDescent="0.35">
      <c r="A16">
        <v>14</v>
      </c>
      <c r="B16">
        <v>61.1</v>
      </c>
    </row>
    <row r="17" spans="1:2" x14ac:dyDescent="0.35">
      <c r="A17">
        <v>15</v>
      </c>
      <c r="B17">
        <v>60.9</v>
      </c>
    </row>
    <row r="18" spans="1:2" x14ac:dyDescent="0.35">
      <c r="A18">
        <v>16</v>
      </c>
      <c r="B18">
        <v>62.1</v>
      </c>
    </row>
    <row r="19" spans="1:2" x14ac:dyDescent="0.35">
      <c r="A19">
        <v>17</v>
      </c>
      <c r="B19">
        <v>61.7</v>
      </c>
    </row>
    <row r="20" spans="1:2" x14ac:dyDescent="0.35">
      <c r="A20">
        <v>18</v>
      </c>
      <c r="B20">
        <v>58.8</v>
      </c>
    </row>
    <row r="21" spans="1:2" x14ac:dyDescent="0.35">
      <c r="A21">
        <v>19</v>
      </c>
      <c r="B21">
        <v>55.8</v>
      </c>
    </row>
    <row r="22" spans="1:2" x14ac:dyDescent="0.35">
      <c r="A22">
        <v>20</v>
      </c>
      <c r="B22">
        <v>53.9</v>
      </c>
    </row>
    <row r="23" spans="1:2" x14ac:dyDescent="0.35">
      <c r="A23">
        <v>21</v>
      </c>
      <c r="B23">
        <v>55</v>
      </c>
    </row>
    <row r="24" spans="1:2" x14ac:dyDescent="0.35">
      <c r="A24">
        <v>22</v>
      </c>
      <c r="B24">
        <v>57.1</v>
      </c>
    </row>
    <row r="25" spans="1:2" x14ac:dyDescent="0.35">
      <c r="A25">
        <v>23</v>
      </c>
      <c r="B25">
        <v>57.2</v>
      </c>
    </row>
    <row r="26" spans="1:2" x14ac:dyDescent="0.35">
      <c r="A26">
        <v>24</v>
      </c>
      <c r="B26">
        <v>57.4</v>
      </c>
    </row>
    <row r="27" spans="1:2" x14ac:dyDescent="0.35">
      <c r="A27">
        <v>25</v>
      </c>
      <c r="B27">
        <v>54.1</v>
      </c>
    </row>
    <row r="28" spans="1:2" x14ac:dyDescent="0.35">
      <c r="A28">
        <v>26</v>
      </c>
      <c r="B28">
        <v>45.8</v>
      </c>
    </row>
    <row r="29" spans="1:2" x14ac:dyDescent="0.35">
      <c r="A29">
        <v>27</v>
      </c>
      <c r="B29">
        <v>41.3</v>
      </c>
    </row>
    <row r="30" spans="1:2" x14ac:dyDescent="0.35">
      <c r="A30">
        <v>28</v>
      </c>
      <c r="B30">
        <v>38.4</v>
      </c>
    </row>
    <row r="31" spans="1:2" x14ac:dyDescent="0.35">
      <c r="A31">
        <v>29</v>
      </c>
      <c r="B31">
        <v>35.9</v>
      </c>
    </row>
    <row r="32" spans="1:2" x14ac:dyDescent="0.35">
      <c r="A32">
        <v>30</v>
      </c>
      <c r="B32">
        <v>35.700000000000003</v>
      </c>
    </row>
    <row r="33" spans="1:2" x14ac:dyDescent="0.35">
      <c r="A33">
        <v>31</v>
      </c>
      <c r="B33">
        <v>32.1</v>
      </c>
    </row>
    <row r="34" spans="1:2" x14ac:dyDescent="0.35">
      <c r="A34">
        <v>32</v>
      </c>
      <c r="B34">
        <v>37.299999999999997</v>
      </c>
    </row>
    <row r="35" spans="1:2" x14ac:dyDescent="0.35">
      <c r="A35">
        <v>33</v>
      </c>
      <c r="B35">
        <v>40.700000000000003</v>
      </c>
    </row>
    <row r="36" spans="1:2" x14ac:dyDescent="0.35">
      <c r="A36">
        <v>34</v>
      </c>
      <c r="B36">
        <v>46.4</v>
      </c>
    </row>
    <row r="37" spans="1:2" x14ac:dyDescent="0.35">
      <c r="A37">
        <v>35</v>
      </c>
      <c r="B37">
        <v>49.8</v>
      </c>
    </row>
    <row r="38" spans="1:2" x14ac:dyDescent="0.35">
      <c r="A38">
        <v>36</v>
      </c>
      <c r="B38">
        <v>52.2</v>
      </c>
    </row>
    <row r="39" spans="1:2" x14ac:dyDescent="0.35">
      <c r="A39">
        <v>37</v>
      </c>
      <c r="B39">
        <v>55.5</v>
      </c>
    </row>
    <row r="40" spans="1:2" x14ac:dyDescent="0.35">
      <c r="A40">
        <v>38</v>
      </c>
      <c r="B40">
        <v>58.7</v>
      </c>
    </row>
    <row r="41" spans="1:2" x14ac:dyDescent="0.35">
      <c r="A41">
        <v>39</v>
      </c>
      <c r="B41">
        <v>62.5</v>
      </c>
    </row>
    <row r="42" spans="1:2" x14ac:dyDescent="0.35">
      <c r="A42">
        <v>40</v>
      </c>
      <c r="B42">
        <v>69.7</v>
      </c>
    </row>
    <row r="43" spans="1:2" x14ac:dyDescent="0.35">
      <c r="A43">
        <v>41</v>
      </c>
      <c r="B43">
        <v>72.900000000000006</v>
      </c>
    </row>
    <row r="44" spans="1:2" x14ac:dyDescent="0.35">
      <c r="A44">
        <v>42</v>
      </c>
      <c r="B44">
        <v>74.400000000000006</v>
      </c>
    </row>
    <row r="45" spans="1:2" x14ac:dyDescent="0.35">
      <c r="A45">
        <v>43</v>
      </c>
      <c r="B45">
        <v>78</v>
      </c>
    </row>
    <row r="46" spans="1:2" x14ac:dyDescent="0.35">
      <c r="A46">
        <v>44</v>
      </c>
      <c r="B46">
        <v>80.599999999999994</v>
      </c>
    </row>
    <row r="47" spans="1:2" x14ac:dyDescent="0.35">
      <c r="A47">
        <v>45</v>
      </c>
      <c r="B47">
        <v>83.3</v>
      </c>
    </row>
    <row r="48" spans="1:2" x14ac:dyDescent="0.35">
      <c r="A48">
        <v>46</v>
      </c>
      <c r="B48">
        <v>87.4</v>
      </c>
    </row>
    <row r="49" spans="1:2" x14ac:dyDescent="0.35">
      <c r="A49">
        <v>47</v>
      </c>
      <c r="B49">
        <v>89.5</v>
      </c>
    </row>
    <row r="50" spans="1:2" x14ac:dyDescent="0.35">
      <c r="A50">
        <v>48</v>
      </c>
      <c r="B50">
        <v>90.9</v>
      </c>
    </row>
    <row r="51" spans="1:2" x14ac:dyDescent="0.35">
      <c r="A51">
        <v>49</v>
      </c>
      <c r="B51">
        <v>89.3</v>
      </c>
    </row>
    <row r="52" spans="1:2" x14ac:dyDescent="0.35">
      <c r="A52">
        <v>50</v>
      </c>
      <c r="B52">
        <v>87</v>
      </c>
    </row>
    <row r="53" spans="1:2" x14ac:dyDescent="0.35">
      <c r="A53">
        <v>51</v>
      </c>
      <c r="B53">
        <v>85.9</v>
      </c>
    </row>
    <row r="54" spans="1:2" x14ac:dyDescent="0.35">
      <c r="A54">
        <v>52</v>
      </c>
      <c r="B54">
        <v>81.7</v>
      </c>
    </row>
    <row r="55" spans="1:2" x14ac:dyDescent="0.35">
      <c r="A55">
        <v>53</v>
      </c>
      <c r="B55">
        <v>76.8</v>
      </c>
    </row>
    <row r="56" spans="1:2" x14ac:dyDescent="0.35">
      <c r="A56">
        <v>54</v>
      </c>
      <c r="B56">
        <v>72.900000000000006</v>
      </c>
    </row>
    <row r="57" spans="1:2" x14ac:dyDescent="0.35">
      <c r="A57">
        <v>55</v>
      </c>
      <c r="B57">
        <v>66.900000000000006</v>
      </c>
    </row>
    <row r="58" spans="1:2" x14ac:dyDescent="0.35">
      <c r="A58">
        <v>56</v>
      </c>
      <c r="B58">
        <v>61.7</v>
      </c>
    </row>
    <row r="59" spans="1:2" x14ac:dyDescent="0.35">
      <c r="A59">
        <v>57</v>
      </c>
      <c r="B59">
        <v>58.2</v>
      </c>
    </row>
    <row r="60" spans="1:2" x14ac:dyDescent="0.35">
      <c r="A60">
        <v>58</v>
      </c>
      <c r="B60">
        <v>53.5</v>
      </c>
    </row>
    <row r="61" spans="1:2" x14ac:dyDescent="0.35">
      <c r="A61">
        <v>59</v>
      </c>
      <c r="B61">
        <v>49.9</v>
      </c>
    </row>
    <row r="62" spans="1:2" x14ac:dyDescent="0.35">
      <c r="A62">
        <v>60</v>
      </c>
      <c r="B62">
        <v>48</v>
      </c>
    </row>
    <row r="63" spans="1:2" x14ac:dyDescent="0.35">
      <c r="A63">
        <v>61</v>
      </c>
      <c r="B63">
        <v>46.4</v>
      </c>
    </row>
    <row r="64" spans="1:2" x14ac:dyDescent="0.35">
      <c r="A64">
        <v>62</v>
      </c>
      <c r="B64">
        <v>48.6</v>
      </c>
    </row>
    <row r="65" spans="1:2" x14ac:dyDescent="0.35">
      <c r="A65">
        <v>63</v>
      </c>
      <c r="B65">
        <v>51.1</v>
      </c>
    </row>
    <row r="66" spans="1:2" x14ac:dyDescent="0.35">
      <c r="A66">
        <v>64</v>
      </c>
      <c r="B66">
        <v>56</v>
      </c>
    </row>
    <row r="67" spans="1:2" x14ac:dyDescent="0.35">
      <c r="A67">
        <v>65</v>
      </c>
      <c r="B67">
        <v>57.6</v>
      </c>
    </row>
    <row r="68" spans="1:2" x14ac:dyDescent="0.35">
      <c r="A68">
        <v>66</v>
      </c>
      <c r="B68">
        <v>60</v>
      </c>
    </row>
    <row r="69" spans="1:2" x14ac:dyDescent="0.35">
      <c r="A69">
        <v>67</v>
      </c>
      <c r="B69">
        <v>63.9</v>
      </c>
    </row>
    <row r="70" spans="1:2" x14ac:dyDescent="0.35">
      <c r="A70">
        <v>68</v>
      </c>
      <c r="B70">
        <v>68.7</v>
      </c>
    </row>
    <row r="71" spans="1:2" x14ac:dyDescent="0.35">
      <c r="A71">
        <v>69</v>
      </c>
      <c r="B71">
        <v>72.3</v>
      </c>
    </row>
    <row r="72" spans="1:2" x14ac:dyDescent="0.35">
      <c r="A72">
        <v>70</v>
      </c>
      <c r="B72">
        <v>77.599999999999994</v>
      </c>
    </row>
    <row r="73" spans="1:2" x14ac:dyDescent="0.35">
      <c r="A73">
        <v>71</v>
      </c>
      <c r="B73">
        <v>81</v>
      </c>
    </row>
    <row r="74" spans="1:2" x14ac:dyDescent="0.35">
      <c r="A74">
        <v>72</v>
      </c>
      <c r="B74">
        <v>83.4</v>
      </c>
    </row>
    <row r="75" spans="1:2" x14ac:dyDescent="0.35">
      <c r="A75">
        <v>73</v>
      </c>
      <c r="B75">
        <v>86</v>
      </c>
    </row>
    <row r="76" spans="1:2" x14ac:dyDescent="0.35">
      <c r="A76">
        <v>74</v>
      </c>
      <c r="B76">
        <v>84.6</v>
      </c>
    </row>
    <row r="77" spans="1:2" x14ac:dyDescent="0.35">
      <c r="A77">
        <v>75</v>
      </c>
      <c r="B77">
        <v>82.9</v>
      </c>
    </row>
    <row r="78" spans="1:2" x14ac:dyDescent="0.35">
      <c r="A78">
        <v>76</v>
      </c>
      <c r="B78">
        <v>80.3</v>
      </c>
    </row>
    <row r="79" spans="1:2" x14ac:dyDescent="0.35">
      <c r="A79">
        <v>77</v>
      </c>
      <c r="B79">
        <v>76.7</v>
      </c>
    </row>
    <row r="80" spans="1:2" x14ac:dyDescent="0.35">
      <c r="A80">
        <v>78</v>
      </c>
      <c r="B80">
        <v>74.3</v>
      </c>
    </row>
    <row r="81" spans="1:2" x14ac:dyDescent="0.35">
      <c r="A81">
        <v>79</v>
      </c>
      <c r="B81">
        <v>71.3</v>
      </c>
    </row>
    <row r="82" spans="1:2" x14ac:dyDescent="0.35">
      <c r="A82">
        <v>80</v>
      </c>
      <c r="B82">
        <v>68.5</v>
      </c>
    </row>
    <row r="83" spans="1:2" x14ac:dyDescent="0.35">
      <c r="A83">
        <v>81</v>
      </c>
      <c r="B83">
        <v>65.2</v>
      </c>
    </row>
    <row r="84" spans="1:2" x14ac:dyDescent="0.35">
      <c r="A84">
        <v>82</v>
      </c>
      <c r="B84">
        <v>61.6</v>
      </c>
    </row>
    <row r="85" spans="1:2" x14ac:dyDescent="0.35">
      <c r="A85">
        <v>83</v>
      </c>
      <c r="B85">
        <v>62.6</v>
      </c>
    </row>
    <row r="86" spans="1:2" x14ac:dyDescent="0.35">
      <c r="A86">
        <v>84</v>
      </c>
      <c r="B86">
        <v>66.2</v>
      </c>
    </row>
    <row r="87" spans="1:2" x14ac:dyDescent="0.35">
      <c r="A87">
        <v>85</v>
      </c>
      <c r="B87">
        <v>72.8</v>
      </c>
    </row>
    <row r="88" spans="1:2" x14ac:dyDescent="0.35">
      <c r="A88">
        <v>86</v>
      </c>
      <c r="B88">
        <v>76.5</v>
      </c>
    </row>
    <row r="89" spans="1:2" x14ac:dyDescent="0.35">
      <c r="A89">
        <v>87</v>
      </c>
      <c r="B89">
        <v>78.5</v>
      </c>
    </row>
    <row r="90" spans="1:2" x14ac:dyDescent="0.35">
      <c r="A90">
        <v>88</v>
      </c>
      <c r="B90">
        <v>80.8</v>
      </c>
    </row>
    <row r="91" spans="1:2" x14ac:dyDescent="0.35">
      <c r="A91">
        <v>89</v>
      </c>
      <c r="B91">
        <v>79.099999999999994</v>
      </c>
    </row>
    <row r="92" spans="1:2" x14ac:dyDescent="0.35">
      <c r="A92">
        <v>90</v>
      </c>
      <c r="B92">
        <v>77.5</v>
      </c>
    </row>
    <row r="93" spans="1:2" x14ac:dyDescent="0.35">
      <c r="A93">
        <v>91</v>
      </c>
      <c r="B93">
        <v>75.2</v>
      </c>
    </row>
    <row r="94" spans="1:2" x14ac:dyDescent="0.35">
      <c r="A94">
        <v>92</v>
      </c>
      <c r="B94">
        <v>73.7</v>
      </c>
    </row>
    <row r="95" spans="1:2" x14ac:dyDescent="0.35">
      <c r="A95">
        <v>93</v>
      </c>
      <c r="B95">
        <v>73</v>
      </c>
    </row>
    <row r="96" spans="1:2" x14ac:dyDescent="0.35">
      <c r="A96">
        <v>94</v>
      </c>
      <c r="B96">
        <v>72.8</v>
      </c>
    </row>
    <row r="97" spans="1:2" x14ac:dyDescent="0.35">
      <c r="A97">
        <v>95</v>
      </c>
      <c r="B97">
        <v>72.3</v>
      </c>
    </row>
    <row r="98" spans="1:2" x14ac:dyDescent="0.35">
      <c r="A98">
        <v>96</v>
      </c>
      <c r="B98">
        <v>72.400000000000006</v>
      </c>
    </row>
    <row r="99" spans="1:2" x14ac:dyDescent="0.35">
      <c r="A99">
        <v>97</v>
      </c>
      <c r="B99">
        <v>73.3</v>
      </c>
    </row>
    <row r="100" spans="1:2" x14ac:dyDescent="0.35">
      <c r="A100">
        <v>98</v>
      </c>
      <c r="B100">
        <v>73.900000000000006</v>
      </c>
    </row>
    <row r="101" spans="1:2" x14ac:dyDescent="0.35">
      <c r="A101">
        <v>99</v>
      </c>
      <c r="B101">
        <v>75.099999999999994</v>
      </c>
    </row>
    <row r="102" spans="1:2" x14ac:dyDescent="0.35">
      <c r="A102">
        <v>100</v>
      </c>
      <c r="B102">
        <v>76.099999999999994</v>
      </c>
    </row>
    <row r="103" spans="1:2" x14ac:dyDescent="0.35">
      <c r="A103">
        <v>101</v>
      </c>
      <c r="B103">
        <v>77.099999999999994</v>
      </c>
    </row>
    <row r="104" spans="1:2" x14ac:dyDescent="0.35">
      <c r="A104">
        <v>102</v>
      </c>
      <c r="B104">
        <v>76.8</v>
      </c>
    </row>
    <row r="105" spans="1:2" x14ac:dyDescent="0.35">
      <c r="A105">
        <v>103</v>
      </c>
      <c r="B105">
        <v>72.8</v>
      </c>
    </row>
    <row r="106" spans="1:2" x14ac:dyDescent="0.35">
      <c r="A106">
        <v>104</v>
      </c>
      <c r="B106">
        <v>69.400000000000006</v>
      </c>
    </row>
    <row r="107" spans="1:2" x14ac:dyDescent="0.35">
      <c r="A107">
        <v>105</v>
      </c>
      <c r="B107">
        <v>67.599999999999994</v>
      </c>
    </row>
    <row r="108" spans="1:2" x14ac:dyDescent="0.35">
      <c r="A108">
        <v>106</v>
      </c>
      <c r="B108">
        <v>65</v>
      </c>
    </row>
    <row r="109" spans="1:2" x14ac:dyDescent="0.35">
      <c r="A109">
        <v>107</v>
      </c>
      <c r="B109">
        <v>62.8</v>
      </c>
    </row>
    <row r="110" spans="1:2" x14ac:dyDescent="0.35">
      <c r="A110">
        <v>108</v>
      </c>
      <c r="B110">
        <v>63.4</v>
      </c>
    </row>
    <row r="111" spans="1:2" x14ac:dyDescent="0.35">
      <c r="A111">
        <v>109</v>
      </c>
      <c r="B111">
        <v>66.8</v>
      </c>
    </row>
    <row r="112" spans="1:2" x14ac:dyDescent="0.35">
      <c r="A112">
        <v>110</v>
      </c>
      <c r="B112">
        <v>69.900000000000006</v>
      </c>
    </row>
    <row r="113" spans="1:2" x14ac:dyDescent="0.35">
      <c r="A113">
        <v>111</v>
      </c>
      <c r="B113">
        <v>70.599999999999994</v>
      </c>
    </row>
    <row r="114" spans="1:2" x14ac:dyDescent="0.35">
      <c r="A114">
        <v>112</v>
      </c>
      <c r="B114">
        <v>71.599999999999994</v>
      </c>
    </row>
    <row r="115" spans="1:2" x14ac:dyDescent="0.35">
      <c r="A115">
        <v>113</v>
      </c>
      <c r="B115">
        <v>71.599999999999994</v>
      </c>
    </row>
    <row r="116" spans="1:2" x14ac:dyDescent="0.35">
      <c r="A116">
        <v>114</v>
      </c>
      <c r="B116">
        <v>70.400000000000006</v>
      </c>
    </row>
    <row r="117" spans="1:2" x14ac:dyDescent="0.35">
      <c r="A117">
        <v>115</v>
      </c>
      <c r="B117">
        <v>67.3</v>
      </c>
    </row>
    <row r="118" spans="1:2" x14ac:dyDescent="0.35">
      <c r="A118">
        <v>116</v>
      </c>
      <c r="B118">
        <v>66.599999999999994</v>
      </c>
    </row>
    <row r="119" spans="1:2" x14ac:dyDescent="0.35">
      <c r="A119">
        <v>117</v>
      </c>
      <c r="B119">
        <v>66.099999999999994</v>
      </c>
    </row>
    <row r="120" spans="1:2" x14ac:dyDescent="0.35">
      <c r="A120">
        <v>118</v>
      </c>
      <c r="B120">
        <v>65.900000000000006</v>
      </c>
    </row>
    <row r="121" spans="1:2" x14ac:dyDescent="0.35">
      <c r="A121">
        <v>119</v>
      </c>
      <c r="B121">
        <v>66.3</v>
      </c>
    </row>
    <row r="122" spans="1:2" x14ac:dyDescent="0.35">
      <c r="A122">
        <v>120</v>
      </c>
      <c r="B122">
        <v>67.5</v>
      </c>
    </row>
    <row r="123" spans="1:2" x14ac:dyDescent="0.35">
      <c r="A123">
        <v>121</v>
      </c>
      <c r="B123">
        <v>70.599999999999994</v>
      </c>
    </row>
    <row r="124" spans="1:2" x14ac:dyDescent="0.35">
      <c r="A124">
        <v>122</v>
      </c>
      <c r="B124">
        <v>73</v>
      </c>
    </row>
    <row r="125" spans="1:2" x14ac:dyDescent="0.35">
      <c r="A125">
        <v>123</v>
      </c>
      <c r="B125">
        <v>75.7</v>
      </c>
    </row>
    <row r="126" spans="1:2" x14ac:dyDescent="0.35">
      <c r="A126">
        <v>124</v>
      </c>
      <c r="B126">
        <v>79.8</v>
      </c>
    </row>
    <row r="127" spans="1:2" x14ac:dyDescent="0.35">
      <c r="A127">
        <v>125</v>
      </c>
      <c r="B127">
        <v>82.8</v>
      </c>
    </row>
    <row r="128" spans="1:2" x14ac:dyDescent="0.35">
      <c r="A128">
        <v>126</v>
      </c>
      <c r="B128">
        <v>83.7</v>
      </c>
    </row>
    <row r="129" spans="1:2" x14ac:dyDescent="0.35">
      <c r="A129">
        <v>127</v>
      </c>
      <c r="B129">
        <v>84.3</v>
      </c>
    </row>
    <row r="130" spans="1:2" x14ac:dyDescent="0.35">
      <c r="A130">
        <v>128</v>
      </c>
      <c r="B130">
        <v>81.8</v>
      </c>
    </row>
    <row r="131" spans="1:2" x14ac:dyDescent="0.35">
      <c r="A131">
        <v>129</v>
      </c>
      <c r="B131">
        <v>80.099999999999994</v>
      </c>
    </row>
    <row r="132" spans="1:2" x14ac:dyDescent="0.35">
      <c r="A132">
        <v>130</v>
      </c>
      <c r="B132">
        <v>77.7</v>
      </c>
    </row>
    <row r="133" spans="1:2" x14ac:dyDescent="0.35">
      <c r="A133">
        <v>131</v>
      </c>
      <c r="B133">
        <v>76.599999999999994</v>
      </c>
    </row>
    <row r="134" spans="1:2" x14ac:dyDescent="0.35">
      <c r="A134">
        <v>132</v>
      </c>
      <c r="B134">
        <v>76.3</v>
      </c>
    </row>
    <row r="135" spans="1:2" x14ac:dyDescent="0.35">
      <c r="A135">
        <v>133</v>
      </c>
      <c r="B135">
        <v>77</v>
      </c>
    </row>
    <row r="136" spans="1:2" x14ac:dyDescent="0.35">
      <c r="A136">
        <v>134</v>
      </c>
      <c r="B136">
        <v>78.400000000000006</v>
      </c>
    </row>
    <row r="137" spans="1:2" x14ac:dyDescent="0.35">
      <c r="A137">
        <v>135</v>
      </c>
      <c r="B137">
        <v>80</v>
      </c>
    </row>
    <row r="138" spans="1:2" x14ac:dyDescent="0.35">
      <c r="A138">
        <v>136</v>
      </c>
      <c r="B138">
        <v>81.3</v>
      </c>
    </row>
    <row r="139" spans="1:2" x14ac:dyDescent="0.35">
      <c r="A139">
        <v>137</v>
      </c>
      <c r="B139">
        <v>83.1</v>
      </c>
    </row>
    <row r="140" spans="1:2" x14ac:dyDescent="0.35">
      <c r="A140">
        <v>138</v>
      </c>
      <c r="B140">
        <v>85.1</v>
      </c>
    </row>
    <row r="141" spans="1:2" x14ac:dyDescent="0.35">
      <c r="A141">
        <v>139</v>
      </c>
      <c r="B141">
        <v>86.6</v>
      </c>
    </row>
    <row r="142" spans="1:2" x14ac:dyDescent="0.35">
      <c r="A142">
        <v>140</v>
      </c>
      <c r="B142">
        <v>86.4</v>
      </c>
    </row>
    <row r="143" spans="1:2" x14ac:dyDescent="0.35">
      <c r="A143">
        <v>141</v>
      </c>
      <c r="B143">
        <v>85.7</v>
      </c>
    </row>
    <row r="144" spans="1:2" x14ac:dyDescent="0.35">
      <c r="A144">
        <v>142</v>
      </c>
      <c r="B144">
        <v>84.2</v>
      </c>
    </row>
    <row r="145" spans="1:2" x14ac:dyDescent="0.35">
      <c r="A145">
        <v>143</v>
      </c>
      <c r="B145">
        <v>83.7</v>
      </c>
    </row>
    <row r="146" spans="1:2" x14ac:dyDescent="0.35">
      <c r="A146">
        <v>144</v>
      </c>
      <c r="B146">
        <v>82.8</v>
      </c>
    </row>
    <row r="147" spans="1:2" x14ac:dyDescent="0.35">
      <c r="A147">
        <v>145</v>
      </c>
      <c r="B147">
        <v>81.3</v>
      </c>
    </row>
    <row r="148" spans="1:2" x14ac:dyDescent="0.35">
      <c r="A148">
        <v>146</v>
      </c>
      <c r="B148">
        <v>80.900000000000006</v>
      </c>
    </row>
    <row r="149" spans="1:2" x14ac:dyDescent="0.35">
      <c r="A149">
        <v>147</v>
      </c>
      <c r="B149">
        <v>79.900000000000006</v>
      </c>
    </row>
    <row r="150" spans="1:2" x14ac:dyDescent="0.35">
      <c r="A150">
        <v>148</v>
      </c>
      <c r="B150">
        <v>78.7</v>
      </c>
    </row>
    <row r="151" spans="1:2" x14ac:dyDescent="0.35">
      <c r="A151">
        <v>149</v>
      </c>
      <c r="B151">
        <v>78.5</v>
      </c>
    </row>
    <row r="152" spans="1:2" x14ac:dyDescent="0.35">
      <c r="A152">
        <v>150</v>
      </c>
      <c r="B152">
        <v>78.7</v>
      </c>
    </row>
    <row r="153" spans="1:2" x14ac:dyDescent="0.35">
      <c r="A153">
        <v>151</v>
      </c>
      <c r="B153">
        <v>79.3</v>
      </c>
    </row>
    <row r="154" spans="1:2" x14ac:dyDescent="0.35">
      <c r="A154">
        <v>152</v>
      </c>
      <c r="B154">
        <v>79.8</v>
      </c>
    </row>
    <row r="155" spans="1:2" x14ac:dyDescent="0.35">
      <c r="A155">
        <v>153</v>
      </c>
      <c r="B155">
        <v>79.400000000000006</v>
      </c>
    </row>
    <row r="156" spans="1:2" x14ac:dyDescent="0.35">
      <c r="A156">
        <v>154</v>
      </c>
      <c r="B156">
        <v>78.599999999999994</v>
      </c>
    </row>
    <row r="157" spans="1:2" x14ac:dyDescent="0.35">
      <c r="A157">
        <v>155</v>
      </c>
      <c r="B157">
        <v>76.8</v>
      </c>
    </row>
    <row r="158" spans="1:2" x14ac:dyDescent="0.35">
      <c r="A158">
        <v>156</v>
      </c>
      <c r="B158">
        <v>74.599999999999994</v>
      </c>
    </row>
    <row r="159" spans="1:2" x14ac:dyDescent="0.35">
      <c r="A159">
        <v>157</v>
      </c>
      <c r="B159">
        <v>71.400000000000006</v>
      </c>
    </row>
    <row r="160" spans="1:2" x14ac:dyDescent="0.35">
      <c r="A160">
        <v>158</v>
      </c>
      <c r="B160">
        <v>70.400000000000006</v>
      </c>
    </row>
    <row r="161" spans="1:2" x14ac:dyDescent="0.35">
      <c r="A161">
        <v>159</v>
      </c>
      <c r="B161">
        <v>70.099999999999994</v>
      </c>
    </row>
    <row r="162" spans="1:2" x14ac:dyDescent="0.35">
      <c r="A162">
        <v>160</v>
      </c>
      <c r="B162">
        <v>71.099999999999994</v>
      </c>
    </row>
    <row r="163" spans="1:2" x14ac:dyDescent="0.35">
      <c r="A163">
        <v>161</v>
      </c>
      <c r="B163">
        <v>73</v>
      </c>
    </row>
    <row r="164" spans="1:2" x14ac:dyDescent="0.35">
      <c r="A164">
        <v>162</v>
      </c>
      <c r="B164">
        <v>73.900000000000006</v>
      </c>
    </row>
    <row r="165" spans="1:2" x14ac:dyDescent="0.35">
      <c r="A165">
        <v>163</v>
      </c>
      <c r="B165">
        <v>76.7</v>
      </c>
    </row>
    <row r="166" spans="1:2" x14ac:dyDescent="0.35">
      <c r="A166">
        <v>164</v>
      </c>
      <c r="B166">
        <v>79.3</v>
      </c>
    </row>
    <row r="167" spans="1:2" x14ac:dyDescent="0.35">
      <c r="A167">
        <v>165</v>
      </c>
      <c r="B167">
        <v>81.5</v>
      </c>
    </row>
    <row r="168" spans="1:2" x14ac:dyDescent="0.35">
      <c r="A168">
        <v>166</v>
      </c>
      <c r="B168">
        <v>84.5</v>
      </c>
    </row>
    <row r="169" spans="1:2" x14ac:dyDescent="0.35">
      <c r="A169">
        <v>167</v>
      </c>
      <c r="B169">
        <v>85.6</v>
      </c>
    </row>
    <row r="170" spans="1:2" x14ac:dyDescent="0.35">
      <c r="A170">
        <v>168</v>
      </c>
      <c r="B170">
        <v>86.4</v>
      </c>
    </row>
    <row r="171" spans="1:2" x14ac:dyDescent="0.35">
      <c r="A171">
        <v>169</v>
      </c>
      <c r="B171">
        <v>87.2</v>
      </c>
    </row>
    <row r="172" spans="1:2" x14ac:dyDescent="0.35">
      <c r="A172">
        <v>170</v>
      </c>
      <c r="B172">
        <v>87</v>
      </c>
    </row>
    <row r="173" spans="1:2" x14ac:dyDescent="0.35">
      <c r="A173">
        <v>171</v>
      </c>
      <c r="B173">
        <v>86</v>
      </c>
    </row>
    <row r="174" spans="1:2" x14ac:dyDescent="0.35">
      <c r="A174">
        <v>172</v>
      </c>
      <c r="B174">
        <v>81.2</v>
      </c>
    </row>
    <row r="175" spans="1:2" x14ac:dyDescent="0.35">
      <c r="A175">
        <v>173</v>
      </c>
      <c r="B175">
        <v>75.7</v>
      </c>
    </row>
    <row r="176" spans="1:2" x14ac:dyDescent="0.35">
      <c r="A176">
        <v>174</v>
      </c>
      <c r="B176">
        <v>71.599999999999994</v>
      </c>
    </row>
    <row r="177" spans="1:2" x14ac:dyDescent="0.35">
      <c r="A177">
        <v>175</v>
      </c>
      <c r="B177">
        <v>67.5</v>
      </c>
    </row>
    <row r="178" spans="1:2" x14ac:dyDescent="0.35">
      <c r="A178">
        <v>176</v>
      </c>
      <c r="B178">
        <v>67.7</v>
      </c>
    </row>
    <row r="179" spans="1:2" x14ac:dyDescent="0.35">
      <c r="A179">
        <v>177</v>
      </c>
      <c r="B179">
        <v>68.3</v>
      </c>
    </row>
    <row r="180" spans="1:2" x14ac:dyDescent="0.35">
      <c r="A180">
        <v>178</v>
      </c>
      <c r="B180">
        <v>69.5</v>
      </c>
    </row>
    <row r="181" spans="1:2" x14ac:dyDescent="0.35">
      <c r="A181">
        <v>179</v>
      </c>
      <c r="B181">
        <v>69.900000000000006</v>
      </c>
    </row>
    <row r="182" spans="1:2" x14ac:dyDescent="0.35">
      <c r="A182">
        <v>180</v>
      </c>
      <c r="B182">
        <v>70.5</v>
      </c>
    </row>
    <row r="183" spans="1:2" x14ac:dyDescent="0.35">
      <c r="A183">
        <v>181</v>
      </c>
      <c r="B183">
        <v>73.8</v>
      </c>
    </row>
    <row r="184" spans="1:2" x14ac:dyDescent="0.35">
      <c r="A184">
        <v>182</v>
      </c>
      <c r="B184">
        <v>78.5</v>
      </c>
    </row>
    <row r="185" spans="1:2" x14ac:dyDescent="0.35">
      <c r="A185">
        <v>183</v>
      </c>
      <c r="B185">
        <v>82.3</v>
      </c>
    </row>
    <row r="186" spans="1:2" x14ac:dyDescent="0.35">
      <c r="A186">
        <v>184</v>
      </c>
      <c r="B186">
        <v>86.2</v>
      </c>
    </row>
    <row r="187" spans="1:2" x14ac:dyDescent="0.35">
      <c r="A187">
        <v>185</v>
      </c>
      <c r="B187">
        <v>88.6</v>
      </c>
    </row>
    <row r="188" spans="1:2" x14ac:dyDescent="0.35">
      <c r="A188">
        <v>186</v>
      </c>
      <c r="B188">
        <v>89.7</v>
      </c>
    </row>
    <row r="189" spans="1:2" x14ac:dyDescent="0.35">
      <c r="A189">
        <v>187</v>
      </c>
      <c r="B189">
        <v>91.3</v>
      </c>
    </row>
    <row r="190" spans="1:2" x14ac:dyDescent="0.35">
      <c r="A190">
        <v>188</v>
      </c>
      <c r="B190">
        <v>92.3</v>
      </c>
    </row>
    <row r="191" spans="1:2" x14ac:dyDescent="0.35">
      <c r="A191">
        <v>189</v>
      </c>
      <c r="B191">
        <v>92.8</v>
      </c>
    </row>
    <row r="192" spans="1:2" x14ac:dyDescent="0.35">
      <c r="A192">
        <v>190</v>
      </c>
      <c r="B192">
        <v>91.1</v>
      </c>
    </row>
    <row r="193" spans="1:2" x14ac:dyDescent="0.35">
      <c r="A193">
        <v>191</v>
      </c>
      <c r="B193">
        <v>88.9</v>
      </c>
    </row>
    <row r="194" spans="1:2" x14ac:dyDescent="0.35">
      <c r="A194">
        <v>192</v>
      </c>
      <c r="B194">
        <v>87.2</v>
      </c>
    </row>
    <row r="195" spans="1:2" x14ac:dyDescent="0.35">
      <c r="A195">
        <v>193</v>
      </c>
      <c r="B195">
        <v>85.1</v>
      </c>
    </row>
    <row r="196" spans="1:2" x14ac:dyDescent="0.35">
      <c r="A196">
        <v>194</v>
      </c>
      <c r="B196">
        <v>84.6</v>
      </c>
    </row>
    <row r="197" spans="1:2" x14ac:dyDescent="0.35">
      <c r="A197">
        <v>195</v>
      </c>
      <c r="B197">
        <v>82.9</v>
      </c>
    </row>
    <row r="198" spans="1:2" x14ac:dyDescent="0.35">
      <c r="A198">
        <v>196</v>
      </c>
      <c r="B198">
        <v>81.2</v>
      </c>
    </row>
    <row r="199" spans="1:2" x14ac:dyDescent="0.35">
      <c r="A199">
        <v>197</v>
      </c>
      <c r="B199">
        <v>80.099999999999994</v>
      </c>
    </row>
    <row r="200" spans="1:2" x14ac:dyDescent="0.35">
      <c r="A200">
        <v>198</v>
      </c>
      <c r="B200">
        <v>79.5</v>
      </c>
    </row>
    <row r="201" spans="1:2" x14ac:dyDescent="0.35">
      <c r="A201">
        <v>199</v>
      </c>
      <c r="B201">
        <v>80.400000000000006</v>
      </c>
    </row>
    <row r="202" spans="1:2" x14ac:dyDescent="0.35">
      <c r="A202">
        <v>200</v>
      </c>
      <c r="B202">
        <v>82.4</v>
      </c>
    </row>
    <row r="203" spans="1:2" x14ac:dyDescent="0.35">
      <c r="A203">
        <v>201</v>
      </c>
      <c r="B203">
        <v>83.8</v>
      </c>
    </row>
    <row r="204" spans="1:2" x14ac:dyDescent="0.35">
      <c r="A204">
        <v>202</v>
      </c>
      <c r="B204">
        <v>85.6</v>
      </c>
    </row>
    <row r="205" spans="1:2" x14ac:dyDescent="0.35">
      <c r="A205">
        <v>203</v>
      </c>
      <c r="B205">
        <v>87</v>
      </c>
    </row>
    <row r="206" spans="1:2" x14ac:dyDescent="0.35">
      <c r="A206">
        <v>204</v>
      </c>
      <c r="B206">
        <v>87.6</v>
      </c>
    </row>
    <row r="207" spans="1:2" x14ac:dyDescent="0.35">
      <c r="A207">
        <v>205</v>
      </c>
      <c r="B207">
        <v>87.9</v>
      </c>
    </row>
    <row r="208" spans="1:2" x14ac:dyDescent="0.35">
      <c r="A208">
        <v>206</v>
      </c>
      <c r="B208">
        <v>86</v>
      </c>
    </row>
    <row r="209" spans="1:2" x14ac:dyDescent="0.35">
      <c r="A209">
        <v>207</v>
      </c>
      <c r="B209">
        <v>84.5</v>
      </c>
    </row>
    <row r="210" spans="1:2" x14ac:dyDescent="0.35">
      <c r="A210">
        <v>208</v>
      </c>
      <c r="B210">
        <v>82.9</v>
      </c>
    </row>
    <row r="211" spans="1:2" x14ac:dyDescent="0.35">
      <c r="A211">
        <v>209</v>
      </c>
      <c r="B211">
        <v>82.4</v>
      </c>
    </row>
    <row r="212" spans="1:2" x14ac:dyDescent="0.35">
      <c r="A212">
        <v>210</v>
      </c>
      <c r="B212">
        <v>82.3</v>
      </c>
    </row>
    <row r="213" spans="1:2" x14ac:dyDescent="0.35">
      <c r="A213">
        <v>211</v>
      </c>
      <c r="B213">
        <v>80.3</v>
      </c>
    </row>
    <row r="214" spans="1:2" x14ac:dyDescent="0.35">
      <c r="A214">
        <v>212</v>
      </c>
      <c r="B214">
        <v>78.400000000000006</v>
      </c>
    </row>
    <row r="215" spans="1:2" x14ac:dyDescent="0.35">
      <c r="A215">
        <v>213</v>
      </c>
      <c r="B215">
        <v>77.400000000000006</v>
      </c>
    </row>
    <row r="216" spans="1:2" x14ac:dyDescent="0.35">
      <c r="A216">
        <v>214</v>
      </c>
      <c r="B216">
        <v>77.7</v>
      </c>
    </row>
    <row r="217" spans="1:2" x14ac:dyDescent="0.35">
      <c r="A217">
        <v>215</v>
      </c>
      <c r="B217">
        <v>79.3</v>
      </c>
    </row>
    <row r="218" spans="1:2" x14ac:dyDescent="0.35">
      <c r="A218">
        <v>216</v>
      </c>
      <c r="B218">
        <v>81.3</v>
      </c>
    </row>
    <row r="219" spans="1:2" x14ac:dyDescent="0.35">
      <c r="A219">
        <v>217</v>
      </c>
      <c r="B219">
        <v>82.2</v>
      </c>
    </row>
    <row r="220" spans="1:2" x14ac:dyDescent="0.35">
      <c r="A220">
        <v>218</v>
      </c>
      <c r="B220">
        <v>79.900000000000006</v>
      </c>
    </row>
    <row r="221" spans="1:2" x14ac:dyDescent="0.35">
      <c r="A221">
        <v>219</v>
      </c>
      <c r="B221">
        <v>77.5</v>
      </c>
    </row>
    <row r="222" spans="1:2" x14ac:dyDescent="0.35">
      <c r="A222">
        <v>220</v>
      </c>
      <c r="B222">
        <v>73.3</v>
      </c>
    </row>
    <row r="223" spans="1:2" x14ac:dyDescent="0.35">
      <c r="A223">
        <v>221</v>
      </c>
      <c r="B223">
        <v>72.3</v>
      </c>
    </row>
    <row r="224" spans="1:2" x14ac:dyDescent="0.35">
      <c r="A224">
        <v>222</v>
      </c>
      <c r="B224">
        <v>71.900000000000006</v>
      </c>
    </row>
    <row r="225" spans="1:2" x14ac:dyDescent="0.35">
      <c r="A225">
        <v>223</v>
      </c>
      <c r="B225">
        <v>70</v>
      </c>
    </row>
    <row r="226" spans="1:2" x14ac:dyDescent="0.35">
      <c r="A226">
        <v>224</v>
      </c>
      <c r="B226">
        <v>67.599999999999994</v>
      </c>
    </row>
    <row r="227" spans="1:2" x14ac:dyDescent="0.35">
      <c r="A227">
        <v>225</v>
      </c>
      <c r="B227">
        <v>65.3</v>
      </c>
    </row>
    <row r="228" spans="1:2" x14ac:dyDescent="0.35">
      <c r="A228">
        <v>226</v>
      </c>
      <c r="B228">
        <v>62</v>
      </c>
    </row>
    <row r="229" spans="1:2" x14ac:dyDescent="0.35">
      <c r="A229">
        <v>227</v>
      </c>
      <c r="B229">
        <v>62.6</v>
      </c>
    </row>
    <row r="230" spans="1:2" x14ac:dyDescent="0.35">
      <c r="A230">
        <v>228</v>
      </c>
      <c r="B230">
        <v>63.8</v>
      </c>
    </row>
    <row r="231" spans="1:2" x14ac:dyDescent="0.35">
      <c r="A231">
        <v>229</v>
      </c>
      <c r="B231">
        <v>65.599999999999994</v>
      </c>
    </row>
    <row r="232" spans="1:2" x14ac:dyDescent="0.35">
      <c r="A232">
        <v>230</v>
      </c>
      <c r="B232">
        <v>66.8</v>
      </c>
    </row>
    <row r="233" spans="1:2" x14ac:dyDescent="0.35">
      <c r="A233">
        <v>231</v>
      </c>
      <c r="B233">
        <v>68</v>
      </c>
    </row>
    <row r="234" spans="1:2" x14ac:dyDescent="0.35">
      <c r="A234">
        <v>232</v>
      </c>
      <c r="B234">
        <v>70.8</v>
      </c>
    </row>
    <row r="235" spans="1:2" x14ac:dyDescent="0.35">
      <c r="A235">
        <v>233</v>
      </c>
      <c r="B235">
        <v>74.3</v>
      </c>
    </row>
    <row r="236" spans="1:2" x14ac:dyDescent="0.35">
      <c r="A236">
        <v>234</v>
      </c>
      <c r="B236">
        <v>76.3</v>
      </c>
    </row>
    <row r="237" spans="1:2" x14ac:dyDescent="0.35">
      <c r="A237">
        <v>235</v>
      </c>
      <c r="B237">
        <v>78.400000000000006</v>
      </c>
    </row>
    <row r="238" spans="1:2" x14ac:dyDescent="0.35">
      <c r="A238">
        <v>236</v>
      </c>
      <c r="B238">
        <v>79.8</v>
      </c>
    </row>
    <row r="239" spans="1:2" x14ac:dyDescent="0.35">
      <c r="A239">
        <v>237</v>
      </c>
      <c r="B239">
        <v>80.900000000000006</v>
      </c>
    </row>
    <row r="240" spans="1:2" x14ac:dyDescent="0.35">
      <c r="A240">
        <v>238</v>
      </c>
      <c r="B240">
        <v>83.2</v>
      </c>
    </row>
    <row r="241" spans="1:2" x14ac:dyDescent="0.35">
      <c r="A241">
        <v>239</v>
      </c>
      <c r="B241">
        <v>85.3</v>
      </c>
    </row>
    <row r="242" spans="1:2" x14ac:dyDescent="0.35">
      <c r="A242">
        <v>240</v>
      </c>
      <c r="B242">
        <v>87</v>
      </c>
    </row>
    <row r="243" spans="1:2" x14ac:dyDescent="0.35">
      <c r="A243">
        <v>241</v>
      </c>
      <c r="B243">
        <v>88.4</v>
      </c>
    </row>
    <row r="244" spans="1:2" x14ac:dyDescent="0.35">
      <c r="A244">
        <v>242</v>
      </c>
      <c r="B244">
        <v>88.4</v>
      </c>
    </row>
    <row r="245" spans="1:2" x14ac:dyDescent="0.35">
      <c r="A245">
        <v>243</v>
      </c>
      <c r="B245">
        <v>88.1</v>
      </c>
    </row>
    <row r="246" spans="1:2" x14ac:dyDescent="0.35">
      <c r="A246">
        <v>244</v>
      </c>
      <c r="B246">
        <v>88.5</v>
      </c>
    </row>
    <row r="247" spans="1:2" x14ac:dyDescent="0.35">
      <c r="A247">
        <v>245</v>
      </c>
      <c r="B247">
        <v>89.3</v>
      </c>
    </row>
    <row r="248" spans="1:2" x14ac:dyDescent="0.35">
      <c r="A248">
        <v>246</v>
      </c>
      <c r="B248">
        <v>89.7</v>
      </c>
    </row>
    <row r="249" spans="1:2" x14ac:dyDescent="0.35">
      <c r="A249">
        <v>247</v>
      </c>
      <c r="B249">
        <v>90.2</v>
      </c>
    </row>
    <row r="250" spans="1:2" x14ac:dyDescent="0.35">
      <c r="A250">
        <v>248</v>
      </c>
      <c r="B250">
        <v>90.5</v>
      </c>
    </row>
    <row r="251" spans="1:2" x14ac:dyDescent="0.35">
      <c r="A251">
        <v>249</v>
      </c>
      <c r="B251">
        <v>90.9</v>
      </c>
    </row>
    <row r="252" spans="1:2" x14ac:dyDescent="0.35">
      <c r="A252">
        <v>250</v>
      </c>
      <c r="B252">
        <v>91.3</v>
      </c>
    </row>
    <row r="253" spans="1:2" x14ac:dyDescent="0.35">
      <c r="A253">
        <v>251</v>
      </c>
      <c r="B253">
        <v>91.8</v>
      </c>
    </row>
    <row r="254" spans="1:2" x14ac:dyDescent="0.35">
      <c r="A254">
        <v>252</v>
      </c>
      <c r="B254">
        <v>91.9</v>
      </c>
    </row>
    <row r="255" spans="1:2" x14ac:dyDescent="0.35">
      <c r="A255">
        <v>253</v>
      </c>
      <c r="B255">
        <v>92.2</v>
      </c>
    </row>
    <row r="256" spans="1:2" x14ac:dyDescent="0.35">
      <c r="A256">
        <v>254</v>
      </c>
      <c r="B256">
        <v>92.4</v>
      </c>
    </row>
    <row r="257" spans="1:2" x14ac:dyDescent="0.35">
      <c r="A257">
        <v>255</v>
      </c>
      <c r="B257">
        <v>92.7</v>
      </c>
    </row>
    <row r="258" spans="1:2" x14ac:dyDescent="0.35">
      <c r="A258">
        <v>256</v>
      </c>
      <c r="B258">
        <v>93</v>
      </c>
    </row>
    <row r="259" spans="1:2" x14ac:dyDescent="0.35">
      <c r="A259">
        <v>257</v>
      </c>
      <c r="B259">
        <v>93.1</v>
      </c>
    </row>
    <row r="260" spans="1:2" x14ac:dyDescent="0.35">
      <c r="A260">
        <v>258</v>
      </c>
      <c r="B260">
        <v>92.8</v>
      </c>
    </row>
    <row r="261" spans="1:2" x14ac:dyDescent="0.35">
      <c r="A261">
        <v>259</v>
      </c>
      <c r="B261">
        <v>90.7</v>
      </c>
    </row>
    <row r="262" spans="1:2" x14ac:dyDescent="0.35">
      <c r="A262">
        <v>260</v>
      </c>
      <c r="B262">
        <v>88.5</v>
      </c>
    </row>
    <row r="263" spans="1:2" x14ac:dyDescent="0.35">
      <c r="A263">
        <v>261</v>
      </c>
      <c r="B263">
        <v>87.2</v>
      </c>
    </row>
    <row r="264" spans="1:2" x14ac:dyDescent="0.35">
      <c r="A264">
        <v>262</v>
      </c>
      <c r="B264">
        <v>85.1</v>
      </c>
    </row>
    <row r="265" spans="1:2" x14ac:dyDescent="0.35">
      <c r="A265">
        <v>263</v>
      </c>
      <c r="B265">
        <v>84.6</v>
      </c>
    </row>
    <row r="266" spans="1:2" x14ac:dyDescent="0.35">
      <c r="A266">
        <v>264</v>
      </c>
      <c r="B266">
        <v>84.6</v>
      </c>
    </row>
    <row r="267" spans="1:2" x14ac:dyDescent="0.35">
      <c r="A267">
        <v>265</v>
      </c>
      <c r="B267">
        <v>83.7</v>
      </c>
    </row>
    <row r="268" spans="1:2" x14ac:dyDescent="0.35">
      <c r="A268">
        <v>266</v>
      </c>
      <c r="B268">
        <v>80.3</v>
      </c>
    </row>
    <row r="269" spans="1:2" x14ac:dyDescent="0.35">
      <c r="A269">
        <v>267</v>
      </c>
      <c r="B269">
        <v>76.7</v>
      </c>
    </row>
    <row r="270" spans="1:2" x14ac:dyDescent="0.35">
      <c r="A270">
        <v>268</v>
      </c>
      <c r="B270">
        <v>72.3</v>
      </c>
    </row>
    <row r="271" spans="1:2" x14ac:dyDescent="0.35">
      <c r="A271">
        <v>269</v>
      </c>
      <c r="B271">
        <v>71</v>
      </c>
    </row>
    <row r="272" spans="1:2" x14ac:dyDescent="0.35">
      <c r="A272">
        <v>270</v>
      </c>
      <c r="B272">
        <v>70.900000000000006</v>
      </c>
    </row>
    <row r="273" spans="1:2" x14ac:dyDescent="0.35">
      <c r="A273">
        <v>271</v>
      </c>
      <c r="B273">
        <v>69.099999999999994</v>
      </c>
    </row>
    <row r="274" spans="1:2" x14ac:dyDescent="0.35">
      <c r="A274">
        <v>272</v>
      </c>
      <c r="B274">
        <v>67.099999999999994</v>
      </c>
    </row>
    <row r="275" spans="1:2" x14ac:dyDescent="0.35">
      <c r="A275">
        <v>273</v>
      </c>
      <c r="B275">
        <v>65.3</v>
      </c>
    </row>
    <row r="276" spans="1:2" x14ac:dyDescent="0.35">
      <c r="A276">
        <v>274</v>
      </c>
      <c r="B276">
        <v>63.3</v>
      </c>
    </row>
    <row r="277" spans="1:2" x14ac:dyDescent="0.35">
      <c r="A277">
        <v>275</v>
      </c>
      <c r="B277">
        <v>65.400000000000006</v>
      </c>
    </row>
    <row r="278" spans="1:2" x14ac:dyDescent="0.35">
      <c r="A278">
        <v>276</v>
      </c>
      <c r="B278">
        <v>69.099999999999994</v>
      </c>
    </row>
    <row r="279" spans="1:2" x14ac:dyDescent="0.35">
      <c r="A279">
        <v>277</v>
      </c>
      <c r="B279">
        <v>75.7</v>
      </c>
    </row>
    <row r="280" spans="1:2" x14ac:dyDescent="0.35">
      <c r="A280">
        <v>278</v>
      </c>
      <c r="B280">
        <v>79.8</v>
      </c>
    </row>
    <row r="281" spans="1:2" x14ac:dyDescent="0.35">
      <c r="A281">
        <v>279</v>
      </c>
      <c r="B281">
        <v>81.900000000000006</v>
      </c>
    </row>
    <row r="282" spans="1:2" x14ac:dyDescent="0.35">
      <c r="A282">
        <v>280</v>
      </c>
      <c r="B282">
        <v>82.8</v>
      </c>
    </row>
    <row r="283" spans="1:2" x14ac:dyDescent="0.35">
      <c r="A283">
        <v>281</v>
      </c>
      <c r="B283">
        <v>84.7</v>
      </c>
    </row>
    <row r="284" spans="1:2" x14ac:dyDescent="0.35">
      <c r="A284">
        <v>282</v>
      </c>
      <c r="B284">
        <v>86.1</v>
      </c>
    </row>
    <row r="285" spans="1:2" x14ac:dyDescent="0.35">
      <c r="A285">
        <v>283</v>
      </c>
      <c r="B285">
        <v>87.4</v>
      </c>
    </row>
    <row r="286" spans="1:2" x14ac:dyDescent="0.35">
      <c r="A286">
        <v>284</v>
      </c>
      <c r="B286">
        <v>88</v>
      </c>
    </row>
    <row r="287" spans="1:2" x14ac:dyDescent="0.35">
      <c r="A287">
        <v>285</v>
      </c>
      <c r="B287">
        <v>88.4</v>
      </c>
    </row>
    <row r="288" spans="1:2" x14ac:dyDescent="0.35">
      <c r="A288">
        <v>286</v>
      </c>
      <c r="B288">
        <v>88.3</v>
      </c>
    </row>
    <row r="289" spans="1:2" x14ac:dyDescent="0.35">
      <c r="A289">
        <v>287</v>
      </c>
      <c r="B289">
        <v>88.3</v>
      </c>
    </row>
    <row r="290" spans="1:2" x14ac:dyDescent="0.35">
      <c r="A290">
        <v>288</v>
      </c>
      <c r="B290">
        <v>88.3</v>
      </c>
    </row>
    <row r="291" spans="1:2" x14ac:dyDescent="0.35">
      <c r="A291">
        <v>289</v>
      </c>
      <c r="B291">
        <v>89.1</v>
      </c>
    </row>
    <row r="292" spans="1:2" x14ac:dyDescent="0.35">
      <c r="A292">
        <v>290</v>
      </c>
      <c r="B292">
        <v>90.2</v>
      </c>
    </row>
    <row r="293" spans="1:2" x14ac:dyDescent="0.35">
      <c r="A293">
        <v>291</v>
      </c>
      <c r="B293">
        <v>90.7</v>
      </c>
    </row>
    <row r="294" spans="1:2" x14ac:dyDescent="0.35">
      <c r="A294">
        <v>292</v>
      </c>
      <c r="B294">
        <v>91.9</v>
      </c>
    </row>
    <row r="295" spans="1:2" x14ac:dyDescent="0.35">
      <c r="A295">
        <v>293</v>
      </c>
      <c r="B295">
        <v>92.8</v>
      </c>
    </row>
    <row r="296" spans="1:2" x14ac:dyDescent="0.35">
      <c r="A296">
        <v>294</v>
      </c>
      <c r="B296">
        <v>93.3</v>
      </c>
    </row>
    <row r="297" spans="1:2" x14ac:dyDescent="0.35">
      <c r="A297">
        <v>295</v>
      </c>
      <c r="B297">
        <v>93.8</v>
      </c>
    </row>
    <row r="298" spans="1:2" x14ac:dyDescent="0.35">
      <c r="A298">
        <v>296</v>
      </c>
      <c r="B298">
        <v>94.4</v>
      </c>
    </row>
    <row r="299" spans="1:2" x14ac:dyDescent="0.35">
      <c r="A299">
        <v>297</v>
      </c>
      <c r="B299">
        <v>94.5</v>
      </c>
    </row>
    <row r="300" spans="1:2" x14ac:dyDescent="0.35">
      <c r="A300">
        <v>298</v>
      </c>
      <c r="B300">
        <v>93.5</v>
      </c>
    </row>
    <row r="301" spans="1:2" x14ac:dyDescent="0.35">
      <c r="A301">
        <v>299</v>
      </c>
      <c r="B301">
        <v>92.2</v>
      </c>
    </row>
    <row r="302" spans="1:2" x14ac:dyDescent="0.35">
      <c r="A302">
        <v>300</v>
      </c>
      <c r="B302">
        <v>91.2</v>
      </c>
    </row>
    <row r="303" spans="1:2" x14ac:dyDescent="0.35">
      <c r="A303">
        <v>301</v>
      </c>
      <c r="B303">
        <v>88</v>
      </c>
    </row>
    <row r="304" spans="1:2" x14ac:dyDescent="0.35">
      <c r="A304">
        <v>302</v>
      </c>
      <c r="B304">
        <v>86.2</v>
      </c>
    </row>
    <row r="305" spans="1:2" x14ac:dyDescent="0.35">
      <c r="A305">
        <v>303</v>
      </c>
      <c r="B305">
        <v>85.5</v>
      </c>
    </row>
    <row r="306" spans="1:2" x14ac:dyDescent="0.35">
      <c r="A306">
        <v>304</v>
      </c>
      <c r="B306">
        <v>84.5</v>
      </c>
    </row>
    <row r="307" spans="1:2" x14ac:dyDescent="0.35">
      <c r="A307">
        <v>305</v>
      </c>
      <c r="B307">
        <v>82.8</v>
      </c>
    </row>
    <row r="308" spans="1:2" x14ac:dyDescent="0.35">
      <c r="A308">
        <v>306</v>
      </c>
      <c r="B308">
        <v>80.599999999999994</v>
      </c>
    </row>
    <row r="309" spans="1:2" x14ac:dyDescent="0.35">
      <c r="A309">
        <v>307</v>
      </c>
      <c r="B309">
        <v>74.599999999999994</v>
      </c>
    </row>
    <row r="310" spans="1:2" x14ac:dyDescent="0.35">
      <c r="A310">
        <v>308</v>
      </c>
      <c r="B310">
        <v>71.3</v>
      </c>
    </row>
    <row r="311" spans="1:2" x14ac:dyDescent="0.35">
      <c r="A311">
        <v>309</v>
      </c>
      <c r="B311">
        <v>69</v>
      </c>
    </row>
    <row r="312" spans="1:2" x14ac:dyDescent="0.35">
      <c r="A312">
        <v>310</v>
      </c>
      <c r="B312">
        <v>69.599999999999994</v>
      </c>
    </row>
    <row r="313" spans="1:2" x14ac:dyDescent="0.35">
      <c r="A313">
        <v>311</v>
      </c>
      <c r="B313">
        <v>71.400000000000006</v>
      </c>
    </row>
    <row r="314" spans="1:2" x14ac:dyDescent="0.35">
      <c r="A314">
        <v>312</v>
      </c>
      <c r="B314">
        <v>71.3</v>
      </c>
    </row>
    <row r="315" spans="1:2" x14ac:dyDescent="0.35">
      <c r="A315">
        <v>313</v>
      </c>
      <c r="B315">
        <v>68.599999999999994</v>
      </c>
    </row>
    <row r="316" spans="1:2" x14ac:dyDescent="0.35">
      <c r="A316">
        <v>314</v>
      </c>
      <c r="B316">
        <v>66.099999999999994</v>
      </c>
    </row>
    <row r="317" spans="1:2" x14ac:dyDescent="0.35">
      <c r="A317">
        <v>315</v>
      </c>
      <c r="B317">
        <v>65.900000000000006</v>
      </c>
    </row>
    <row r="318" spans="1:2" x14ac:dyDescent="0.35">
      <c r="A318">
        <v>316</v>
      </c>
      <c r="B318">
        <v>69.2</v>
      </c>
    </row>
    <row r="319" spans="1:2" x14ac:dyDescent="0.35">
      <c r="A319">
        <v>317</v>
      </c>
      <c r="B319">
        <v>74.099999999999994</v>
      </c>
    </row>
    <row r="320" spans="1:2" x14ac:dyDescent="0.35">
      <c r="A320">
        <v>318</v>
      </c>
      <c r="B320">
        <v>77.599999999999994</v>
      </c>
    </row>
    <row r="321" spans="1:2" x14ac:dyDescent="0.35">
      <c r="A321">
        <v>319</v>
      </c>
      <c r="B321">
        <v>82.4</v>
      </c>
    </row>
    <row r="322" spans="1:2" x14ac:dyDescent="0.35">
      <c r="A322">
        <v>320</v>
      </c>
      <c r="B322">
        <v>84.3</v>
      </c>
    </row>
    <row r="323" spans="1:2" x14ac:dyDescent="0.35">
      <c r="A323">
        <v>321</v>
      </c>
      <c r="B323">
        <v>84.5</v>
      </c>
    </row>
    <row r="324" spans="1:2" x14ac:dyDescent="0.35">
      <c r="A324">
        <v>322</v>
      </c>
      <c r="B324">
        <v>86.4</v>
      </c>
    </row>
    <row r="325" spans="1:2" x14ac:dyDescent="0.35">
      <c r="A325">
        <v>323</v>
      </c>
      <c r="B325">
        <v>88.6</v>
      </c>
    </row>
    <row r="326" spans="1:2" x14ac:dyDescent="0.35">
      <c r="A326">
        <v>324</v>
      </c>
      <c r="B326">
        <v>90.3</v>
      </c>
    </row>
    <row r="327" spans="1:2" x14ac:dyDescent="0.35">
      <c r="A327">
        <v>325</v>
      </c>
      <c r="B327">
        <v>91.7</v>
      </c>
    </row>
    <row r="328" spans="1:2" x14ac:dyDescent="0.35">
      <c r="A328">
        <v>326</v>
      </c>
      <c r="B328">
        <v>92.1</v>
      </c>
    </row>
    <row r="329" spans="1:2" x14ac:dyDescent="0.35">
      <c r="A329">
        <v>327</v>
      </c>
      <c r="B329">
        <v>92.1</v>
      </c>
    </row>
    <row r="330" spans="1:2" x14ac:dyDescent="0.35">
      <c r="A330">
        <v>328</v>
      </c>
      <c r="B330">
        <v>90.9</v>
      </c>
    </row>
    <row r="331" spans="1:2" x14ac:dyDescent="0.35">
      <c r="A331">
        <v>329</v>
      </c>
      <c r="B331">
        <v>90.3</v>
      </c>
    </row>
    <row r="332" spans="1:2" x14ac:dyDescent="0.35">
      <c r="A332">
        <v>330</v>
      </c>
      <c r="B332">
        <v>88.5</v>
      </c>
    </row>
    <row r="333" spans="1:2" x14ac:dyDescent="0.35">
      <c r="A333">
        <v>331</v>
      </c>
      <c r="B333">
        <v>85.3</v>
      </c>
    </row>
    <row r="334" spans="1:2" x14ac:dyDescent="0.35">
      <c r="A334">
        <v>332</v>
      </c>
      <c r="B334">
        <v>83.1</v>
      </c>
    </row>
    <row r="335" spans="1:2" x14ac:dyDescent="0.35">
      <c r="A335">
        <v>333</v>
      </c>
      <c r="B335">
        <v>81</v>
      </c>
    </row>
    <row r="336" spans="1:2" x14ac:dyDescent="0.35">
      <c r="A336">
        <v>334</v>
      </c>
      <c r="B336">
        <v>77.7</v>
      </c>
    </row>
    <row r="337" spans="1:2" x14ac:dyDescent="0.35">
      <c r="A337">
        <v>335</v>
      </c>
      <c r="B337">
        <v>76.2</v>
      </c>
    </row>
    <row r="338" spans="1:2" x14ac:dyDescent="0.35">
      <c r="A338">
        <v>336</v>
      </c>
      <c r="B338">
        <v>74.599999999999994</v>
      </c>
    </row>
    <row r="339" spans="1:2" x14ac:dyDescent="0.35">
      <c r="A339">
        <v>337</v>
      </c>
      <c r="B339">
        <v>71</v>
      </c>
    </row>
    <row r="340" spans="1:2" x14ac:dyDescent="0.35">
      <c r="A340">
        <v>338</v>
      </c>
      <c r="B340">
        <v>68.599999999999994</v>
      </c>
    </row>
    <row r="341" spans="1:2" x14ac:dyDescent="0.35">
      <c r="A341">
        <v>339</v>
      </c>
      <c r="B341">
        <v>66.7</v>
      </c>
    </row>
    <row r="342" spans="1:2" x14ac:dyDescent="0.35">
      <c r="A342">
        <v>340</v>
      </c>
      <c r="B342">
        <v>67.3</v>
      </c>
    </row>
    <row r="343" spans="1:2" x14ac:dyDescent="0.35">
      <c r="A343">
        <v>341</v>
      </c>
      <c r="B343">
        <v>68.3</v>
      </c>
    </row>
    <row r="344" spans="1:2" x14ac:dyDescent="0.35">
      <c r="A344">
        <v>342</v>
      </c>
      <c r="B344">
        <v>67.7</v>
      </c>
    </row>
    <row r="345" spans="1:2" x14ac:dyDescent="0.35">
      <c r="A345">
        <v>343</v>
      </c>
      <c r="B345">
        <v>68</v>
      </c>
    </row>
    <row r="346" spans="1:2" x14ac:dyDescent="0.35">
      <c r="A346">
        <v>344</v>
      </c>
      <c r="B346">
        <v>67.099999999999994</v>
      </c>
    </row>
    <row r="347" spans="1:2" x14ac:dyDescent="0.35">
      <c r="A347">
        <v>345</v>
      </c>
      <c r="B347">
        <v>67.5</v>
      </c>
    </row>
    <row r="348" spans="1:2" x14ac:dyDescent="0.35">
      <c r="A348">
        <v>346</v>
      </c>
      <c r="B348">
        <v>70.400000000000006</v>
      </c>
    </row>
    <row r="349" spans="1:2" x14ac:dyDescent="0.35">
      <c r="A349">
        <v>347</v>
      </c>
      <c r="B349">
        <v>74.3</v>
      </c>
    </row>
    <row r="350" spans="1:2" x14ac:dyDescent="0.35">
      <c r="A350">
        <v>348</v>
      </c>
      <c r="B350">
        <v>77.2</v>
      </c>
    </row>
    <row r="351" spans="1:2" x14ac:dyDescent="0.35">
      <c r="A351">
        <v>349</v>
      </c>
      <c r="B351">
        <v>81.2</v>
      </c>
    </row>
    <row r="352" spans="1:2" x14ac:dyDescent="0.35">
      <c r="A352">
        <v>350</v>
      </c>
      <c r="B352">
        <v>82.4</v>
      </c>
    </row>
    <row r="353" spans="1:2" x14ac:dyDescent="0.35">
      <c r="A353">
        <v>351</v>
      </c>
      <c r="B353">
        <v>82.8</v>
      </c>
    </row>
    <row r="354" spans="1:2" x14ac:dyDescent="0.35">
      <c r="A354">
        <v>352</v>
      </c>
      <c r="B354">
        <v>82</v>
      </c>
    </row>
    <row r="355" spans="1:2" x14ac:dyDescent="0.35">
      <c r="A355">
        <v>353</v>
      </c>
      <c r="B355">
        <v>80.400000000000006</v>
      </c>
    </row>
    <row r="356" spans="1:2" x14ac:dyDescent="0.35">
      <c r="A356">
        <v>354</v>
      </c>
      <c r="B356">
        <v>79.3</v>
      </c>
    </row>
    <row r="357" spans="1:2" x14ac:dyDescent="0.35">
      <c r="A357">
        <v>355</v>
      </c>
      <c r="B357">
        <v>75.2</v>
      </c>
    </row>
    <row r="358" spans="1:2" x14ac:dyDescent="0.35">
      <c r="A358">
        <v>356</v>
      </c>
      <c r="B358">
        <v>71.900000000000006</v>
      </c>
    </row>
    <row r="359" spans="1:2" x14ac:dyDescent="0.35">
      <c r="A359">
        <v>357</v>
      </c>
      <c r="B359">
        <v>69.7</v>
      </c>
    </row>
    <row r="360" spans="1:2" x14ac:dyDescent="0.35">
      <c r="A360">
        <v>358</v>
      </c>
      <c r="B360">
        <v>67.5</v>
      </c>
    </row>
    <row r="361" spans="1:2" x14ac:dyDescent="0.35">
      <c r="A361">
        <v>359</v>
      </c>
      <c r="B361">
        <v>66.099999999999994</v>
      </c>
    </row>
    <row r="362" spans="1:2" x14ac:dyDescent="0.35">
      <c r="A362">
        <v>360</v>
      </c>
      <c r="B362">
        <v>66.599999999999994</v>
      </c>
    </row>
    <row r="363" spans="1:2" x14ac:dyDescent="0.35">
      <c r="A363">
        <v>361</v>
      </c>
      <c r="B363">
        <v>70.400000000000006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E6807-1E7A-461F-92E2-5BD24DFFFF40}">
  <dimension ref="A1:B10"/>
  <sheetViews>
    <sheetView workbookViewId="0"/>
  </sheetViews>
  <sheetFormatPr defaultRowHeight="14.5" x14ac:dyDescent="0.35"/>
  <cols>
    <col min="1" max="1" width="59.36328125" bestFit="1" customWidth="1"/>
  </cols>
  <sheetData>
    <row r="1" spans="1:2" x14ac:dyDescent="0.35">
      <c r="A1" s="9" t="s">
        <v>12</v>
      </c>
    </row>
    <row r="3" spans="1:2" ht="29" x14ac:dyDescent="0.35">
      <c r="A3" s="2" t="s">
        <v>20</v>
      </c>
    </row>
    <row r="5" spans="1:2" x14ac:dyDescent="0.35">
      <c r="A5" t="s">
        <v>21</v>
      </c>
      <c r="B5" s="4">
        <f>'elemzesi lepesek'!C1</f>
        <v>201</v>
      </c>
    </row>
    <row r="6" spans="1:2" ht="29" x14ac:dyDescent="0.35">
      <c r="A6" s="2" t="s">
        <v>22</v>
      </c>
      <c r="B6" s="4">
        <f>'elemzesi lepesek'!K1</f>
        <v>38</v>
      </c>
    </row>
    <row r="7" spans="1:2" ht="43.5" x14ac:dyDescent="0.35">
      <c r="A7" s="2" t="s">
        <v>23</v>
      </c>
      <c r="B7" s="4">
        <f>GETPIVOTDATA("korrekcio",'elemzesi lepesek'!$G$19,"korrekcio",38)</f>
        <v>1</v>
      </c>
    </row>
    <row r="8" spans="1:2" ht="29" x14ac:dyDescent="0.35">
      <c r="A8" s="2" t="s">
        <v>25</v>
      </c>
      <c r="B8" s="5">
        <f>'elemzesi lepesek'!J19</f>
        <v>18.272727272727273</v>
      </c>
    </row>
    <row r="10" spans="1:2" ht="29" x14ac:dyDescent="0.35">
      <c r="A10" s="2" t="s">
        <v>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8F228-609C-41E2-8583-817B6AAD2E73}">
  <dimension ref="A1:Q364"/>
  <sheetViews>
    <sheetView zoomScale="55" workbookViewId="0"/>
  </sheetViews>
  <sheetFormatPr defaultRowHeight="14.5" x14ac:dyDescent="0.35"/>
  <cols>
    <col min="1" max="1" width="8.54296875" bestFit="1" customWidth="1"/>
    <col min="2" max="2" width="6.90625" bestFit="1" customWidth="1"/>
    <col min="3" max="3" width="9.81640625" bestFit="1" customWidth="1"/>
    <col min="4" max="4" width="6.1796875" bestFit="1" customWidth="1"/>
    <col min="5" max="5" width="13.1796875" bestFit="1" customWidth="1"/>
    <col min="7" max="7" width="18.453125" customWidth="1"/>
    <col min="8" max="8" width="16.6328125" bestFit="1" customWidth="1"/>
    <col min="9" max="9" width="14.453125" bestFit="1" customWidth="1"/>
    <col min="10" max="10" width="9.36328125" bestFit="1" customWidth="1"/>
    <col min="11" max="11" width="11.453125" bestFit="1" customWidth="1"/>
    <col min="14" max="14" width="18.90625" bestFit="1" customWidth="1"/>
    <col min="15" max="15" width="16.453125" bestFit="1" customWidth="1"/>
    <col min="16" max="16" width="10.54296875" bestFit="1" customWidth="1"/>
    <col min="17" max="17" width="6.90625" bestFit="1" customWidth="1"/>
  </cols>
  <sheetData>
    <row r="1" spans="1:17" x14ac:dyDescent="0.35">
      <c r="C1" s="4">
        <f>SUM(C3:C363)</f>
        <v>201</v>
      </c>
      <c r="D1">
        <f>GETPIVOTDATA("felettiség",$G$35,"felettiség",1)</f>
        <v>201</v>
      </c>
      <c r="E1" t="s">
        <v>38</v>
      </c>
      <c r="J1" t="s">
        <v>0</v>
      </c>
      <c r="K1" s="4">
        <f>MAX(J3:J14)</f>
        <v>38</v>
      </c>
    </row>
    <row r="2" spans="1:17" x14ac:dyDescent="0.35">
      <c r="A2" t="str">
        <f>alapadatok!A2</f>
        <v>sorszám</v>
      </c>
      <c r="B2" t="str">
        <f>alapadatok!B2</f>
        <v>idősor</v>
      </c>
      <c r="C2" t="s">
        <v>19</v>
      </c>
      <c r="G2" t="s">
        <v>47</v>
      </c>
      <c r="H2" t="s">
        <v>2</v>
      </c>
      <c r="I2" t="s">
        <v>3</v>
      </c>
      <c r="J2" t="s">
        <v>4</v>
      </c>
      <c r="N2" s="3" t="s">
        <v>44</v>
      </c>
      <c r="O2" t="s">
        <v>5</v>
      </c>
      <c r="P2" t="s">
        <v>6</v>
      </c>
      <c r="Q2" t="s">
        <v>7</v>
      </c>
    </row>
    <row r="3" spans="1:17" x14ac:dyDescent="0.35">
      <c r="A3">
        <f>alapadatok!A3</f>
        <v>1</v>
      </c>
      <c r="B3">
        <f>alapadatok!B3</f>
        <v>67.3</v>
      </c>
      <c r="C3">
        <f>IF(B3&gt;75,1,0)</f>
        <v>0</v>
      </c>
      <c r="D3" t="s">
        <v>8</v>
      </c>
      <c r="G3" s="1">
        <v>0</v>
      </c>
      <c r="H3">
        <v>1</v>
      </c>
      <c r="I3">
        <v>41</v>
      </c>
      <c r="J3">
        <v>0</v>
      </c>
      <c r="N3" s="1">
        <v>0</v>
      </c>
      <c r="O3">
        <v>41</v>
      </c>
      <c r="P3">
        <f>IF(O3&gt;1,N3,"")</f>
        <v>0</v>
      </c>
      <c r="Q3">
        <f>IF(P3&lt;&gt;"",O3)</f>
        <v>41</v>
      </c>
    </row>
    <row r="4" spans="1:17" x14ac:dyDescent="0.35">
      <c r="A4">
        <f>alapadatok!A4</f>
        <v>2</v>
      </c>
      <c r="B4">
        <f>alapadatok!B4</f>
        <v>63.3</v>
      </c>
      <c r="C4">
        <f t="shared" ref="C4:C67" si="0">IF(B4&gt;75,1,0)</f>
        <v>0</v>
      </c>
      <c r="D4">
        <f>C4+C3</f>
        <v>0</v>
      </c>
      <c r="G4" s="1">
        <v>11</v>
      </c>
      <c r="H4">
        <v>1</v>
      </c>
      <c r="I4">
        <v>17</v>
      </c>
      <c r="J4">
        <f>G4-G3</f>
        <v>11</v>
      </c>
      <c r="N4" s="1">
        <v>1</v>
      </c>
      <c r="O4">
        <v>1</v>
      </c>
      <c r="P4" t="str">
        <f t="shared" ref="P4:P67" si="1">IF(O4&gt;1,N4,"")</f>
        <v/>
      </c>
      <c r="Q4" t="b">
        <f t="shared" ref="Q4:Q67" si="2">IF(P4&lt;&gt;"",O4)</f>
        <v>0</v>
      </c>
    </row>
    <row r="5" spans="1:17" x14ac:dyDescent="0.35">
      <c r="A5">
        <f>alapadatok!A5</f>
        <v>3</v>
      </c>
      <c r="B5">
        <f>alapadatok!B5</f>
        <v>59.6</v>
      </c>
      <c r="C5">
        <f t="shared" si="0"/>
        <v>0</v>
      </c>
      <c r="D5">
        <f>D4+C5</f>
        <v>0</v>
      </c>
      <c r="G5" s="1">
        <v>19</v>
      </c>
      <c r="H5">
        <v>1</v>
      </c>
      <c r="I5">
        <v>9</v>
      </c>
      <c r="J5">
        <f>G5-G4</f>
        <v>8</v>
      </c>
      <c r="N5" s="1">
        <v>2</v>
      </c>
      <c r="O5">
        <v>1</v>
      </c>
      <c r="P5" t="str">
        <f t="shared" si="1"/>
        <v/>
      </c>
      <c r="Q5" t="b">
        <f t="shared" si="2"/>
        <v>0</v>
      </c>
    </row>
    <row r="6" spans="1:17" x14ac:dyDescent="0.35">
      <c r="A6">
        <f>alapadatok!A6</f>
        <v>4</v>
      </c>
      <c r="B6">
        <f>alapadatok!B6</f>
        <v>53</v>
      </c>
      <c r="C6">
        <f t="shared" si="0"/>
        <v>0</v>
      </c>
      <c r="D6">
        <f t="shared" ref="D6:D69" si="3">D5+C6</f>
        <v>0</v>
      </c>
      <c r="G6" s="1">
        <v>25</v>
      </c>
      <c r="H6">
        <v>1</v>
      </c>
      <c r="I6">
        <v>8</v>
      </c>
      <c r="J6">
        <f>G6-G5</f>
        <v>6</v>
      </c>
      <c r="N6" s="1">
        <v>3</v>
      </c>
      <c r="O6">
        <v>1</v>
      </c>
      <c r="P6" t="str">
        <f t="shared" si="1"/>
        <v/>
      </c>
      <c r="Q6" t="b">
        <f t="shared" si="2"/>
        <v>0</v>
      </c>
    </row>
    <row r="7" spans="1:17" x14ac:dyDescent="0.35">
      <c r="A7">
        <f>alapadatok!A7</f>
        <v>5</v>
      </c>
      <c r="B7">
        <f>alapadatok!B7</f>
        <v>48.8</v>
      </c>
      <c r="C7">
        <f t="shared" si="0"/>
        <v>0</v>
      </c>
      <c r="D7">
        <f t="shared" si="3"/>
        <v>0</v>
      </c>
      <c r="G7" s="1">
        <v>29</v>
      </c>
      <c r="H7">
        <v>1</v>
      </c>
      <c r="I7">
        <v>21</v>
      </c>
      <c r="J7">
        <f>G7-G6</f>
        <v>4</v>
      </c>
      <c r="N7" s="1">
        <v>4</v>
      </c>
      <c r="O7">
        <v>1</v>
      </c>
      <c r="P7" t="str">
        <f t="shared" si="1"/>
        <v/>
      </c>
      <c r="Q7" t="b">
        <f t="shared" si="2"/>
        <v>0</v>
      </c>
    </row>
    <row r="8" spans="1:17" x14ac:dyDescent="0.35">
      <c r="A8">
        <f>alapadatok!A8</f>
        <v>6</v>
      </c>
      <c r="B8">
        <f>alapadatok!B8</f>
        <v>48.2</v>
      </c>
      <c r="C8">
        <f t="shared" si="0"/>
        <v>0</v>
      </c>
      <c r="D8">
        <f t="shared" si="3"/>
        <v>0</v>
      </c>
      <c r="G8" s="1">
        <v>62</v>
      </c>
      <c r="H8">
        <v>1</v>
      </c>
      <c r="I8">
        <v>8</v>
      </c>
      <c r="J8">
        <f>G8-G7</f>
        <v>33</v>
      </c>
      <c r="N8" s="1">
        <v>5</v>
      </c>
      <c r="O8">
        <v>1</v>
      </c>
      <c r="P8" t="str">
        <f t="shared" si="1"/>
        <v/>
      </c>
      <c r="Q8" t="b">
        <f t="shared" si="2"/>
        <v>0</v>
      </c>
    </row>
    <row r="9" spans="1:17" x14ac:dyDescent="0.35">
      <c r="A9">
        <f>alapadatok!A9</f>
        <v>7</v>
      </c>
      <c r="B9">
        <f>alapadatok!B9</f>
        <v>49.6</v>
      </c>
      <c r="C9">
        <f t="shared" si="0"/>
        <v>0</v>
      </c>
      <c r="D9">
        <f t="shared" si="3"/>
        <v>0</v>
      </c>
      <c r="G9" s="1">
        <v>73</v>
      </c>
      <c r="H9">
        <v>1</v>
      </c>
      <c r="I9">
        <v>9</v>
      </c>
      <c r="J9">
        <f>G9-G8</f>
        <v>11</v>
      </c>
      <c r="N9" s="1">
        <v>6</v>
      </c>
      <c r="O9">
        <v>1</v>
      </c>
      <c r="P9" t="str">
        <f t="shared" si="1"/>
        <v/>
      </c>
      <c r="Q9" t="b">
        <f t="shared" si="2"/>
        <v>0</v>
      </c>
    </row>
    <row r="10" spans="1:17" x14ac:dyDescent="0.35">
      <c r="A10">
        <f>alapadatok!A10</f>
        <v>8</v>
      </c>
      <c r="B10">
        <f>alapadatok!B10</f>
        <v>53.5</v>
      </c>
      <c r="C10">
        <f t="shared" si="0"/>
        <v>0</v>
      </c>
      <c r="D10">
        <f t="shared" si="3"/>
        <v>0</v>
      </c>
      <c r="G10" s="1">
        <v>111</v>
      </c>
      <c r="H10">
        <v>1</v>
      </c>
      <c r="I10">
        <v>15</v>
      </c>
      <c r="J10">
        <f>G10-G9</f>
        <v>38</v>
      </c>
      <c r="N10" s="1">
        <v>7</v>
      </c>
      <c r="O10">
        <v>1</v>
      </c>
      <c r="P10" t="str">
        <f t="shared" si="1"/>
        <v/>
      </c>
      <c r="Q10" t="b">
        <f t="shared" si="2"/>
        <v>0</v>
      </c>
    </row>
    <row r="11" spans="1:17" x14ac:dyDescent="0.35">
      <c r="A11">
        <f>alapadatok!A11</f>
        <v>9</v>
      </c>
      <c r="B11">
        <f>alapadatok!B11</f>
        <v>56.3</v>
      </c>
      <c r="C11">
        <f t="shared" si="0"/>
        <v>0</v>
      </c>
      <c r="D11">
        <f t="shared" si="3"/>
        <v>0</v>
      </c>
      <c r="G11" s="1">
        <v>145</v>
      </c>
      <c r="H11">
        <v>1</v>
      </c>
      <c r="I11">
        <v>10</v>
      </c>
      <c r="J11">
        <f>G11-G10</f>
        <v>34</v>
      </c>
      <c r="N11" s="1">
        <v>8</v>
      </c>
      <c r="O11">
        <v>1</v>
      </c>
      <c r="P11" t="str">
        <f t="shared" si="1"/>
        <v/>
      </c>
      <c r="Q11" t="b">
        <f t="shared" si="2"/>
        <v>0</v>
      </c>
    </row>
    <row r="12" spans="1:17" x14ac:dyDescent="0.35">
      <c r="A12">
        <f>alapadatok!A12</f>
        <v>10</v>
      </c>
      <c r="B12">
        <f>alapadatok!B12</f>
        <v>59.2</v>
      </c>
      <c r="C12">
        <f t="shared" si="0"/>
        <v>0</v>
      </c>
      <c r="D12">
        <f t="shared" si="3"/>
        <v>0</v>
      </c>
      <c r="G12" s="1">
        <v>175</v>
      </c>
      <c r="H12">
        <v>1</v>
      </c>
      <c r="I12">
        <v>12</v>
      </c>
      <c r="J12">
        <f>G12-G11</f>
        <v>30</v>
      </c>
      <c r="N12" s="1">
        <v>9</v>
      </c>
      <c r="O12">
        <v>1</v>
      </c>
      <c r="P12" t="str">
        <f t="shared" si="1"/>
        <v/>
      </c>
      <c r="Q12" t="b">
        <f t="shared" si="2"/>
        <v>0</v>
      </c>
    </row>
    <row r="13" spans="1:17" x14ac:dyDescent="0.35">
      <c r="A13">
        <f>alapadatok!A13</f>
        <v>11</v>
      </c>
      <c r="B13">
        <f>alapadatok!B13</f>
        <v>60.1</v>
      </c>
      <c r="C13">
        <f t="shared" si="0"/>
        <v>0</v>
      </c>
      <c r="D13">
        <f t="shared" si="3"/>
        <v>0</v>
      </c>
      <c r="G13" s="1">
        <v>193</v>
      </c>
      <c r="H13">
        <v>1</v>
      </c>
      <c r="I13">
        <v>13</v>
      </c>
      <c r="J13">
        <f>G13-G12</f>
        <v>18</v>
      </c>
      <c r="N13" s="1">
        <v>10</v>
      </c>
      <c r="O13">
        <v>1</v>
      </c>
      <c r="P13" t="str">
        <f t="shared" si="1"/>
        <v/>
      </c>
      <c r="Q13" t="b">
        <f t="shared" si="2"/>
        <v>0</v>
      </c>
    </row>
    <row r="14" spans="1:17" x14ac:dyDescent="0.35">
      <c r="A14">
        <f>alapadatok!A14</f>
        <v>12</v>
      </c>
      <c r="B14">
        <f>alapadatok!B14</f>
        <v>60.9</v>
      </c>
      <c r="C14">
        <f t="shared" si="0"/>
        <v>0</v>
      </c>
      <c r="D14">
        <f t="shared" si="3"/>
        <v>0</v>
      </c>
      <c r="G14" s="1">
        <v>201</v>
      </c>
      <c r="H14">
        <v>1</v>
      </c>
      <c r="I14">
        <v>7</v>
      </c>
      <c r="J14">
        <f>G14-G13</f>
        <v>8</v>
      </c>
      <c r="N14" s="1">
        <v>11</v>
      </c>
      <c r="O14">
        <v>17</v>
      </c>
      <c r="P14">
        <f t="shared" si="1"/>
        <v>11</v>
      </c>
      <c r="Q14">
        <f t="shared" si="2"/>
        <v>17</v>
      </c>
    </row>
    <row r="15" spans="1:17" x14ac:dyDescent="0.35">
      <c r="A15">
        <f>alapadatok!A15</f>
        <v>13</v>
      </c>
      <c r="B15">
        <f>alapadatok!B15</f>
        <v>61.2</v>
      </c>
      <c r="C15">
        <f t="shared" si="0"/>
        <v>0</v>
      </c>
      <c r="D15">
        <f t="shared" si="3"/>
        <v>0</v>
      </c>
      <c r="G15" s="1"/>
      <c r="H15">
        <v>190</v>
      </c>
      <c r="I15">
        <v>0</v>
      </c>
      <c r="N15" s="1">
        <v>12</v>
      </c>
      <c r="O15">
        <v>1</v>
      </c>
      <c r="P15" t="str">
        <f t="shared" si="1"/>
        <v/>
      </c>
      <c r="Q15" t="b">
        <f t="shared" si="2"/>
        <v>0</v>
      </c>
    </row>
    <row r="16" spans="1:17" x14ac:dyDescent="0.35">
      <c r="A16">
        <f>alapadatok!A16</f>
        <v>14</v>
      </c>
      <c r="B16">
        <f>alapadatok!B16</f>
        <v>61.1</v>
      </c>
      <c r="C16">
        <f t="shared" si="0"/>
        <v>0</v>
      </c>
      <c r="D16">
        <f t="shared" si="3"/>
        <v>0</v>
      </c>
      <c r="G16" s="1" t="s">
        <v>9</v>
      </c>
      <c r="H16">
        <v>202</v>
      </c>
      <c r="I16">
        <v>170</v>
      </c>
      <c r="N16" s="1">
        <v>13</v>
      </c>
      <c r="O16">
        <v>1</v>
      </c>
      <c r="P16" t="str">
        <f t="shared" si="1"/>
        <v/>
      </c>
      <c r="Q16" t="b">
        <f t="shared" si="2"/>
        <v>0</v>
      </c>
    </row>
    <row r="17" spans="1:17" x14ac:dyDescent="0.35">
      <c r="A17">
        <f>alapadatok!A17</f>
        <v>15</v>
      </c>
      <c r="B17">
        <f>alapadatok!B17</f>
        <v>60.9</v>
      </c>
      <c r="C17">
        <f t="shared" si="0"/>
        <v>0</v>
      </c>
      <c r="D17">
        <f t="shared" si="3"/>
        <v>0</v>
      </c>
      <c r="N17" s="1">
        <v>14</v>
      </c>
      <c r="O17">
        <v>1</v>
      </c>
      <c r="P17" t="str">
        <f t="shared" si="1"/>
        <v/>
      </c>
      <c r="Q17" t="b">
        <f t="shared" si="2"/>
        <v>0</v>
      </c>
    </row>
    <row r="18" spans="1:17" x14ac:dyDescent="0.35">
      <c r="A18">
        <f>alapadatok!A18</f>
        <v>16</v>
      </c>
      <c r="B18">
        <f>alapadatok!B18</f>
        <v>62.1</v>
      </c>
      <c r="C18">
        <f t="shared" si="0"/>
        <v>0</v>
      </c>
      <c r="D18">
        <f t="shared" si="3"/>
        <v>0</v>
      </c>
      <c r="J18" t="s">
        <v>26</v>
      </c>
      <c r="K18" t="s">
        <v>27</v>
      </c>
      <c r="N18" s="1">
        <v>15</v>
      </c>
      <c r="O18">
        <v>1</v>
      </c>
      <c r="P18" t="str">
        <f t="shared" si="1"/>
        <v/>
      </c>
      <c r="Q18" t="b">
        <f t="shared" si="2"/>
        <v>0</v>
      </c>
    </row>
    <row r="19" spans="1:17" x14ac:dyDescent="0.35">
      <c r="A19">
        <f>alapadatok!A19</f>
        <v>17</v>
      </c>
      <c r="B19">
        <f>alapadatok!B19</f>
        <v>61.7</v>
      </c>
      <c r="C19">
        <f t="shared" si="0"/>
        <v>0</v>
      </c>
      <c r="D19">
        <f t="shared" si="3"/>
        <v>0</v>
      </c>
      <c r="G19" t="s">
        <v>52</v>
      </c>
      <c r="H19" t="s">
        <v>10</v>
      </c>
      <c r="I19" t="s">
        <v>24</v>
      </c>
      <c r="J19" s="5">
        <f>I30/(H31)</f>
        <v>18.272727272727273</v>
      </c>
      <c r="K19" s="6">
        <f>AVERAGE(G21:G29)</f>
        <v>20.222222222222221</v>
      </c>
      <c r="N19" s="1">
        <v>16</v>
      </c>
      <c r="O19">
        <v>1</v>
      </c>
      <c r="P19" t="str">
        <f t="shared" si="1"/>
        <v/>
      </c>
      <c r="Q19" t="b">
        <f t="shared" si="2"/>
        <v>0</v>
      </c>
    </row>
    <row r="20" spans="1:17" x14ac:dyDescent="0.35">
      <c r="A20">
        <f>alapadatok!A20</f>
        <v>18</v>
      </c>
      <c r="B20">
        <f>alapadatok!B20</f>
        <v>58.8</v>
      </c>
      <c r="C20">
        <f t="shared" si="0"/>
        <v>0</v>
      </c>
      <c r="D20">
        <f t="shared" si="3"/>
        <v>0</v>
      </c>
      <c r="G20" s="1">
        <v>0</v>
      </c>
      <c r="H20">
        <v>1</v>
      </c>
      <c r="I20" t="s">
        <v>28</v>
      </c>
      <c r="N20" s="1">
        <v>17</v>
      </c>
      <c r="O20">
        <v>1</v>
      </c>
      <c r="P20" t="str">
        <f t="shared" si="1"/>
        <v/>
      </c>
      <c r="Q20" t="b">
        <f t="shared" si="2"/>
        <v>0</v>
      </c>
    </row>
    <row r="21" spans="1:17" x14ac:dyDescent="0.35">
      <c r="A21">
        <f>alapadatok!A21</f>
        <v>19</v>
      </c>
      <c r="B21">
        <f>alapadatok!B21</f>
        <v>55.8</v>
      </c>
      <c r="C21">
        <f t="shared" si="0"/>
        <v>0</v>
      </c>
      <c r="D21">
        <f t="shared" si="3"/>
        <v>0</v>
      </c>
      <c r="G21" s="1">
        <v>4</v>
      </c>
      <c r="H21">
        <v>1</v>
      </c>
      <c r="I21">
        <f>H21*G21</f>
        <v>4</v>
      </c>
      <c r="N21" s="1">
        <v>18</v>
      </c>
      <c r="O21">
        <v>1</v>
      </c>
      <c r="P21" t="str">
        <f t="shared" si="1"/>
        <v/>
      </c>
      <c r="Q21" t="b">
        <f t="shared" si="2"/>
        <v>0</v>
      </c>
    </row>
    <row r="22" spans="1:17" x14ac:dyDescent="0.35">
      <c r="A22">
        <f>alapadatok!A22</f>
        <v>20</v>
      </c>
      <c r="B22">
        <f>alapadatok!B22</f>
        <v>53.9</v>
      </c>
      <c r="C22">
        <f t="shared" si="0"/>
        <v>0</v>
      </c>
      <c r="D22">
        <f t="shared" si="3"/>
        <v>0</v>
      </c>
      <c r="G22" s="1">
        <v>6</v>
      </c>
      <c r="H22">
        <v>1</v>
      </c>
      <c r="I22">
        <f t="shared" ref="I22:I29" si="4">H22*G22</f>
        <v>6</v>
      </c>
      <c r="N22" s="1">
        <v>19</v>
      </c>
      <c r="O22">
        <v>9</v>
      </c>
      <c r="P22">
        <f t="shared" si="1"/>
        <v>19</v>
      </c>
      <c r="Q22">
        <f t="shared" si="2"/>
        <v>9</v>
      </c>
    </row>
    <row r="23" spans="1:17" x14ac:dyDescent="0.35">
      <c r="A23">
        <f>alapadatok!A23</f>
        <v>21</v>
      </c>
      <c r="B23">
        <f>alapadatok!B23</f>
        <v>55</v>
      </c>
      <c r="C23">
        <f t="shared" si="0"/>
        <v>0</v>
      </c>
      <c r="D23">
        <f t="shared" si="3"/>
        <v>0</v>
      </c>
      <c r="G23" s="1">
        <v>8</v>
      </c>
      <c r="H23">
        <v>2</v>
      </c>
      <c r="I23">
        <f t="shared" si="4"/>
        <v>16</v>
      </c>
      <c r="N23" s="1">
        <v>20</v>
      </c>
      <c r="O23">
        <v>1</v>
      </c>
      <c r="P23" t="str">
        <f t="shared" si="1"/>
        <v/>
      </c>
      <c r="Q23" t="b">
        <f t="shared" si="2"/>
        <v>0</v>
      </c>
    </row>
    <row r="24" spans="1:17" x14ac:dyDescent="0.35">
      <c r="A24">
        <f>alapadatok!A24</f>
        <v>22</v>
      </c>
      <c r="B24">
        <f>alapadatok!B24</f>
        <v>57.1</v>
      </c>
      <c r="C24">
        <f t="shared" si="0"/>
        <v>0</v>
      </c>
      <c r="D24">
        <f t="shared" si="3"/>
        <v>0</v>
      </c>
      <c r="G24" s="1">
        <v>11</v>
      </c>
      <c r="H24">
        <v>2</v>
      </c>
      <c r="I24">
        <f t="shared" si="4"/>
        <v>22</v>
      </c>
      <c r="N24" s="1">
        <v>21</v>
      </c>
      <c r="O24">
        <v>1</v>
      </c>
      <c r="P24" t="str">
        <f t="shared" si="1"/>
        <v/>
      </c>
      <c r="Q24" t="b">
        <f t="shared" si="2"/>
        <v>0</v>
      </c>
    </row>
    <row r="25" spans="1:17" x14ac:dyDescent="0.35">
      <c r="A25">
        <f>alapadatok!A25</f>
        <v>23</v>
      </c>
      <c r="B25">
        <f>alapadatok!B25</f>
        <v>57.2</v>
      </c>
      <c r="C25">
        <f t="shared" si="0"/>
        <v>0</v>
      </c>
      <c r="D25">
        <f t="shared" si="3"/>
        <v>0</v>
      </c>
      <c r="G25" s="1">
        <v>18</v>
      </c>
      <c r="H25">
        <v>1</v>
      </c>
      <c r="I25">
        <f t="shared" si="4"/>
        <v>18</v>
      </c>
      <c r="N25" s="1">
        <v>22</v>
      </c>
      <c r="O25">
        <v>1</v>
      </c>
      <c r="P25" t="str">
        <f t="shared" si="1"/>
        <v/>
      </c>
      <c r="Q25" t="b">
        <f t="shared" si="2"/>
        <v>0</v>
      </c>
    </row>
    <row r="26" spans="1:17" x14ac:dyDescent="0.35">
      <c r="A26">
        <f>alapadatok!A26</f>
        <v>24</v>
      </c>
      <c r="B26">
        <f>alapadatok!B26</f>
        <v>57.4</v>
      </c>
      <c r="C26">
        <f t="shared" si="0"/>
        <v>0</v>
      </c>
      <c r="D26">
        <f t="shared" si="3"/>
        <v>0</v>
      </c>
      <c r="G26" s="1">
        <v>30</v>
      </c>
      <c r="H26">
        <v>1</v>
      </c>
      <c r="I26">
        <f t="shared" si="4"/>
        <v>30</v>
      </c>
      <c r="N26" s="1">
        <v>23</v>
      </c>
      <c r="O26">
        <v>1</v>
      </c>
      <c r="P26" t="str">
        <f t="shared" si="1"/>
        <v/>
      </c>
      <c r="Q26" t="b">
        <f t="shared" si="2"/>
        <v>0</v>
      </c>
    </row>
    <row r="27" spans="1:17" x14ac:dyDescent="0.35">
      <c r="A27">
        <f>alapadatok!A27</f>
        <v>25</v>
      </c>
      <c r="B27">
        <f>alapadatok!B27</f>
        <v>54.1</v>
      </c>
      <c r="C27">
        <f t="shared" si="0"/>
        <v>0</v>
      </c>
      <c r="D27">
        <f t="shared" si="3"/>
        <v>0</v>
      </c>
      <c r="G27" s="1">
        <v>33</v>
      </c>
      <c r="H27">
        <v>1</v>
      </c>
      <c r="I27">
        <f t="shared" si="4"/>
        <v>33</v>
      </c>
      <c r="N27" s="1">
        <v>24</v>
      </c>
      <c r="O27">
        <v>1</v>
      </c>
      <c r="P27" t="str">
        <f t="shared" si="1"/>
        <v/>
      </c>
      <c r="Q27" t="b">
        <f t="shared" si="2"/>
        <v>0</v>
      </c>
    </row>
    <row r="28" spans="1:17" x14ac:dyDescent="0.35">
      <c r="A28">
        <f>alapadatok!A28</f>
        <v>26</v>
      </c>
      <c r="B28">
        <f>alapadatok!B28</f>
        <v>45.8</v>
      </c>
      <c r="C28">
        <f t="shared" si="0"/>
        <v>0</v>
      </c>
      <c r="D28">
        <f t="shared" si="3"/>
        <v>0</v>
      </c>
      <c r="G28" s="1">
        <v>34</v>
      </c>
      <c r="H28">
        <v>1</v>
      </c>
      <c r="I28">
        <f t="shared" si="4"/>
        <v>34</v>
      </c>
      <c r="N28" s="1">
        <v>25</v>
      </c>
      <c r="O28">
        <v>8</v>
      </c>
      <c r="P28">
        <f t="shared" si="1"/>
        <v>25</v>
      </c>
      <c r="Q28">
        <f t="shared" si="2"/>
        <v>8</v>
      </c>
    </row>
    <row r="29" spans="1:17" x14ac:dyDescent="0.35">
      <c r="A29">
        <f>alapadatok!A29</f>
        <v>27</v>
      </c>
      <c r="B29">
        <f>alapadatok!B29</f>
        <v>41.3</v>
      </c>
      <c r="C29">
        <f t="shared" si="0"/>
        <v>0</v>
      </c>
      <c r="D29">
        <f t="shared" si="3"/>
        <v>0</v>
      </c>
      <c r="G29" s="1">
        <v>38</v>
      </c>
      <c r="H29" s="4">
        <v>1</v>
      </c>
      <c r="I29">
        <f t="shared" si="4"/>
        <v>38</v>
      </c>
      <c r="N29" s="1">
        <v>26</v>
      </c>
      <c r="O29">
        <v>1</v>
      </c>
      <c r="P29" t="str">
        <f t="shared" si="1"/>
        <v/>
      </c>
      <c r="Q29" t="b">
        <f t="shared" si="2"/>
        <v>0</v>
      </c>
    </row>
    <row r="30" spans="1:17" x14ac:dyDescent="0.35">
      <c r="A30">
        <f>alapadatok!A30</f>
        <v>28</v>
      </c>
      <c r="B30">
        <f>alapadatok!B30</f>
        <v>38.4</v>
      </c>
      <c r="C30">
        <f t="shared" si="0"/>
        <v>0</v>
      </c>
      <c r="D30">
        <f t="shared" si="3"/>
        <v>0</v>
      </c>
      <c r="G30" s="1" t="s">
        <v>9</v>
      </c>
      <c r="H30">
        <v>12</v>
      </c>
      <c r="I30">
        <f>SUM(I21:I29)</f>
        <v>201</v>
      </c>
      <c r="N30" s="1">
        <v>27</v>
      </c>
      <c r="O30">
        <v>1</v>
      </c>
      <c r="P30" t="str">
        <f t="shared" si="1"/>
        <v/>
      </c>
      <c r="Q30" t="b">
        <f t="shared" si="2"/>
        <v>0</v>
      </c>
    </row>
    <row r="31" spans="1:17" x14ac:dyDescent="0.35">
      <c r="A31">
        <f>alapadatok!A31</f>
        <v>29</v>
      </c>
      <c r="B31">
        <f>alapadatok!B31</f>
        <v>35.9</v>
      </c>
      <c r="C31">
        <f t="shared" si="0"/>
        <v>0</v>
      </c>
      <c r="D31">
        <f t="shared" si="3"/>
        <v>0</v>
      </c>
      <c r="G31" t="s">
        <v>29</v>
      </c>
      <c r="H31">
        <f>GETPIVOTDATA("korrekcio",$G$19)-GETPIVOTDATA("korrekcio",$G$19,"korrekcio",0)</f>
        <v>11</v>
      </c>
      <c r="N31" s="1">
        <v>28</v>
      </c>
      <c r="O31">
        <v>1</v>
      </c>
      <c r="P31" t="str">
        <f t="shared" si="1"/>
        <v/>
      </c>
      <c r="Q31" t="b">
        <f t="shared" si="2"/>
        <v>0</v>
      </c>
    </row>
    <row r="32" spans="1:17" x14ac:dyDescent="0.35">
      <c r="A32">
        <f>alapadatok!A32</f>
        <v>30</v>
      </c>
      <c r="B32">
        <f>alapadatok!B32</f>
        <v>35.700000000000003</v>
      </c>
      <c r="C32">
        <f t="shared" si="0"/>
        <v>0</v>
      </c>
      <c r="D32">
        <f t="shared" si="3"/>
        <v>0</v>
      </c>
      <c r="N32" s="1">
        <v>29</v>
      </c>
      <c r="O32">
        <v>21</v>
      </c>
      <c r="P32">
        <f t="shared" si="1"/>
        <v>29</v>
      </c>
      <c r="Q32">
        <f t="shared" si="2"/>
        <v>21</v>
      </c>
    </row>
    <row r="33" spans="1:17" x14ac:dyDescent="0.35">
      <c r="A33">
        <f>alapadatok!A33</f>
        <v>31</v>
      </c>
      <c r="B33">
        <f>alapadatok!B33</f>
        <v>32.1</v>
      </c>
      <c r="C33">
        <f t="shared" si="0"/>
        <v>0</v>
      </c>
      <c r="D33">
        <f t="shared" si="3"/>
        <v>0</v>
      </c>
      <c r="N33" s="1">
        <v>30</v>
      </c>
      <c r="O33">
        <v>1</v>
      </c>
      <c r="P33" t="str">
        <f t="shared" si="1"/>
        <v/>
      </c>
      <c r="Q33" t="b">
        <f t="shared" si="2"/>
        <v>0</v>
      </c>
    </row>
    <row r="34" spans="1:17" x14ac:dyDescent="0.35">
      <c r="A34">
        <f>alapadatok!A34</f>
        <v>32</v>
      </c>
      <c r="B34">
        <f>alapadatok!B34</f>
        <v>37.299999999999997</v>
      </c>
      <c r="C34">
        <f t="shared" si="0"/>
        <v>0</v>
      </c>
      <c r="D34">
        <f t="shared" si="3"/>
        <v>0</v>
      </c>
      <c r="N34" s="1">
        <v>31</v>
      </c>
      <c r="O34">
        <v>1</v>
      </c>
      <c r="P34" t="str">
        <f t="shared" si="1"/>
        <v/>
      </c>
      <c r="Q34" t="b">
        <f t="shared" si="2"/>
        <v>0</v>
      </c>
    </row>
    <row r="35" spans="1:17" x14ac:dyDescent="0.35">
      <c r="A35">
        <f>alapadatok!A35</f>
        <v>33</v>
      </c>
      <c r="B35">
        <f>alapadatok!B35</f>
        <v>40.700000000000003</v>
      </c>
      <c r="C35">
        <f t="shared" si="0"/>
        <v>0</v>
      </c>
      <c r="D35">
        <f t="shared" si="3"/>
        <v>0</v>
      </c>
      <c r="G35" s="7" t="s">
        <v>1</v>
      </c>
      <c r="H35" t="s">
        <v>37</v>
      </c>
      <c r="N35" s="1">
        <v>32</v>
      </c>
      <c r="O35">
        <v>1</v>
      </c>
      <c r="P35" t="str">
        <f t="shared" si="1"/>
        <v/>
      </c>
      <c r="Q35" t="b">
        <f t="shared" si="2"/>
        <v>0</v>
      </c>
    </row>
    <row r="36" spans="1:17" x14ac:dyDescent="0.35">
      <c r="A36">
        <f>alapadatok!A36</f>
        <v>34</v>
      </c>
      <c r="B36">
        <f>alapadatok!B36</f>
        <v>46.4</v>
      </c>
      <c r="C36">
        <f t="shared" si="0"/>
        <v>0</v>
      </c>
      <c r="D36">
        <f t="shared" si="3"/>
        <v>0</v>
      </c>
      <c r="G36" s="1">
        <v>0</v>
      </c>
      <c r="H36" s="8">
        <v>0</v>
      </c>
      <c r="N36" s="1">
        <v>33</v>
      </c>
      <c r="O36">
        <v>1</v>
      </c>
      <c r="P36" t="str">
        <f t="shared" si="1"/>
        <v/>
      </c>
      <c r="Q36" t="b">
        <f t="shared" si="2"/>
        <v>0</v>
      </c>
    </row>
    <row r="37" spans="1:17" x14ac:dyDescent="0.35">
      <c r="A37">
        <f>alapadatok!A37</f>
        <v>35</v>
      </c>
      <c r="B37">
        <f>alapadatok!B37</f>
        <v>49.8</v>
      </c>
      <c r="C37">
        <f t="shared" si="0"/>
        <v>0</v>
      </c>
      <c r="D37">
        <f t="shared" si="3"/>
        <v>0</v>
      </c>
      <c r="G37" s="1">
        <v>1</v>
      </c>
      <c r="H37" s="8">
        <v>201</v>
      </c>
      <c r="N37" s="1">
        <v>34</v>
      </c>
      <c r="O37">
        <v>1</v>
      </c>
      <c r="P37" t="str">
        <f t="shared" si="1"/>
        <v/>
      </c>
      <c r="Q37" t="b">
        <f t="shared" si="2"/>
        <v>0</v>
      </c>
    </row>
    <row r="38" spans="1:17" x14ac:dyDescent="0.35">
      <c r="A38">
        <f>alapadatok!A38</f>
        <v>36</v>
      </c>
      <c r="B38">
        <f>alapadatok!B38</f>
        <v>52.2</v>
      </c>
      <c r="C38">
        <f t="shared" si="0"/>
        <v>0</v>
      </c>
      <c r="D38">
        <f t="shared" si="3"/>
        <v>0</v>
      </c>
      <c r="G38" s="1" t="s">
        <v>9</v>
      </c>
      <c r="H38" s="8">
        <v>201</v>
      </c>
      <c r="N38" s="1">
        <v>35</v>
      </c>
      <c r="O38">
        <v>1</v>
      </c>
      <c r="P38" t="str">
        <f t="shared" si="1"/>
        <v/>
      </c>
      <c r="Q38" t="b">
        <f t="shared" si="2"/>
        <v>0</v>
      </c>
    </row>
    <row r="39" spans="1:17" x14ac:dyDescent="0.35">
      <c r="A39">
        <f>alapadatok!A39</f>
        <v>37</v>
      </c>
      <c r="B39">
        <f>alapadatok!B39</f>
        <v>55.5</v>
      </c>
      <c r="C39">
        <f t="shared" si="0"/>
        <v>0</v>
      </c>
      <c r="D39">
        <f t="shared" si="3"/>
        <v>0</v>
      </c>
      <c r="N39" s="1">
        <v>36</v>
      </c>
      <c r="O39">
        <v>1</v>
      </c>
      <c r="P39" t="str">
        <f t="shared" si="1"/>
        <v/>
      </c>
      <c r="Q39" t="b">
        <f t="shared" si="2"/>
        <v>0</v>
      </c>
    </row>
    <row r="40" spans="1:17" x14ac:dyDescent="0.35">
      <c r="A40">
        <f>alapadatok!A40</f>
        <v>38</v>
      </c>
      <c r="B40">
        <f>alapadatok!B40</f>
        <v>58.7</v>
      </c>
      <c r="C40">
        <f t="shared" si="0"/>
        <v>0</v>
      </c>
      <c r="D40">
        <f t="shared" si="3"/>
        <v>0</v>
      </c>
      <c r="N40" s="1">
        <v>37</v>
      </c>
      <c r="O40">
        <v>1</v>
      </c>
      <c r="P40" t="str">
        <f t="shared" si="1"/>
        <v/>
      </c>
      <c r="Q40" t="b">
        <f t="shared" si="2"/>
        <v>0</v>
      </c>
    </row>
    <row r="41" spans="1:17" x14ac:dyDescent="0.35">
      <c r="A41">
        <f>alapadatok!A41</f>
        <v>39</v>
      </c>
      <c r="B41">
        <f>alapadatok!B41</f>
        <v>62.5</v>
      </c>
      <c r="C41">
        <f t="shared" si="0"/>
        <v>0</v>
      </c>
      <c r="D41">
        <f t="shared" si="3"/>
        <v>0</v>
      </c>
      <c r="N41" s="1">
        <v>38</v>
      </c>
      <c r="O41">
        <v>1</v>
      </c>
      <c r="P41" t="str">
        <f t="shared" si="1"/>
        <v/>
      </c>
      <c r="Q41" t="b">
        <f t="shared" si="2"/>
        <v>0</v>
      </c>
    </row>
    <row r="42" spans="1:17" x14ac:dyDescent="0.35">
      <c r="A42">
        <f>alapadatok!A42</f>
        <v>40</v>
      </c>
      <c r="B42">
        <f>alapadatok!B42</f>
        <v>69.7</v>
      </c>
      <c r="C42">
        <f t="shared" si="0"/>
        <v>0</v>
      </c>
      <c r="D42">
        <f t="shared" si="3"/>
        <v>0</v>
      </c>
      <c r="N42" s="1">
        <v>39</v>
      </c>
      <c r="O42">
        <v>1</v>
      </c>
      <c r="P42" t="str">
        <f t="shared" si="1"/>
        <v/>
      </c>
      <c r="Q42" t="b">
        <f t="shared" si="2"/>
        <v>0</v>
      </c>
    </row>
    <row r="43" spans="1:17" x14ac:dyDescent="0.35">
      <c r="A43">
        <f>alapadatok!A43</f>
        <v>41</v>
      </c>
      <c r="B43">
        <f>alapadatok!B43</f>
        <v>72.900000000000006</v>
      </c>
      <c r="C43">
        <f t="shared" si="0"/>
        <v>0</v>
      </c>
      <c r="D43">
        <f t="shared" si="3"/>
        <v>0</v>
      </c>
      <c r="N43" s="1">
        <v>40</v>
      </c>
      <c r="O43">
        <v>1</v>
      </c>
      <c r="P43" t="str">
        <f t="shared" si="1"/>
        <v/>
      </c>
      <c r="Q43" t="b">
        <f t="shared" si="2"/>
        <v>0</v>
      </c>
    </row>
    <row r="44" spans="1:17" x14ac:dyDescent="0.35">
      <c r="A44">
        <f>alapadatok!A44</f>
        <v>42</v>
      </c>
      <c r="B44">
        <f>alapadatok!B44</f>
        <v>74.400000000000006</v>
      </c>
      <c r="C44">
        <f t="shared" si="0"/>
        <v>0</v>
      </c>
      <c r="D44">
        <f t="shared" si="3"/>
        <v>0</v>
      </c>
      <c r="N44" s="1">
        <v>41</v>
      </c>
      <c r="O44">
        <v>1</v>
      </c>
      <c r="P44" t="str">
        <f t="shared" si="1"/>
        <v/>
      </c>
      <c r="Q44" t="b">
        <f t="shared" si="2"/>
        <v>0</v>
      </c>
    </row>
    <row r="45" spans="1:17" x14ac:dyDescent="0.35">
      <c r="A45">
        <f>alapadatok!A45</f>
        <v>43</v>
      </c>
      <c r="B45">
        <f>alapadatok!B45</f>
        <v>78</v>
      </c>
      <c r="C45">
        <f t="shared" si="0"/>
        <v>1</v>
      </c>
      <c r="D45">
        <f t="shared" si="3"/>
        <v>1</v>
      </c>
      <c r="N45" s="1">
        <v>42</v>
      </c>
      <c r="O45">
        <v>1</v>
      </c>
      <c r="P45" t="str">
        <f t="shared" si="1"/>
        <v/>
      </c>
      <c r="Q45" t="b">
        <f t="shared" si="2"/>
        <v>0</v>
      </c>
    </row>
    <row r="46" spans="1:17" x14ac:dyDescent="0.35">
      <c r="A46">
        <f>alapadatok!A46</f>
        <v>44</v>
      </c>
      <c r="B46">
        <f>alapadatok!B46</f>
        <v>80.599999999999994</v>
      </c>
      <c r="C46">
        <f t="shared" si="0"/>
        <v>1</v>
      </c>
      <c r="D46">
        <f t="shared" si="3"/>
        <v>2</v>
      </c>
      <c r="N46" s="1">
        <v>43</v>
      </c>
      <c r="O46">
        <v>1</v>
      </c>
      <c r="P46" t="str">
        <f t="shared" si="1"/>
        <v/>
      </c>
      <c r="Q46" t="b">
        <f t="shared" si="2"/>
        <v>0</v>
      </c>
    </row>
    <row r="47" spans="1:17" x14ac:dyDescent="0.35">
      <c r="A47">
        <f>alapadatok!A47</f>
        <v>45</v>
      </c>
      <c r="B47">
        <f>alapadatok!B47</f>
        <v>83.3</v>
      </c>
      <c r="C47">
        <f t="shared" si="0"/>
        <v>1</v>
      </c>
      <c r="D47">
        <f t="shared" si="3"/>
        <v>3</v>
      </c>
      <c r="N47" s="1">
        <v>44</v>
      </c>
      <c r="O47">
        <v>1</v>
      </c>
      <c r="P47" t="str">
        <f t="shared" si="1"/>
        <v/>
      </c>
      <c r="Q47" t="b">
        <f t="shared" si="2"/>
        <v>0</v>
      </c>
    </row>
    <row r="48" spans="1:17" x14ac:dyDescent="0.35">
      <c r="A48">
        <f>alapadatok!A48</f>
        <v>46</v>
      </c>
      <c r="B48">
        <f>alapadatok!B48</f>
        <v>87.4</v>
      </c>
      <c r="C48">
        <f t="shared" si="0"/>
        <v>1</v>
      </c>
      <c r="D48">
        <f t="shared" si="3"/>
        <v>4</v>
      </c>
      <c r="N48" s="1">
        <v>45</v>
      </c>
      <c r="O48">
        <v>1</v>
      </c>
      <c r="P48" t="str">
        <f t="shared" si="1"/>
        <v/>
      </c>
      <c r="Q48" t="b">
        <f t="shared" si="2"/>
        <v>0</v>
      </c>
    </row>
    <row r="49" spans="1:17" x14ac:dyDescent="0.35">
      <c r="A49">
        <f>alapadatok!A49</f>
        <v>47</v>
      </c>
      <c r="B49">
        <f>alapadatok!B49</f>
        <v>89.5</v>
      </c>
      <c r="C49">
        <f t="shared" si="0"/>
        <v>1</v>
      </c>
      <c r="D49">
        <f t="shared" si="3"/>
        <v>5</v>
      </c>
      <c r="N49" s="1">
        <v>46</v>
      </c>
      <c r="O49">
        <v>1</v>
      </c>
      <c r="P49" t="str">
        <f t="shared" si="1"/>
        <v/>
      </c>
      <c r="Q49" t="b">
        <f t="shared" si="2"/>
        <v>0</v>
      </c>
    </row>
    <row r="50" spans="1:17" x14ac:dyDescent="0.35">
      <c r="A50">
        <f>alapadatok!A50</f>
        <v>48</v>
      </c>
      <c r="B50">
        <f>alapadatok!B50</f>
        <v>90.9</v>
      </c>
      <c r="C50">
        <f t="shared" si="0"/>
        <v>1</v>
      </c>
      <c r="D50">
        <f t="shared" si="3"/>
        <v>6</v>
      </c>
      <c r="N50" s="1">
        <v>47</v>
      </c>
      <c r="O50">
        <v>1</v>
      </c>
      <c r="P50" t="str">
        <f t="shared" si="1"/>
        <v/>
      </c>
      <c r="Q50" t="b">
        <f t="shared" si="2"/>
        <v>0</v>
      </c>
    </row>
    <row r="51" spans="1:17" x14ac:dyDescent="0.35">
      <c r="A51">
        <f>alapadatok!A51</f>
        <v>49</v>
      </c>
      <c r="B51">
        <f>alapadatok!B51</f>
        <v>89.3</v>
      </c>
      <c r="C51">
        <f t="shared" si="0"/>
        <v>1</v>
      </c>
      <c r="D51">
        <f t="shared" si="3"/>
        <v>7</v>
      </c>
      <c r="N51" s="1">
        <v>48</v>
      </c>
      <c r="O51">
        <v>1</v>
      </c>
      <c r="P51" t="str">
        <f t="shared" si="1"/>
        <v/>
      </c>
      <c r="Q51" t="b">
        <f t="shared" si="2"/>
        <v>0</v>
      </c>
    </row>
    <row r="52" spans="1:17" x14ac:dyDescent="0.35">
      <c r="A52">
        <f>alapadatok!A52</f>
        <v>50</v>
      </c>
      <c r="B52">
        <f>alapadatok!B52</f>
        <v>87</v>
      </c>
      <c r="C52">
        <f t="shared" si="0"/>
        <v>1</v>
      </c>
      <c r="D52">
        <f t="shared" si="3"/>
        <v>8</v>
      </c>
      <c r="N52" s="1">
        <v>49</v>
      </c>
      <c r="O52">
        <v>1</v>
      </c>
      <c r="P52" t="str">
        <f t="shared" si="1"/>
        <v/>
      </c>
      <c r="Q52" t="b">
        <f t="shared" si="2"/>
        <v>0</v>
      </c>
    </row>
    <row r="53" spans="1:17" x14ac:dyDescent="0.35">
      <c r="A53">
        <f>alapadatok!A53</f>
        <v>51</v>
      </c>
      <c r="B53">
        <f>alapadatok!B53</f>
        <v>85.9</v>
      </c>
      <c r="C53">
        <f t="shared" si="0"/>
        <v>1</v>
      </c>
      <c r="D53">
        <f t="shared" si="3"/>
        <v>9</v>
      </c>
      <c r="N53" s="1">
        <v>50</v>
      </c>
      <c r="O53">
        <v>1</v>
      </c>
      <c r="P53" t="str">
        <f t="shared" si="1"/>
        <v/>
      </c>
      <c r="Q53" t="b">
        <f t="shared" si="2"/>
        <v>0</v>
      </c>
    </row>
    <row r="54" spans="1:17" x14ac:dyDescent="0.35">
      <c r="A54">
        <f>alapadatok!A54</f>
        <v>52</v>
      </c>
      <c r="B54">
        <f>alapadatok!B54</f>
        <v>81.7</v>
      </c>
      <c r="C54">
        <f t="shared" si="0"/>
        <v>1</v>
      </c>
      <c r="D54">
        <f t="shared" si="3"/>
        <v>10</v>
      </c>
      <c r="N54" s="1">
        <v>51</v>
      </c>
      <c r="O54">
        <v>1</v>
      </c>
      <c r="P54" t="str">
        <f t="shared" si="1"/>
        <v/>
      </c>
      <c r="Q54" t="b">
        <f t="shared" si="2"/>
        <v>0</v>
      </c>
    </row>
    <row r="55" spans="1:17" x14ac:dyDescent="0.35">
      <c r="A55">
        <f>alapadatok!A55</f>
        <v>53</v>
      </c>
      <c r="B55">
        <f>alapadatok!B55</f>
        <v>76.8</v>
      </c>
      <c r="C55">
        <f t="shared" si="0"/>
        <v>1</v>
      </c>
      <c r="D55">
        <f t="shared" si="3"/>
        <v>11</v>
      </c>
      <c r="N55" s="1">
        <v>52</v>
      </c>
      <c r="O55">
        <v>1</v>
      </c>
      <c r="P55" t="str">
        <f t="shared" si="1"/>
        <v/>
      </c>
      <c r="Q55" t="b">
        <f t="shared" si="2"/>
        <v>0</v>
      </c>
    </row>
    <row r="56" spans="1:17" x14ac:dyDescent="0.35">
      <c r="A56">
        <f>alapadatok!A56</f>
        <v>54</v>
      </c>
      <c r="B56">
        <f>alapadatok!B56</f>
        <v>72.900000000000006</v>
      </c>
      <c r="C56">
        <f t="shared" si="0"/>
        <v>0</v>
      </c>
      <c r="D56">
        <f t="shared" si="3"/>
        <v>11</v>
      </c>
      <c r="N56" s="1">
        <v>53</v>
      </c>
      <c r="O56">
        <v>1</v>
      </c>
      <c r="P56" t="str">
        <f t="shared" si="1"/>
        <v/>
      </c>
      <c r="Q56" t="b">
        <f t="shared" si="2"/>
        <v>0</v>
      </c>
    </row>
    <row r="57" spans="1:17" x14ac:dyDescent="0.35">
      <c r="A57">
        <f>alapadatok!A57</f>
        <v>55</v>
      </c>
      <c r="B57">
        <f>alapadatok!B57</f>
        <v>66.900000000000006</v>
      </c>
      <c r="C57">
        <f t="shared" si="0"/>
        <v>0</v>
      </c>
      <c r="D57">
        <f t="shared" si="3"/>
        <v>11</v>
      </c>
      <c r="N57" s="1">
        <v>54</v>
      </c>
      <c r="O57">
        <v>1</v>
      </c>
      <c r="P57" t="str">
        <f t="shared" si="1"/>
        <v/>
      </c>
      <c r="Q57" t="b">
        <f t="shared" si="2"/>
        <v>0</v>
      </c>
    </row>
    <row r="58" spans="1:17" x14ac:dyDescent="0.35">
      <c r="A58">
        <f>alapadatok!A58</f>
        <v>56</v>
      </c>
      <c r="B58">
        <f>alapadatok!B58</f>
        <v>61.7</v>
      </c>
      <c r="C58">
        <f t="shared" si="0"/>
        <v>0</v>
      </c>
      <c r="D58">
        <f t="shared" si="3"/>
        <v>11</v>
      </c>
      <c r="N58" s="1">
        <v>55</v>
      </c>
      <c r="O58">
        <v>1</v>
      </c>
      <c r="P58" t="str">
        <f t="shared" si="1"/>
        <v/>
      </c>
      <c r="Q58" t="b">
        <f t="shared" si="2"/>
        <v>0</v>
      </c>
    </row>
    <row r="59" spans="1:17" x14ac:dyDescent="0.35">
      <c r="A59">
        <f>alapadatok!A59</f>
        <v>57</v>
      </c>
      <c r="B59">
        <f>alapadatok!B59</f>
        <v>58.2</v>
      </c>
      <c r="C59">
        <f t="shared" si="0"/>
        <v>0</v>
      </c>
      <c r="D59">
        <f t="shared" si="3"/>
        <v>11</v>
      </c>
      <c r="N59" s="1">
        <v>56</v>
      </c>
      <c r="O59">
        <v>1</v>
      </c>
      <c r="P59" t="str">
        <f t="shared" si="1"/>
        <v/>
      </c>
      <c r="Q59" t="b">
        <f t="shared" si="2"/>
        <v>0</v>
      </c>
    </row>
    <row r="60" spans="1:17" x14ac:dyDescent="0.35">
      <c r="A60">
        <f>alapadatok!A60</f>
        <v>58</v>
      </c>
      <c r="B60">
        <f>alapadatok!B60</f>
        <v>53.5</v>
      </c>
      <c r="C60">
        <f t="shared" si="0"/>
        <v>0</v>
      </c>
      <c r="D60">
        <f t="shared" si="3"/>
        <v>11</v>
      </c>
      <c r="N60" s="1">
        <v>57</v>
      </c>
      <c r="O60">
        <v>1</v>
      </c>
      <c r="P60" t="str">
        <f t="shared" si="1"/>
        <v/>
      </c>
      <c r="Q60" t="b">
        <f t="shared" si="2"/>
        <v>0</v>
      </c>
    </row>
    <row r="61" spans="1:17" x14ac:dyDescent="0.35">
      <c r="A61">
        <f>alapadatok!A61</f>
        <v>59</v>
      </c>
      <c r="B61">
        <f>alapadatok!B61</f>
        <v>49.9</v>
      </c>
      <c r="C61">
        <f t="shared" si="0"/>
        <v>0</v>
      </c>
      <c r="D61">
        <f t="shared" si="3"/>
        <v>11</v>
      </c>
      <c r="N61" s="1">
        <v>58</v>
      </c>
      <c r="O61">
        <v>1</v>
      </c>
      <c r="P61" t="str">
        <f t="shared" si="1"/>
        <v/>
      </c>
      <c r="Q61" t="b">
        <f t="shared" si="2"/>
        <v>0</v>
      </c>
    </row>
    <row r="62" spans="1:17" x14ac:dyDescent="0.35">
      <c r="A62">
        <f>alapadatok!A62</f>
        <v>60</v>
      </c>
      <c r="B62">
        <f>alapadatok!B62</f>
        <v>48</v>
      </c>
      <c r="C62">
        <f t="shared" si="0"/>
        <v>0</v>
      </c>
      <c r="D62">
        <f t="shared" si="3"/>
        <v>11</v>
      </c>
      <c r="N62" s="1">
        <v>59</v>
      </c>
      <c r="O62">
        <v>1</v>
      </c>
      <c r="P62" t="str">
        <f t="shared" si="1"/>
        <v/>
      </c>
      <c r="Q62" t="b">
        <f t="shared" si="2"/>
        <v>0</v>
      </c>
    </row>
    <row r="63" spans="1:17" x14ac:dyDescent="0.35">
      <c r="A63">
        <f>alapadatok!A63</f>
        <v>61</v>
      </c>
      <c r="B63">
        <f>alapadatok!B63</f>
        <v>46.4</v>
      </c>
      <c r="C63">
        <f t="shared" si="0"/>
        <v>0</v>
      </c>
      <c r="D63">
        <f t="shared" si="3"/>
        <v>11</v>
      </c>
      <c r="N63" s="1">
        <v>60</v>
      </c>
      <c r="O63">
        <v>1</v>
      </c>
      <c r="P63" t="str">
        <f t="shared" si="1"/>
        <v/>
      </c>
      <c r="Q63" t="b">
        <f t="shared" si="2"/>
        <v>0</v>
      </c>
    </row>
    <row r="64" spans="1:17" x14ac:dyDescent="0.35">
      <c r="A64">
        <f>alapadatok!A64</f>
        <v>62</v>
      </c>
      <c r="B64">
        <f>alapadatok!B64</f>
        <v>48.6</v>
      </c>
      <c r="C64">
        <f t="shared" si="0"/>
        <v>0</v>
      </c>
      <c r="D64">
        <f t="shared" si="3"/>
        <v>11</v>
      </c>
      <c r="N64" s="1">
        <v>61</v>
      </c>
      <c r="O64">
        <v>1</v>
      </c>
      <c r="P64" t="str">
        <f t="shared" si="1"/>
        <v/>
      </c>
      <c r="Q64" t="b">
        <f t="shared" si="2"/>
        <v>0</v>
      </c>
    </row>
    <row r="65" spans="1:17" x14ac:dyDescent="0.35">
      <c r="A65">
        <f>alapadatok!A65</f>
        <v>63</v>
      </c>
      <c r="B65">
        <f>alapadatok!B65</f>
        <v>51.1</v>
      </c>
      <c r="C65">
        <f t="shared" si="0"/>
        <v>0</v>
      </c>
      <c r="D65">
        <f t="shared" si="3"/>
        <v>11</v>
      </c>
      <c r="N65" s="1">
        <v>62</v>
      </c>
      <c r="O65">
        <v>8</v>
      </c>
      <c r="P65">
        <f t="shared" si="1"/>
        <v>62</v>
      </c>
      <c r="Q65">
        <f t="shared" si="2"/>
        <v>8</v>
      </c>
    </row>
    <row r="66" spans="1:17" x14ac:dyDescent="0.35">
      <c r="A66">
        <f>alapadatok!A66</f>
        <v>64</v>
      </c>
      <c r="B66">
        <f>alapadatok!B66</f>
        <v>56</v>
      </c>
      <c r="C66">
        <f t="shared" si="0"/>
        <v>0</v>
      </c>
      <c r="D66">
        <f t="shared" si="3"/>
        <v>11</v>
      </c>
      <c r="N66" s="1">
        <v>63</v>
      </c>
      <c r="O66">
        <v>1</v>
      </c>
      <c r="P66" t="str">
        <f t="shared" si="1"/>
        <v/>
      </c>
      <c r="Q66" t="b">
        <f t="shared" si="2"/>
        <v>0</v>
      </c>
    </row>
    <row r="67" spans="1:17" x14ac:dyDescent="0.35">
      <c r="A67">
        <f>alapadatok!A67</f>
        <v>65</v>
      </c>
      <c r="B67">
        <f>alapadatok!B67</f>
        <v>57.6</v>
      </c>
      <c r="C67">
        <f t="shared" si="0"/>
        <v>0</v>
      </c>
      <c r="D67">
        <f t="shared" si="3"/>
        <v>11</v>
      </c>
      <c r="N67" s="1">
        <v>64</v>
      </c>
      <c r="O67">
        <v>1</v>
      </c>
      <c r="P67" t="str">
        <f t="shared" si="1"/>
        <v/>
      </c>
      <c r="Q67" t="b">
        <f t="shared" si="2"/>
        <v>0</v>
      </c>
    </row>
    <row r="68" spans="1:17" x14ac:dyDescent="0.35">
      <c r="A68">
        <f>alapadatok!A68</f>
        <v>66</v>
      </c>
      <c r="B68">
        <f>alapadatok!B68</f>
        <v>60</v>
      </c>
      <c r="C68">
        <f t="shared" ref="C68:C131" si="5">IF(B68&gt;75,1,0)</f>
        <v>0</v>
      </c>
      <c r="D68">
        <f t="shared" si="3"/>
        <v>11</v>
      </c>
      <c r="N68" s="1">
        <v>65</v>
      </c>
      <c r="O68">
        <v>1</v>
      </c>
      <c r="P68" t="str">
        <f t="shared" ref="P68:P131" si="6">IF(O68&gt;1,N68,"")</f>
        <v/>
      </c>
      <c r="Q68" t="b">
        <f t="shared" ref="Q68:Q131" si="7">IF(P68&lt;&gt;"",O68)</f>
        <v>0</v>
      </c>
    </row>
    <row r="69" spans="1:17" x14ac:dyDescent="0.35">
      <c r="A69">
        <f>alapadatok!A69</f>
        <v>67</v>
      </c>
      <c r="B69">
        <f>alapadatok!B69</f>
        <v>63.9</v>
      </c>
      <c r="C69">
        <f t="shared" si="5"/>
        <v>0</v>
      </c>
      <c r="D69">
        <f t="shared" si="3"/>
        <v>11</v>
      </c>
      <c r="N69" s="1">
        <v>66</v>
      </c>
      <c r="O69">
        <v>1</v>
      </c>
      <c r="P69" t="str">
        <f t="shared" si="6"/>
        <v/>
      </c>
      <c r="Q69" t="b">
        <f t="shared" si="7"/>
        <v>0</v>
      </c>
    </row>
    <row r="70" spans="1:17" x14ac:dyDescent="0.35">
      <c r="A70">
        <f>alapadatok!A70</f>
        <v>68</v>
      </c>
      <c r="B70">
        <f>alapadatok!B70</f>
        <v>68.7</v>
      </c>
      <c r="C70">
        <f t="shared" si="5"/>
        <v>0</v>
      </c>
      <c r="D70">
        <f t="shared" ref="D70:D133" si="8">D69+C70</f>
        <v>11</v>
      </c>
      <c r="N70" s="1">
        <v>67</v>
      </c>
      <c r="O70">
        <v>1</v>
      </c>
      <c r="P70" t="str">
        <f t="shared" si="6"/>
        <v/>
      </c>
      <c r="Q70" t="b">
        <f t="shared" si="7"/>
        <v>0</v>
      </c>
    </row>
    <row r="71" spans="1:17" x14ac:dyDescent="0.35">
      <c r="A71">
        <f>alapadatok!A71</f>
        <v>69</v>
      </c>
      <c r="B71">
        <f>alapadatok!B71</f>
        <v>72.3</v>
      </c>
      <c r="C71">
        <f t="shared" si="5"/>
        <v>0</v>
      </c>
      <c r="D71">
        <f t="shared" si="8"/>
        <v>11</v>
      </c>
      <c r="N71" s="1">
        <v>68</v>
      </c>
      <c r="O71">
        <v>1</v>
      </c>
      <c r="P71" t="str">
        <f t="shared" si="6"/>
        <v/>
      </c>
      <c r="Q71" t="b">
        <f t="shared" si="7"/>
        <v>0</v>
      </c>
    </row>
    <row r="72" spans="1:17" x14ac:dyDescent="0.35">
      <c r="A72">
        <f>alapadatok!A72</f>
        <v>70</v>
      </c>
      <c r="B72">
        <f>alapadatok!B72</f>
        <v>77.599999999999994</v>
      </c>
      <c r="C72">
        <f t="shared" si="5"/>
        <v>1</v>
      </c>
      <c r="D72">
        <f t="shared" si="8"/>
        <v>12</v>
      </c>
      <c r="N72" s="1">
        <v>69</v>
      </c>
      <c r="O72">
        <v>1</v>
      </c>
      <c r="P72" t="str">
        <f t="shared" si="6"/>
        <v/>
      </c>
      <c r="Q72" t="b">
        <f t="shared" si="7"/>
        <v>0</v>
      </c>
    </row>
    <row r="73" spans="1:17" x14ac:dyDescent="0.35">
      <c r="A73">
        <f>alapadatok!A73</f>
        <v>71</v>
      </c>
      <c r="B73">
        <f>alapadatok!B73</f>
        <v>81</v>
      </c>
      <c r="C73">
        <f t="shared" si="5"/>
        <v>1</v>
      </c>
      <c r="D73">
        <f t="shared" si="8"/>
        <v>13</v>
      </c>
      <c r="N73" s="1">
        <v>70</v>
      </c>
      <c r="O73">
        <v>1</v>
      </c>
      <c r="P73" t="str">
        <f t="shared" si="6"/>
        <v/>
      </c>
      <c r="Q73" t="b">
        <f t="shared" si="7"/>
        <v>0</v>
      </c>
    </row>
    <row r="74" spans="1:17" x14ac:dyDescent="0.35">
      <c r="A74">
        <f>alapadatok!A74</f>
        <v>72</v>
      </c>
      <c r="B74">
        <f>alapadatok!B74</f>
        <v>83.4</v>
      </c>
      <c r="C74">
        <f t="shared" si="5"/>
        <v>1</v>
      </c>
      <c r="D74">
        <f t="shared" si="8"/>
        <v>14</v>
      </c>
      <c r="N74" s="1">
        <v>71</v>
      </c>
      <c r="O74">
        <v>1</v>
      </c>
      <c r="P74" t="str">
        <f t="shared" si="6"/>
        <v/>
      </c>
      <c r="Q74" t="b">
        <f t="shared" si="7"/>
        <v>0</v>
      </c>
    </row>
    <row r="75" spans="1:17" x14ac:dyDescent="0.35">
      <c r="A75">
        <f>alapadatok!A75</f>
        <v>73</v>
      </c>
      <c r="B75">
        <f>alapadatok!B75</f>
        <v>86</v>
      </c>
      <c r="C75">
        <f t="shared" si="5"/>
        <v>1</v>
      </c>
      <c r="D75">
        <f t="shared" si="8"/>
        <v>15</v>
      </c>
      <c r="N75" s="1">
        <v>72</v>
      </c>
      <c r="O75">
        <v>1</v>
      </c>
      <c r="P75" t="str">
        <f t="shared" si="6"/>
        <v/>
      </c>
      <c r="Q75" t="b">
        <f t="shared" si="7"/>
        <v>0</v>
      </c>
    </row>
    <row r="76" spans="1:17" x14ac:dyDescent="0.35">
      <c r="A76">
        <f>alapadatok!A76</f>
        <v>74</v>
      </c>
      <c r="B76">
        <f>alapadatok!B76</f>
        <v>84.6</v>
      </c>
      <c r="C76">
        <f t="shared" si="5"/>
        <v>1</v>
      </c>
      <c r="D76">
        <f t="shared" si="8"/>
        <v>16</v>
      </c>
      <c r="N76" s="1">
        <v>73</v>
      </c>
      <c r="O76">
        <v>9</v>
      </c>
      <c r="P76">
        <f t="shared" si="6"/>
        <v>73</v>
      </c>
      <c r="Q76">
        <f t="shared" si="7"/>
        <v>9</v>
      </c>
    </row>
    <row r="77" spans="1:17" x14ac:dyDescent="0.35">
      <c r="A77">
        <f>alapadatok!A77</f>
        <v>75</v>
      </c>
      <c r="B77">
        <f>alapadatok!B77</f>
        <v>82.9</v>
      </c>
      <c r="C77">
        <f t="shared" si="5"/>
        <v>1</v>
      </c>
      <c r="D77">
        <f t="shared" si="8"/>
        <v>17</v>
      </c>
      <c r="N77" s="1">
        <v>74</v>
      </c>
      <c r="O77">
        <v>1</v>
      </c>
      <c r="P77" t="str">
        <f t="shared" si="6"/>
        <v/>
      </c>
      <c r="Q77" t="b">
        <f t="shared" si="7"/>
        <v>0</v>
      </c>
    </row>
    <row r="78" spans="1:17" x14ac:dyDescent="0.35">
      <c r="A78">
        <f>alapadatok!A78</f>
        <v>76</v>
      </c>
      <c r="B78">
        <f>alapadatok!B78</f>
        <v>80.3</v>
      </c>
      <c r="C78">
        <f t="shared" si="5"/>
        <v>1</v>
      </c>
      <c r="D78">
        <f t="shared" si="8"/>
        <v>18</v>
      </c>
      <c r="N78" s="1">
        <v>75</v>
      </c>
      <c r="O78">
        <v>1</v>
      </c>
      <c r="P78" t="str">
        <f t="shared" si="6"/>
        <v/>
      </c>
      <c r="Q78" t="b">
        <f t="shared" si="7"/>
        <v>0</v>
      </c>
    </row>
    <row r="79" spans="1:17" x14ac:dyDescent="0.35">
      <c r="A79">
        <f>alapadatok!A79</f>
        <v>77</v>
      </c>
      <c r="B79">
        <f>alapadatok!B79</f>
        <v>76.7</v>
      </c>
      <c r="C79">
        <f t="shared" si="5"/>
        <v>1</v>
      </c>
      <c r="D79">
        <f t="shared" si="8"/>
        <v>19</v>
      </c>
      <c r="N79" s="1">
        <v>76</v>
      </c>
      <c r="O79">
        <v>1</v>
      </c>
      <c r="P79" t="str">
        <f t="shared" si="6"/>
        <v/>
      </c>
      <c r="Q79" t="b">
        <f t="shared" si="7"/>
        <v>0</v>
      </c>
    </row>
    <row r="80" spans="1:17" x14ac:dyDescent="0.35">
      <c r="A80">
        <f>alapadatok!A80</f>
        <v>78</v>
      </c>
      <c r="B80">
        <f>alapadatok!B80</f>
        <v>74.3</v>
      </c>
      <c r="C80">
        <f t="shared" si="5"/>
        <v>0</v>
      </c>
      <c r="D80">
        <f t="shared" si="8"/>
        <v>19</v>
      </c>
      <c r="N80" s="1">
        <v>77</v>
      </c>
      <c r="O80">
        <v>1</v>
      </c>
      <c r="P80" t="str">
        <f t="shared" si="6"/>
        <v/>
      </c>
      <c r="Q80" t="b">
        <f t="shared" si="7"/>
        <v>0</v>
      </c>
    </row>
    <row r="81" spans="1:17" x14ac:dyDescent="0.35">
      <c r="A81">
        <f>alapadatok!A81</f>
        <v>79</v>
      </c>
      <c r="B81">
        <f>alapadatok!B81</f>
        <v>71.3</v>
      </c>
      <c r="C81">
        <f t="shared" si="5"/>
        <v>0</v>
      </c>
      <c r="D81">
        <f t="shared" si="8"/>
        <v>19</v>
      </c>
      <c r="N81" s="1">
        <v>78</v>
      </c>
      <c r="O81">
        <v>1</v>
      </c>
      <c r="P81" t="str">
        <f t="shared" si="6"/>
        <v/>
      </c>
      <c r="Q81" t="b">
        <f t="shared" si="7"/>
        <v>0</v>
      </c>
    </row>
    <row r="82" spans="1:17" x14ac:dyDescent="0.35">
      <c r="A82">
        <f>alapadatok!A82</f>
        <v>80</v>
      </c>
      <c r="B82">
        <f>alapadatok!B82</f>
        <v>68.5</v>
      </c>
      <c r="C82">
        <f t="shared" si="5"/>
        <v>0</v>
      </c>
      <c r="D82">
        <f t="shared" si="8"/>
        <v>19</v>
      </c>
      <c r="N82" s="1">
        <v>79</v>
      </c>
      <c r="O82">
        <v>1</v>
      </c>
      <c r="P82" t="str">
        <f t="shared" si="6"/>
        <v/>
      </c>
      <c r="Q82" t="b">
        <f t="shared" si="7"/>
        <v>0</v>
      </c>
    </row>
    <row r="83" spans="1:17" x14ac:dyDescent="0.35">
      <c r="A83">
        <f>alapadatok!A83</f>
        <v>81</v>
      </c>
      <c r="B83">
        <f>alapadatok!B83</f>
        <v>65.2</v>
      </c>
      <c r="C83">
        <f t="shared" si="5"/>
        <v>0</v>
      </c>
      <c r="D83">
        <f t="shared" si="8"/>
        <v>19</v>
      </c>
      <c r="N83" s="1">
        <v>80</v>
      </c>
      <c r="O83">
        <v>1</v>
      </c>
      <c r="P83" t="str">
        <f t="shared" si="6"/>
        <v/>
      </c>
      <c r="Q83" t="b">
        <f t="shared" si="7"/>
        <v>0</v>
      </c>
    </row>
    <row r="84" spans="1:17" x14ac:dyDescent="0.35">
      <c r="A84">
        <f>alapadatok!A84</f>
        <v>82</v>
      </c>
      <c r="B84">
        <f>alapadatok!B84</f>
        <v>61.6</v>
      </c>
      <c r="C84">
        <f t="shared" si="5"/>
        <v>0</v>
      </c>
      <c r="D84">
        <f t="shared" si="8"/>
        <v>19</v>
      </c>
      <c r="N84" s="1">
        <v>81</v>
      </c>
      <c r="O84">
        <v>1</v>
      </c>
      <c r="P84" t="str">
        <f t="shared" si="6"/>
        <v/>
      </c>
      <c r="Q84" t="b">
        <f t="shared" si="7"/>
        <v>0</v>
      </c>
    </row>
    <row r="85" spans="1:17" x14ac:dyDescent="0.35">
      <c r="A85">
        <f>alapadatok!A85</f>
        <v>83</v>
      </c>
      <c r="B85">
        <f>alapadatok!B85</f>
        <v>62.6</v>
      </c>
      <c r="C85">
        <f t="shared" si="5"/>
        <v>0</v>
      </c>
      <c r="D85">
        <f t="shared" si="8"/>
        <v>19</v>
      </c>
      <c r="N85" s="1">
        <v>82</v>
      </c>
      <c r="O85">
        <v>1</v>
      </c>
      <c r="P85" t="str">
        <f t="shared" si="6"/>
        <v/>
      </c>
      <c r="Q85" t="b">
        <f t="shared" si="7"/>
        <v>0</v>
      </c>
    </row>
    <row r="86" spans="1:17" x14ac:dyDescent="0.35">
      <c r="A86">
        <f>alapadatok!A86</f>
        <v>84</v>
      </c>
      <c r="B86">
        <f>alapadatok!B86</f>
        <v>66.2</v>
      </c>
      <c r="C86">
        <f t="shared" si="5"/>
        <v>0</v>
      </c>
      <c r="D86">
        <f t="shared" si="8"/>
        <v>19</v>
      </c>
      <c r="N86" s="1">
        <v>83</v>
      </c>
      <c r="O86">
        <v>1</v>
      </c>
      <c r="P86" t="str">
        <f t="shared" si="6"/>
        <v/>
      </c>
      <c r="Q86" t="b">
        <f t="shared" si="7"/>
        <v>0</v>
      </c>
    </row>
    <row r="87" spans="1:17" x14ac:dyDescent="0.35">
      <c r="A87">
        <f>alapadatok!A87</f>
        <v>85</v>
      </c>
      <c r="B87">
        <f>alapadatok!B87</f>
        <v>72.8</v>
      </c>
      <c r="C87">
        <f t="shared" si="5"/>
        <v>0</v>
      </c>
      <c r="D87">
        <f t="shared" si="8"/>
        <v>19</v>
      </c>
      <c r="N87" s="1">
        <v>84</v>
      </c>
      <c r="O87">
        <v>1</v>
      </c>
      <c r="P87" t="str">
        <f t="shared" si="6"/>
        <v/>
      </c>
      <c r="Q87" t="b">
        <f t="shared" si="7"/>
        <v>0</v>
      </c>
    </row>
    <row r="88" spans="1:17" x14ac:dyDescent="0.35">
      <c r="A88">
        <f>alapadatok!A88</f>
        <v>86</v>
      </c>
      <c r="B88">
        <f>alapadatok!B88</f>
        <v>76.5</v>
      </c>
      <c r="C88">
        <f t="shared" si="5"/>
        <v>1</v>
      </c>
      <c r="D88">
        <f t="shared" si="8"/>
        <v>20</v>
      </c>
      <c r="N88" s="1">
        <v>85</v>
      </c>
      <c r="O88">
        <v>1</v>
      </c>
      <c r="P88" t="str">
        <f t="shared" si="6"/>
        <v/>
      </c>
      <c r="Q88" t="b">
        <f t="shared" si="7"/>
        <v>0</v>
      </c>
    </row>
    <row r="89" spans="1:17" x14ac:dyDescent="0.35">
      <c r="A89">
        <f>alapadatok!A89</f>
        <v>87</v>
      </c>
      <c r="B89">
        <f>alapadatok!B89</f>
        <v>78.5</v>
      </c>
      <c r="C89">
        <f t="shared" si="5"/>
        <v>1</v>
      </c>
      <c r="D89">
        <f t="shared" si="8"/>
        <v>21</v>
      </c>
      <c r="N89" s="1">
        <v>86</v>
      </c>
      <c r="O89">
        <v>1</v>
      </c>
      <c r="P89" t="str">
        <f t="shared" si="6"/>
        <v/>
      </c>
      <c r="Q89" t="b">
        <f t="shared" si="7"/>
        <v>0</v>
      </c>
    </row>
    <row r="90" spans="1:17" x14ac:dyDescent="0.35">
      <c r="A90">
        <f>alapadatok!A90</f>
        <v>88</v>
      </c>
      <c r="B90">
        <f>alapadatok!B90</f>
        <v>80.8</v>
      </c>
      <c r="C90">
        <f t="shared" si="5"/>
        <v>1</v>
      </c>
      <c r="D90">
        <f t="shared" si="8"/>
        <v>22</v>
      </c>
      <c r="N90" s="1">
        <v>87</v>
      </c>
      <c r="O90">
        <v>1</v>
      </c>
      <c r="P90" t="str">
        <f t="shared" si="6"/>
        <v/>
      </c>
      <c r="Q90" t="b">
        <f t="shared" si="7"/>
        <v>0</v>
      </c>
    </row>
    <row r="91" spans="1:17" x14ac:dyDescent="0.35">
      <c r="A91">
        <f>alapadatok!A91</f>
        <v>89</v>
      </c>
      <c r="B91">
        <f>alapadatok!B91</f>
        <v>79.099999999999994</v>
      </c>
      <c r="C91">
        <f t="shared" si="5"/>
        <v>1</v>
      </c>
      <c r="D91">
        <f t="shared" si="8"/>
        <v>23</v>
      </c>
      <c r="N91" s="1">
        <v>88</v>
      </c>
      <c r="O91">
        <v>1</v>
      </c>
      <c r="P91" t="str">
        <f t="shared" si="6"/>
        <v/>
      </c>
      <c r="Q91" t="b">
        <f t="shared" si="7"/>
        <v>0</v>
      </c>
    </row>
    <row r="92" spans="1:17" x14ac:dyDescent="0.35">
      <c r="A92">
        <f>alapadatok!A92</f>
        <v>90</v>
      </c>
      <c r="B92">
        <f>alapadatok!B92</f>
        <v>77.5</v>
      </c>
      <c r="C92">
        <f t="shared" si="5"/>
        <v>1</v>
      </c>
      <c r="D92">
        <f t="shared" si="8"/>
        <v>24</v>
      </c>
      <c r="N92" s="1">
        <v>89</v>
      </c>
      <c r="O92">
        <v>1</v>
      </c>
      <c r="P92" t="str">
        <f t="shared" si="6"/>
        <v/>
      </c>
      <c r="Q92" t="b">
        <f t="shared" si="7"/>
        <v>0</v>
      </c>
    </row>
    <row r="93" spans="1:17" x14ac:dyDescent="0.35">
      <c r="A93">
        <f>alapadatok!A93</f>
        <v>91</v>
      </c>
      <c r="B93">
        <f>alapadatok!B93</f>
        <v>75.2</v>
      </c>
      <c r="C93">
        <f t="shared" si="5"/>
        <v>1</v>
      </c>
      <c r="D93">
        <f t="shared" si="8"/>
        <v>25</v>
      </c>
      <c r="N93" s="1">
        <v>90</v>
      </c>
      <c r="O93">
        <v>1</v>
      </c>
      <c r="P93" t="str">
        <f t="shared" si="6"/>
        <v/>
      </c>
      <c r="Q93" t="b">
        <f t="shared" si="7"/>
        <v>0</v>
      </c>
    </row>
    <row r="94" spans="1:17" x14ac:dyDescent="0.35">
      <c r="A94">
        <f>alapadatok!A94</f>
        <v>92</v>
      </c>
      <c r="B94">
        <f>alapadatok!B94</f>
        <v>73.7</v>
      </c>
      <c r="C94">
        <f t="shared" si="5"/>
        <v>0</v>
      </c>
      <c r="D94">
        <f t="shared" si="8"/>
        <v>25</v>
      </c>
      <c r="N94" s="1">
        <v>91</v>
      </c>
      <c r="O94">
        <v>1</v>
      </c>
      <c r="P94" t="str">
        <f t="shared" si="6"/>
        <v/>
      </c>
      <c r="Q94" t="b">
        <f t="shared" si="7"/>
        <v>0</v>
      </c>
    </row>
    <row r="95" spans="1:17" x14ac:dyDescent="0.35">
      <c r="A95">
        <f>alapadatok!A95</f>
        <v>93</v>
      </c>
      <c r="B95">
        <f>alapadatok!B95</f>
        <v>73</v>
      </c>
      <c r="C95">
        <f t="shared" si="5"/>
        <v>0</v>
      </c>
      <c r="D95">
        <f t="shared" si="8"/>
        <v>25</v>
      </c>
      <c r="N95" s="1">
        <v>92</v>
      </c>
      <c r="O95">
        <v>1</v>
      </c>
      <c r="P95" t="str">
        <f t="shared" si="6"/>
        <v/>
      </c>
      <c r="Q95" t="b">
        <f t="shared" si="7"/>
        <v>0</v>
      </c>
    </row>
    <row r="96" spans="1:17" x14ac:dyDescent="0.35">
      <c r="A96">
        <f>alapadatok!A96</f>
        <v>94</v>
      </c>
      <c r="B96">
        <f>alapadatok!B96</f>
        <v>72.8</v>
      </c>
      <c r="C96">
        <f t="shared" si="5"/>
        <v>0</v>
      </c>
      <c r="D96">
        <f t="shared" si="8"/>
        <v>25</v>
      </c>
      <c r="N96" s="1">
        <v>93</v>
      </c>
      <c r="O96">
        <v>1</v>
      </c>
      <c r="P96" t="str">
        <f t="shared" si="6"/>
        <v/>
      </c>
      <c r="Q96" t="b">
        <f t="shared" si="7"/>
        <v>0</v>
      </c>
    </row>
    <row r="97" spans="1:17" x14ac:dyDescent="0.35">
      <c r="A97">
        <f>alapadatok!A97</f>
        <v>95</v>
      </c>
      <c r="B97">
        <f>alapadatok!B97</f>
        <v>72.3</v>
      </c>
      <c r="C97">
        <f t="shared" si="5"/>
        <v>0</v>
      </c>
      <c r="D97">
        <f t="shared" si="8"/>
        <v>25</v>
      </c>
      <c r="N97" s="1">
        <v>94</v>
      </c>
      <c r="O97">
        <v>1</v>
      </c>
      <c r="P97" t="str">
        <f t="shared" si="6"/>
        <v/>
      </c>
      <c r="Q97" t="b">
        <f t="shared" si="7"/>
        <v>0</v>
      </c>
    </row>
    <row r="98" spans="1:17" x14ac:dyDescent="0.35">
      <c r="A98">
        <f>alapadatok!A98</f>
        <v>96</v>
      </c>
      <c r="B98">
        <f>alapadatok!B98</f>
        <v>72.400000000000006</v>
      </c>
      <c r="C98">
        <f t="shared" si="5"/>
        <v>0</v>
      </c>
      <c r="D98">
        <f t="shared" si="8"/>
        <v>25</v>
      </c>
      <c r="N98" s="1">
        <v>95</v>
      </c>
      <c r="O98">
        <v>1</v>
      </c>
      <c r="P98" t="str">
        <f t="shared" si="6"/>
        <v/>
      </c>
      <c r="Q98" t="b">
        <f t="shared" si="7"/>
        <v>0</v>
      </c>
    </row>
    <row r="99" spans="1:17" x14ac:dyDescent="0.35">
      <c r="A99">
        <f>alapadatok!A99</f>
        <v>97</v>
      </c>
      <c r="B99">
        <f>alapadatok!B99</f>
        <v>73.3</v>
      </c>
      <c r="C99">
        <f t="shared" si="5"/>
        <v>0</v>
      </c>
      <c r="D99">
        <f t="shared" si="8"/>
        <v>25</v>
      </c>
      <c r="N99" s="1">
        <v>96</v>
      </c>
      <c r="O99">
        <v>1</v>
      </c>
      <c r="P99" t="str">
        <f t="shared" si="6"/>
        <v/>
      </c>
      <c r="Q99" t="b">
        <f t="shared" si="7"/>
        <v>0</v>
      </c>
    </row>
    <row r="100" spans="1:17" x14ac:dyDescent="0.35">
      <c r="A100">
        <f>alapadatok!A100</f>
        <v>98</v>
      </c>
      <c r="B100">
        <f>alapadatok!B100</f>
        <v>73.900000000000006</v>
      </c>
      <c r="C100">
        <f t="shared" si="5"/>
        <v>0</v>
      </c>
      <c r="D100">
        <f t="shared" si="8"/>
        <v>25</v>
      </c>
      <c r="N100" s="1">
        <v>97</v>
      </c>
      <c r="O100">
        <v>1</v>
      </c>
      <c r="P100" t="str">
        <f t="shared" si="6"/>
        <v/>
      </c>
      <c r="Q100" t="b">
        <f t="shared" si="7"/>
        <v>0</v>
      </c>
    </row>
    <row r="101" spans="1:17" x14ac:dyDescent="0.35">
      <c r="A101">
        <f>alapadatok!A101</f>
        <v>99</v>
      </c>
      <c r="B101">
        <f>alapadatok!B101</f>
        <v>75.099999999999994</v>
      </c>
      <c r="C101">
        <f t="shared" si="5"/>
        <v>1</v>
      </c>
      <c r="D101">
        <f t="shared" si="8"/>
        <v>26</v>
      </c>
      <c r="N101" s="1">
        <v>98</v>
      </c>
      <c r="O101">
        <v>1</v>
      </c>
      <c r="P101" t="str">
        <f t="shared" si="6"/>
        <v/>
      </c>
      <c r="Q101" t="b">
        <f t="shared" si="7"/>
        <v>0</v>
      </c>
    </row>
    <row r="102" spans="1:17" x14ac:dyDescent="0.35">
      <c r="A102">
        <f>alapadatok!A102</f>
        <v>100</v>
      </c>
      <c r="B102">
        <f>alapadatok!B102</f>
        <v>76.099999999999994</v>
      </c>
      <c r="C102">
        <f t="shared" si="5"/>
        <v>1</v>
      </c>
      <c r="D102">
        <f t="shared" si="8"/>
        <v>27</v>
      </c>
      <c r="N102" s="1">
        <v>99</v>
      </c>
      <c r="O102">
        <v>1</v>
      </c>
      <c r="P102" t="str">
        <f t="shared" si="6"/>
        <v/>
      </c>
      <c r="Q102" t="b">
        <f t="shared" si="7"/>
        <v>0</v>
      </c>
    </row>
    <row r="103" spans="1:17" x14ac:dyDescent="0.35">
      <c r="A103">
        <f>alapadatok!A103</f>
        <v>101</v>
      </c>
      <c r="B103">
        <f>alapadatok!B103</f>
        <v>77.099999999999994</v>
      </c>
      <c r="C103">
        <f t="shared" si="5"/>
        <v>1</v>
      </c>
      <c r="D103">
        <f t="shared" si="8"/>
        <v>28</v>
      </c>
      <c r="N103" s="1">
        <v>100</v>
      </c>
      <c r="O103">
        <v>1</v>
      </c>
      <c r="P103" t="str">
        <f t="shared" si="6"/>
        <v/>
      </c>
      <c r="Q103" t="b">
        <f t="shared" si="7"/>
        <v>0</v>
      </c>
    </row>
    <row r="104" spans="1:17" x14ac:dyDescent="0.35">
      <c r="A104">
        <f>alapadatok!A104</f>
        <v>102</v>
      </c>
      <c r="B104">
        <f>alapadatok!B104</f>
        <v>76.8</v>
      </c>
      <c r="C104">
        <f t="shared" si="5"/>
        <v>1</v>
      </c>
      <c r="D104">
        <f t="shared" si="8"/>
        <v>29</v>
      </c>
      <c r="N104" s="1">
        <v>101</v>
      </c>
      <c r="O104">
        <v>1</v>
      </c>
      <c r="P104" t="str">
        <f t="shared" si="6"/>
        <v/>
      </c>
      <c r="Q104" t="b">
        <f t="shared" si="7"/>
        <v>0</v>
      </c>
    </row>
    <row r="105" spans="1:17" x14ac:dyDescent="0.35">
      <c r="A105">
        <f>alapadatok!A105</f>
        <v>103</v>
      </c>
      <c r="B105">
        <f>alapadatok!B105</f>
        <v>72.8</v>
      </c>
      <c r="C105">
        <f t="shared" si="5"/>
        <v>0</v>
      </c>
      <c r="D105">
        <f t="shared" si="8"/>
        <v>29</v>
      </c>
      <c r="N105" s="1">
        <v>102</v>
      </c>
      <c r="O105">
        <v>1</v>
      </c>
      <c r="P105" t="str">
        <f t="shared" si="6"/>
        <v/>
      </c>
      <c r="Q105" t="b">
        <f t="shared" si="7"/>
        <v>0</v>
      </c>
    </row>
    <row r="106" spans="1:17" x14ac:dyDescent="0.35">
      <c r="A106">
        <f>alapadatok!A106</f>
        <v>104</v>
      </c>
      <c r="B106">
        <f>alapadatok!B106</f>
        <v>69.400000000000006</v>
      </c>
      <c r="C106">
        <f t="shared" si="5"/>
        <v>0</v>
      </c>
      <c r="D106">
        <f t="shared" si="8"/>
        <v>29</v>
      </c>
      <c r="N106" s="1">
        <v>103</v>
      </c>
      <c r="O106">
        <v>1</v>
      </c>
      <c r="P106" t="str">
        <f t="shared" si="6"/>
        <v/>
      </c>
      <c r="Q106" t="b">
        <f t="shared" si="7"/>
        <v>0</v>
      </c>
    </row>
    <row r="107" spans="1:17" x14ac:dyDescent="0.35">
      <c r="A107">
        <f>alapadatok!A107</f>
        <v>105</v>
      </c>
      <c r="B107">
        <f>alapadatok!B107</f>
        <v>67.599999999999994</v>
      </c>
      <c r="C107">
        <f t="shared" si="5"/>
        <v>0</v>
      </c>
      <c r="D107">
        <f t="shared" si="8"/>
        <v>29</v>
      </c>
      <c r="N107" s="1">
        <v>104</v>
      </c>
      <c r="O107">
        <v>1</v>
      </c>
      <c r="P107" t="str">
        <f t="shared" si="6"/>
        <v/>
      </c>
      <c r="Q107" t="b">
        <f t="shared" si="7"/>
        <v>0</v>
      </c>
    </row>
    <row r="108" spans="1:17" x14ac:dyDescent="0.35">
      <c r="A108">
        <f>alapadatok!A108</f>
        <v>106</v>
      </c>
      <c r="B108">
        <f>alapadatok!B108</f>
        <v>65</v>
      </c>
      <c r="C108">
        <f t="shared" si="5"/>
        <v>0</v>
      </c>
      <c r="D108">
        <f t="shared" si="8"/>
        <v>29</v>
      </c>
      <c r="N108" s="1">
        <v>105</v>
      </c>
      <c r="O108">
        <v>1</v>
      </c>
      <c r="P108" t="str">
        <f t="shared" si="6"/>
        <v/>
      </c>
      <c r="Q108" t="b">
        <f t="shared" si="7"/>
        <v>0</v>
      </c>
    </row>
    <row r="109" spans="1:17" x14ac:dyDescent="0.35">
      <c r="A109">
        <f>alapadatok!A109</f>
        <v>107</v>
      </c>
      <c r="B109">
        <f>alapadatok!B109</f>
        <v>62.8</v>
      </c>
      <c r="C109">
        <f t="shared" si="5"/>
        <v>0</v>
      </c>
      <c r="D109">
        <f t="shared" si="8"/>
        <v>29</v>
      </c>
      <c r="N109" s="1">
        <v>106</v>
      </c>
      <c r="O109">
        <v>1</v>
      </c>
      <c r="P109" t="str">
        <f t="shared" si="6"/>
        <v/>
      </c>
      <c r="Q109" t="b">
        <f t="shared" si="7"/>
        <v>0</v>
      </c>
    </row>
    <row r="110" spans="1:17" x14ac:dyDescent="0.35">
      <c r="A110">
        <f>alapadatok!A110</f>
        <v>108</v>
      </c>
      <c r="B110">
        <f>alapadatok!B110</f>
        <v>63.4</v>
      </c>
      <c r="C110">
        <f t="shared" si="5"/>
        <v>0</v>
      </c>
      <c r="D110">
        <f t="shared" si="8"/>
        <v>29</v>
      </c>
      <c r="N110" s="1">
        <v>107</v>
      </c>
      <c r="O110">
        <v>1</v>
      </c>
      <c r="P110" t="str">
        <f t="shared" si="6"/>
        <v/>
      </c>
      <c r="Q110" t="b">
        <f t="shared" si="7"/>
        <v>0</v>
      </c>
    </row>
    <row r="111" spans="1:17" x14ac:dyDescent="0.35">
      <c r="A111">
        <f>alapadatok!A111</f>
        <v>109</v>
      </c>
      <c r="B111">
        <f>alapadatok!B111</f>
        <v>66.8</v>
      </c>
      <c r="C111">
        <f t="shared" si="5"/>
        <v>0</v>
      </c>
      <c r="D111">
        <f t="shared" si="8"/>
        <v>29</v>
      </c>
      <c r="N111" s="1">
        <v>108</v>
      </c>
      <c r="O111">
        <v>1</v>
      </c>
      <c r="P111" t="str">
        <f t="shared" si="6"/>
        <v/>
      </c>
      <c r="Q111" t="b">
        <f t="shared" si="7"/>
        <v>0</v>
      </c>
    </row>
    <row r="112" spans="1:17" x14ac:dyDescent="0.35">
      <c r="A112">
        <f>alapadatok!A112</f>
        <v>110</v>
      </c>
      <c r="B112">
        <f>alapadatok!B112</f>
        <v>69.900000000000006</v>
      </c>
      <c r="C112">
        <f t="shared" si="5"/>
        <v>0</v>
      </c>
      <c r="D112">
        <f t="shared" si="8"/>
        <v>29</v>
      </c>
      <c r="N112" s="1">
        <v>109</v>
      </c>
      <c r="O112">
        <v>1</v>
      </c>
      <c r="P112" t="str">
        <f t="shared" si="6"/>
        <v/>
      </c>
      <c r="Q112" t="b">
        <f t="shared" si="7"/>
        <v>0</v>
      </c>
    </row>
    <row r="113" spans="1:17" x14ac:dyDescent="0.35">
      <c r="A113">
        <f>alapadatok!A113</f>
        <v>111</v>
      </c>
      <c r="B113">
        <f>alapadatok!B113</f>
        <v>70.599999999999994</v>
      </c>
      <c r="C113">
        <f t="shared" si="5"/>
        <v>0</v>
      </c>
      <c r="D113">
        <f t="shared" si="8"/>
        <v>29</v>
      </c>
      <c r="N113" s="1">
        <v>110</v>
      </c>
      <c r="O113">
        <v>1</v>
      </c>
      <c r="P113" t="str">
        <f t="shared" si="6"/>
        <v/>
      </c>
      <c r="Q113" t="b">
        <f t="shared" si="7"/>
        <v>0</v>
      </c>
    </row>
    <row r="114" spans="1:17" x14ac:dyDescent="0.35">
      <c r="A114">
        <f>alapadatok!A114</f>
        <v>112</v>
      </c>
      <c r="B114">
        <f>alapadatok!B114</f>
        <v>71.599999999999994</v>
      </c>
      <c r="C114">
        <f t="shared" si="5"/>
        <v>0</v>
      </c>
      <c r="D114">
        <f t="shared" si="8"/>
        <v>29</v>
      </c>
      <c r="N114" s="1">
        <v>111</v>
      </c>
      <c r="O114">
        <v>15</v>
      </c>
      <c r="P114">
        <f t="shared" si="6"/>
        <v>111</v>
      </c>
      <c r="Q114">
        <f t="shared" si="7"/>
        <v>15</v>
      </c>
    </row>
    <row r="115" spans="1:17" x14ac:dyDescent="0.35">
      <c r="A115">
        <f>alapadatok!A115</f>
        <v>113</v>
      </c>
      <c r="B115">
        <f>alapadatok!B115</f>
        <v>71.599999999999994</v>
      </c>
      <c r="C115">
        <f t="shared" si="5"/>
        <v>0</v>
      </c>
      <c r="D115">
        <f t="shared" si="8"/>
        <v>29</v>
      </c>
      <c r="N115" s="1">
        <v>112</v>
      </c>
      <c r="O115">
        <v>1</v>
      </c>
      <c r="P115" t="str">
        <f t="shared" si="6"/>
        <v/>
      </c>
      <c r="Q115" t="b">
        <f t="shared" si="7"/>
        <v>0</v>
      </c>
    </row>
    <row r="116" spans="1:17" x14ac:dyDescent="0.35">
      <c r="A116">
        <f>alapadatok!A116</f>
        <v>114</v>
      </c>
      <c r="B116">
        <f>alapadatok!B116</f>
        <v>70.400000000000006</v>
      </c>
      <c r="C116">
        <f t="shared" si="5"/>
        <v>0</v>
      </c>
      <c r="D116">
        <f t="shared" si="8"/>
        <v>29</v>
      </c>
      <c r="N116" s="1">
        <v>113</v>
      </c>
      <c r="O116">
        <v>1</v>
      </c>
      <c r="P116" t="str">
        <f t="shared" si="6"/>
        <v/>
      </c>
      <c r="Q116" t="b">
        <f t="shared" si="7"/>
        <v>0</v>
      </c>
    </row>
    <row r="117" spans="1:17" x14ac:dyDescent="0.35">
      <c r="A117">
        <f>alapadatok!A117</f>
        <v>115</v>
      </c>
      <c r="B117">
        <f>alapadatok!B117</f>
        <v>67.3</v>
      </c>
      <c r="C117">
        <f t="shared" si="5"/>
        <v>0</v>
      </c>
      <c r="D117">
        <f t="shared" si="8"/>
        <v>29</v>
      </c>
      <c r="N117" s="1">
        <v>114</v>
      </c>
      <c r="O117">
        <v>1</v>
      </c>
      <c r="P117" t="str">
        <f t="shared" si="6"/>
        <v/>
      </c>
      <c r="Q117" t="b">
        <f t="shared" si="7"/>
        <v>0</v>
      </c>
    </row>
    <row r="118" spans="1:17" x14ac:dyDescent="0.35">
      <c r="A118">
        <f>alapadatok!A118</f>
        <v>116</v>
      </c>
      <c r="B118">
        <f>alapadatok!B118</f>
        <v>66.599999999999994</v>
      </c>
      <c r="C118">
        <f t="shared" si="5"/>
        <v>0</v>
      </c>
      <c r="D118">
        <f t="shared" si="8"/>
        <v>29</v>
      </c>
      <c r="N118" s="1">
        <v>115</v>
      </c>
      <c r="O118">
        <v>1</v>
      </c>
      <c r="P118" t="str">
        <f t="shared" si="6"/>
        <v/>
      </c>
      <c r="Q118" t="b">
        <f t="shared" si="7"/>
        <v>0</v>
      </c>
    </row>
    <row r="119" spans="1:17" x14ac:dyDescent="0.35">
      <c r="A119">
        <f>alapadatok!A119</f>
        <v>117</v>
      </c>
      <c r="B119">
        <f>alapadatok!B119</f>
        <v>66.099999999999994</v>
      </c>
      <c r="C119">
        <f t="shared" si="5"/>
        <v>0</v>
      </c>
      <c r="D119">
        <f t="shared" si="8"/>
        <v>29</v>
      </c>
      <c r="N119" s="1">
        <v>116</v>
      </c>
      <c r="O119">
        <v>1</v>
      </c>
      <c r="P119" t="str">
        <f t="shared" si="6"/>
        <v/>
      </c>
      <c r="Q119" t="b">
        <f t="shared" si="7"/>
        <v>0</v>
      </c>
    </row>
    <row r="120" spans="1:17" x14ac:dyDescent="0.35">
      <c r="A120">
        <f>alapadatok!A120</f>
        <v>118</v>
      </c>
      <c r="B120">
        <f>alapadatok!B120</f>
        <v>65.900000000000006</v>
      </c>
      <c r="C120">
        <f t="shared" si="5"/>
        <v>0</v>
      </c>
      <c r="D120">
        <f t="shared" si="8"/>
        <v>29</v>
      </c>
      <c r="N120" s="1">
        <v>117</v>
      </c>
      <c r="O120">
        <v>1</v>
      </c>
      <c r="P120" t="str">
        <f t="shared" si="6"/>
        <v/>
      </c>
      <c r="Q120" t="b">
        <f t="shared" si="7"/>
        <v>0</v>
      </c>
    </row>
    <row r="121" spans="1:17" x14ac:dyDescent="0.35">
      <c r="A121">
        <f>alapadatok!A121</f>
        <v>119</v>
      </c>
      <c r="B121">
        <f>alapadatok!B121</f>
        <v>66.3</v>
      </c>
      <c r="C121">
        <f t="shared" si="5"/>
        <v>0</v>
      </c>
      <c r="D121">
        <f t="shared" si="8"/>
        <v>29</v>
      </c>
      <c r="N121" s="1">
        <v>118</v>
      </c>
      <c r="O121">
        <v>1</v>
      </c>
      <c r="P121" t="str">
        <f t="shared" si="6"/>
        <v/>
      </c>
      <c r="Q121" t="b">
        <f t="shared" si="7"/>
        <v>0</v>
      </c>
    </row>
    <row r="122" spans="1:17" x14ac:dyDescent="0.35">
      <c r="A122">
        <f>alapadatok!A122</f>
        <v>120</v>
      </c>
      <c r="B122">
        <f>alapadatok!B122</f>
        <v>67.5</v>
      </c>
      <c r="C122">
        <f t="shared" si="5"/>
        <v>0</v>
      </c>
      <c r="D122">
        <f t="shared" si="8"/>
        <v>29</v>
      </c>
      <c r="N122" s="1">
        <v>119</v>
      </c>
      <c r="O122">
        <v>1</v>
      </c>
      <c r="P122" t="str">
        <f t="shared" si="6"/>
        <v/>
      </c>
      <c r="Q122" t="b">
        <f t="shared" si="7"/>
        <v>0</v>
      </c>
    </row>
    <row r="123" spans="1:17" x14ac:dyDescent="0.35">
      <c r="A123">
        <f>alapadatok!A123</f>
        <v>121</v>
      </c>
      <c r="B123">
        <f>alapadatok!B123</f>
        <v>70.599999999999994</v>
      </c>
      <c r="C123">
        <f t="shared" si="5"/>
        <v>0</v>
      </c>
      <c r="D123">
        <f t="shared" si="8"/>
        <v>29</v>
      </c>
      <c r="N123" s="1">
        <v>120</v>
      </c>
      <c r="O123">
        <v>1</v>
      </c>
      <c r="P123" t="str">
        <f t="shared" si="6"/>
        <v/>
      </c>
      <c r="Q123" t="b">
        <f t="shared" si="7"/>
        <v>0</v>
      </c>
    </row>
    <row r="124" spans="1:17" x14ac:dyDescent="0.35">
      <c r="A124">
        <f>alapadatok!A124</f>
        <v>122</v>
      </c>
      <c r="B124">
        <f>alapadatok!B124</f>
        <v>73</v>
      </c>
      <c r="C124">
        <f t="shared" si="5"/>
        <v>0</v>
      </c>
      <c r="D124">
        <f t="shared" si="8"/>
        <v>29</v>
      </c>
      <c r="N124" s="1">
        <v>121</v>
      </c>
      <c r="O124">
        <v>1</v>
      </c>
      <c r="P124" t="str">
        <f t="shared" si="6"/>
        <v/>
      </c>
      <c r="Q124" t="b">
        <f t="shared" si="7"/>
        <v>0</v>
      </c>
    </row>
    <row r="125" spans="1:17" x14ac:dyDescent="0.35">
      <c r="A125">
        <f>alapadatok!A125</f>
        <v>123</v>
      </c>
      <c r="B125">
        <f>alapadatok!B125</f>
        <v>75.7</v>
      </c>
      <c r="C125">
        <f t="shared" si="5"/>
        <v>1</v>
      </c>
      <c r="D125">
        <f t="shared" si="8"/>
        <v>30</v>
      </c>
      <c r="N125" s="1">
        <v>122</v>
      </c>
      <c r="O125">
        <v>1</v>
      </c>
      <c r="P125" t="str">
        <f t="shared" si="6"/>
        <v/>
      </c>
      <c r="Q125" t="b">
        <f t="shared" si="7"/>
        <v>0</v>
      </c>
    </row>
    <row r="126" spans="1:17" x14ac:dyDescent="0.35">
      <c r="A126">
        <f>alapadatok!A126</f>
        <v>124</v>
      </c>
      <c r="B126">
        <f>alapadatok!B126</f>
        <v>79.8</v>
      </c>
      <c r="C126">
        <f t="shared" si="5"/>
        <v>1</v>
      </c>
      <c r="D126">
        <f t="shared" si="8"/>
        <v>31</v>
      </c>
      <c r="N126" s="1">
        <v>123</v>
      </c>
      <c r="O126">
        <v>1</v>
      </c>
      <c r="P126" t="str">
        <f t="shared" si="6"/>
        <v/>
      </c>
      <c r="Q126" t="b">
        <f t="shared" si="7"/>
        <v>0</v>
      </c>
    </row>
    <row r="127" spans="1:17" x14ac:dyDescent="0.35">
      <c r="A127">
        <f>alapadatok!A127</f>
        <v>125</v>
      </c>
      <c r="B127">
        <f>alapadatok!B127</f>
        <v>82.8</v>
      </c>
      <c r="C127">
        <f t="shared" si="5"/>
        <v>1</v>
      </c>
      <c r="D127">
        <f t="shared" si="8"/>
        <v>32</v>
      </c>
      <c r="N127" s="1">
        <v>124</v>
      </c>
      <c r="O127">
        <v>1</v>
      </c>
      <c r="P127" t="str">
        <f t="shared" si="6"/>
        <v/>
      </c>
      <c r="Q127" t="b">
        <f t="shared" si="7"/>
        <v>0</v>
      </c>
    </row>
    <row r="128" spans="1:17" x14ac:dyDescent="0.35">
      <c r="A128">
        <f>alapadatok!A128</f>
        <v>126</v>
      </c>
      <c r="B128">
        <f>alapadatok!B128</f>
        <v>83.7</v>
      </c>
      <c r="C128">
        <f t="shared" si="5"/>
        <v>1</v>
      </c>
      <c r="D128">
        <f t="shared" si="8"/>
        <v>33</v>
      </c>
      <c r="N128" s="1">
        <v>125</v>
      </c>
      <c r="O128">
        <v>1</v>
      </c>
      <c r="P128" t="str">
        <f t="shared" si="6"/>
        <v/>
      </c>
      <c r="Q128" t="b">
        <f t="shared" si="7"/>
        <v>0</v>
      </c>
    </row>
    <row r="129" spans="1:17" x14ac:dyDescent="0.35">
      <c r="A129">
        <f>alapadatok!A129</f>
        <v>127</v>
      </c>
      <c r="B129">
        <f>alapadatok!B129</f>
        <v>84.3</v>
      </c>
      <c r="C129">
        <f t="shared" si="5"/>
        <v>1</v>
      </c>
      <c r="D129">
        <f t="shared" si="8"/>
        <v>34</v>
      </c>
      <c r="N129" s="1">
        <v>126</v>
      </c>
      <c r="O129">
        <v>1</v>
      </c>
      <c r="P129" t="str">
        <f t="shared" si="6"/>
        <v/>
      </c>
      <c r="Q129" t="b">
        <f t="shared" si="7"/>
        <v>0</v>
      </c>
    </row>
    <row r="130" spans="1:17" x14ac:dyDescent="0.35">
      <c r="A130">
        <f>alapadatok!A130</f>
        <v>128</v>
      </c>
      <c r="B130">
        <f>alapadatok!B130</f>
        <v>81.8</v>
      </c>
      <c r="C130">
        <f t="shared" si="5"/>
        <v>1</v>
      </c>
      <c r="D130">
        <f t="shared" si="8"/>
        <v>35</v>
      </c>
      <c r="N130" s="1">
        <v>127</v>
      </c>
      <c r="O130">
        <v>1</v>
      </c>
      <c r="P130" t="str">
        <f t="shared" si="6"/>
        <v/>
      </c>
      <c r="Q130" t="b">
        <f t="shared" si="7"/>
        <v>0</v>
      </c>
    </row>
    <row r="131" spans="1:17" x14ac:dyDescent="0.35">
      <c r="A131">
        <f>alapadatok!A131</f>
        <v>129</v>
      </c>
      <c r="B131">
        <f>alapadatok!B131</f>
        <v>80.099999999999994</v>
      </c>
      <c r="C131">
        <f t="shared" si="5"/>
        <v>1</v>
      </c>
      <c r="D131">
        <f t="shared" si="8"/>
        <v>36</v>
      </c>
      <c r="N131" s="1">
        <v>128</v>
      </c>
      <c r="O131">
        <v>1</v>
      </c>
      <c r="P131" t="str">
        <f t="shared" si="6"/>
        <v/>
      </c>
      <c r="Q131" t="b">
        <f t="shared" si="7"/>
        <v>0</v>
      </c>
    </row>
    <row r="132" spans="1:17" x14ac:dyDescent="0.35">
      <c r="A132">
        <f>alapadatok!A132</f>
        <v>130</v>
      </c>
      <c r="B132">
        <f>alapadatok!B132</f>
        <v>77.7</v>
      </c>
      <c r="C132">
        <f t="shared" ref="C132:C195" si="9">IF(B132&gt;75,1,0)</f>
        <v>1</v>
      </c>
      <c r="D132">
        <f t="shared" si="8"/>
        <v>37</v>
      </c>
      <c r="N132" s="1">
        <v>129</v>
      </c>
      <c r="O132">
        <v>1</v>
      </c>
      <c r="P132" t="str">
        <f t="shared" ref="P132:P195" si="10">IF(O132&gt;1,N132,"")</f>
        <v/>
      </c>
      <c r="Q132" t="b">
        <f t="shared" ref="Q132:Q195" si="11">IF(P132&lt;&gt;"",O132)</f>
        <v>0</v>
      </c>
    </row>
    <row r="133" spans="1:17" x14ac:dyDescent="0.35">
      <c r="A133">
        <f>alapadatok!A133</f>
        <v>131</v>
      </c>
      <c r="B133">
        <f>alapadatok!B133</f>
        <v>76.599999999999994</v>
      </c>
      <c r="C133">
        <f t="shared" si="9"/>
        <v>1</v>
      </c>
      <c r="D133">
        <f t="shared" si="8"/>
        <v>38</v>
      </c>
      <c r="N133" s="1">
        <v>130</v>
      </c>
      <c r="O133">
        <v>1</v>
      </c>
      <c r="P133" t="str">
        <f t="shared" si="10"/>
        <v/>
      </c>
      <c r="Q133" t="b">
        <f t="shared" si="11"/>
        <v>0</v>
      </c>
    </row>
    <row r="134" spans="1:17" x14ac:dyDescent="0.35">
      <c r="A134">
        <f>alapadatok!A134</f>
        <v>132</v>
      </c>
      <c r="B134">
        <f>alapadatok!B134</f>
        <v>76.3</v>
      </c>
      <c r="C134">
        <f t="shared" si="9"/>
        <v>1</v>
      </c>
      <c r="D134">
        <f t="shared" ref="D134:D197" si="12">D133+C134</f>
        <v>39</v>
      </c>
      <c r="N134" s="1">
        <v>131</v>
      </c>
      <c r="O134">
        <v>1</v>
      </c>
      <c r="P134" t="str">
        <f t="shared" si="10"/>
        <v/>
      </c>
      <c r="Q134" t="b">
        <f t="shared" si="11"/>
        <v>0</v>
      </c>
    </row>
    <row r="135" spans="1:17" x14ac:dyDescent="0.35">
      <c r="A135">
        <f>alapadatok!A135</f>
        <v>133</v>
      </c>
      <c r="B135">
        <f>alapadatok!B135</f>
        <v>77</v>
      </c>
      <c r="C135">
        <f t="shared" si="9"/>
        <v>1</v>
      </c>
      <c r="D135">
        <f t="shared" si="12"/>
        <v>40</v>
      </c>
      <c r="N135" s="1">
        <v>132</v>
      </c>
      <c r="O135">
        <v>1</v>
      </c>
      <c r="P135" t="str">
        <f t="shared" si="10"/>
        <v/>
      </c>
      <c r="Q135" t="b">
        <f t="shared" si="11"/>
        <v>0</v>
      </c>
    </row>
    <row r="136" spans="1:17" x14ac:dyDescent="0.35">
      <c r="A136">
        <f>alapadatok!A136</f>
        <v>134</v>
      </c>
      <c r="B136">
        <f>alapadatok!B136</f>
        <v>78.400000000000006</v>
      </c>
      <c r="C136">
        <f t="shared" si="9"/>
        <v>1</v>
      </c>
      <c r="D136">
        <f t="shared" si="12"/>
        <v>41</v>
      </c>
      <c r="N136" s="1">
        <v>133</v>
      </c>
      <c r="O136">
        <v>1</v>
      </c>
      <c r="P136" t="str">
        <f t="shared" si="10"/>
        <v/>
      </c>
      <c r="Q136" t="b">
        <f t="shared" si="11"/>
        <v>0</v>
      </c>
    </row>
    <row r="137" spans="1:17" x14ac:dyDescent="0.35">
      <c r="A137">
        <f>alapadatok!A137</f>
        <v>135</v>
      </c>
      <c r="B137">
        <f>alapadatok!B137</f>
        <v>80</v>
      </c>
      <c r="C137">
        <f t="shared" si="9"/>
        <v>1</v>
      </c>
      <c r="D137">
        <f t="shared" si="12"/>
        <v>42</v>
      </c>
      <c r="N137" s="1">
        <v>134</v>
      </c>
      <c r="O137">
        <v>1</v>
      </c>
      <c r="P137" t="str">
        <f t="shared" si="10"/>
        <v/>
      </c>
      <c r="Q137" t="b">
        <f t="shared" si="11"/>
        <v>0</v>
      </c>
    </row>
    <row r="138" spans="1:17" x14ac:dyDescent="0.35">
      <c r="A138">
        <f>alapadatok!A138</f>
        <v>136</v>
      </c>
      <c r="B138">
        <f>alapadatok!B138</f>
        <v>81.3</v>
      </c>
      <c r="C138">
        <f t="shared" si="9"/>
        <v>1</v>
      </c>
      <c r="D138">
        <f t="shared" si="12"/>
        <v>43</v>
      </c>
      <c r="N138" s="1">
        <v>135</v>
      </c>
      <c r="O138">
        <v>1</v>
      </c>
      <c r="P138" t="str">
        <f t="shared" si="10"/>
        <v/>
      </c>
      <c r="Q138" t="b">
        <f t="shared" si="11"/>
        <v>0</v>
      </c>
    </row>
    <row r="139" spans="1:17" x14ac:dyDescent="0.35">
      <c r="A139">
        <f>alapadatok!A139</f>
        <v>137</v>
      </c>
      <c r="B139">
        <f>alapadatok!B139</f>
        <v>83.1</v>
      </c>
      <c r="C139">
        <f t="shared" si="9"/>
        <v>1</v>
      </c>
      <c r="D139">
        <f t="shared" si="12"/>
        <v>44</v>
      </c>
      <c r="N139" s="1">
        <v>136</v>
      </c>
      <c r="O139">
        <v>1</v>
      </c>
      <c r="P139" t="str">
        <f t="shared" si="10"/>
        <v/>
      </c>
      <c r="Q139" t="b">
        <f t="shared" si="11"/>
        <v>0</v>
      </c>
    </row>
    <row r="140" spans="1:17" x14ac:dyDescent="0.35">
      <c r="A140">
        <f>alapadatok!A140</f>
        <v>138</v>
      </c>
      <c r="B140">
        <f>alapadatok!B140</f>
        <v>85.1</v>
      </c>
      <c r="C140">
        <f t="shared" si="9"/>
        <v>1</v>
      </c>
      <c r="D140">
        <f t="shared" si="12"/>
        <v>45</v>
      </c>
      <c r="N140" s="1">
        <v>137</v>
      </c>
      <c r="O140">
        <v>1</v>
      </c>
      <c r="P140" t="str">
        <f t="shared" si="10"/>
        <v/>
      </c>
      <c r="Q140" t="b">
        <f t="shared" si="11"/>
        <v>0</v>
      </c>
    </row>
    <row r="141" spans="1:17" x14ac:dyDescent="0.35">
      <c r="A141">
        <f>alapadatok!A141</f>
        <v>139</v>
      </c>
      <c r="B141">
        <f>alapadatok!B141</f>
        <v>86.6</v>
      </c>
      <c r="C141">
        <f t="shared" si="9"/>
        <v>1</v>
      </c>
      <c r="D141">
        <f t="shared" si="12"/>
        <v>46</v>
      </c>
      <c r="N141" s="1">
        <v>138</v>
      </c>
      <c r="O141">
        <v>1</v>
      </c>
      <c r="P141" t="str">
        <f t="shared" si="10"/>
        <v/>
      </c>
      <c r="Q141" t="b">
        <f t="shared" si="11"/>
        <v>0</v>
      </c>
    </row>
    <row r="142" spans="1:17" x14ac:dyDescent="0.35">
      <c r="A142">
        <f>alapadatok!A142</f>
        <v>140</v>
      </c>
      <c r="B142">
        <f>alapadatok!B142</f>
        <v>86.4</v>
      </c>
      <c r="C142">
        <f t="shared" si="9"/>
        <v>1</v>
      </c>
      <c r="D142">
        <f t="shared" si="12"/>
        <v>47</v>
      </c>
      <c r="N142" s="1">
        <v>139</v>
      </c>
      <c r="O142">
        <v>1</v>
      </c>
      <c r="P142" t="str">
        <f t="shared" si="10"/>
        <v/>
      </c>
      <c r="Q142" t="b">
        <f t="shared" si="11"/>
        <v>0</v>
      </c>
    </row>
    <row r="143" spans="1:17" x14ac:dyDescent="0.35">
      <c r="A143">
        <f>alapadatok!A143</f>
        <v>141</v>
      </c>
      <c r="B143">
        <f>alapadatok!B143</f>
        <v>85.7</v>
      </c>
      <c r="C143">
        <f t="shared" si="9"/>
        <v>1</v>
      </c>
      <c r="D143">
        <f t="shared" si="12"/>
        <v>48</v>
      </c>
      <c r="N143" s="1">
        <v>140</v>
      </c>
      <c r="O143">
        <v>1</v>
      </c>
      <c r="P143" t="str">
        <f t="shared" si="10"/>
        <v/>
      </c>
      <c r="Q143" t="b">
        <f t="shared" si="11"/>
        <v>0</v>
      </c>
    </row>
    <row r="144" spans="1:17" x14ac:dyDescent="0.35">
      <c r="A144">
        <f>alapadatok!A144</f>
        <v>142</v>
      </c>
      <c r="B144">
        <f>alapadatok!B144</f>
        <v>84.2</v>
      </c>
      <c r="C144">
        <f t="shared" si="9"/>
        <v>1</v>
      </c>
      <c r="D144">
        <f t="shared" si="12"/>
        <v>49</v>
      </c>
      <c r="N144" s="1">
        <v>141</v>
      </c>
      <c r="O144">
        <v>1</v>
      </c>
      <c r="P144" t="str">
        <f t="shared" si="10"/>
        <v/>
      </c>
      <c r="Q144" t="b">
        <f t="shared" si="11"/>
        <v>0</v>
      </c>
    </row>
    <row r="145" spans="1:17" x14ac:dyDescent="0.35">
      <c r="A145">
        <f>alapadatok!A145</f>
        <v>143</v>
      </c>
      <c r="B145">
        <f>alapadatok!B145</f>
        <v>83.7</v>
      </c>
      <c r="C145">
        <f t="shared" si="9"/>
        <v>1</v>
      </c>
      <c r="D145">
        <f t="shared" si="12"/>
        <v>50</v>
      </c>
      <c r="N145" s="1">
        <v>142</v>
      </c>
      <c r="O145">
        <v>1</v>
      </c>
      <c r="P145" t="str">
        <f t="shared" si="10"/>
        <v/>
      </c>
      <c r="Q145" t="b">
        <f t="shared" si="11"/>
        <v>0</v>
      </c>
    </row>
    <row r="146" spans="1:17" x14ac:dyDescent="0.35">
      <c r="A146">
        <f>alapadatok!A146</f>
        <v>144</v>
      </c>
      <c r="B146">
        <f>alapadatok!B146</f>
        <v>82.8</v>
      </c>
      <c r="C146">
        <f t="shared" si="9"/>
        <v>1</v>
      </c>
      <c r="D146">
        <f t="shared" si="12"/>
        <v>51</v>
      </c>
      <c r="N146" s="1">
        <v>143</v>
      </c>
      <c r="O146">
        <v>1</v>
      </c>
      <c r="P146" t="str">
        <f t="shared" si="10"/>
        <v/>
      </c>
      <c r="Q146" t="b">
        <f t="shared" si="11"/>
        <v>0</v>
      </c>
    </row>
    <row r="147" spans="1:17" x14ac:dyDescent="0.35">
      <c r="A147">
        <f>alapadatok!A147</f>
        <v>145</v>
      </c>
      <c r="B147">
        <f>alapadatok!B147</f>
        <v>81.3</v>
      </c>
      <c r="C147">
        <f t="shared" si="9"/>
        <v>1</v>
      </c>
      <c r="D147">
        <f t="shared" si="12"/>
        <v>52</v>
      </c>
      <c r="N147" s="1">
        <v>144</v>
      </c>
      <c r="O147">
        <v>1</v>
      </c>
      <c r="P147" t="str">
        <f t="shared" si="10"/>
        <v/>
      </c>
      <c r="Q147" t="b">
        <f t="shared" si="11"/>
        <v>0</v>
      </c>
    </row>
    <row r="148" spans="1:17" x14ac:dyDescent="0.35">
      <c r="A148">
        <f>alapadatok!A148</f>
        <v>146</v>
      </c>
      <c r="B148">
        <f>alapadatok!B148</f>
        <v>80.900000000000006</v>
      </c>
      <c r="C148">
        <f t="shared" si="9"/>
        <v>1</v>
      </c>
      <c r="D148">
        <f t="shared" si="12"/>
        <v>53</v>
      </c>
      <c r="N148" s="1">
        <v>145</v>
      </c>
      <c r="O148">
        <v>10</v>
      </c>
      <c r="P148">
        <f t="shared" si="10"/>
        <v>145</v>
      </c>
      <c r="Q148">
        <f t="shared" si="11"/>
        <v>10</v>
      </c>
    </row>
    <row r="149" spans="1:17" x14ac:dyDescent="0.35">
      <c r="A149">
        <f>alapadatok!A149</f>
        <v>147</v>
      </c>
      <c r="B149">
        <f>alapadatok!B149</f>
        <v>79.900000000000006</v>
      </c>
      <c r="C149">
        <f t="shared" si="9"/>
        <v>1</v>
      </c>
      <c r="D149">
        <f t="shared" si="12"/>
        <v>54</v>
      </c>
      <c r="N149" s="1">
        <v>146</v>
      </c>
      <c r="O149">
        <v>1</v>
      </c>
      <c r="P149" t="str">
        <f t="shared" si="10"/>
        <v/>
      </c>
      <c r="Q149" t="b">
        <f t="shared" si="11"/>
        <v>0</v>
      </c>
    </row>
    <row r="150" spans="1:17" x14ac:dyDescent="0.35">
      <c r="A150">
        <f>alapadatok!A150</f>
        <v>148</v>
      </c>
      <c r="B150">
        <f>alapadatok!B150</f>
        <v>78.7</v>
      </c>
      <c r="C150">
        <f t="shared" si="9"/>
        <v>1</v>
      </c>
      <c r="D150">
        <f t="shared" si="12"/>
        <v>55</v>
      </c>
      <c r="N150" s="1">
        <v>147</v>
      </c>
      <c r="O150">
        <v>1</v>
      </c>
      <c r="P150" t="str">
        <f t="shared" si="10"/>
        <v/>
      </c>
      <c r="Q150" t="b">
        <f t="shared" si="11"/>
        <v>0</v>
      </c>
    </row>
    <row r="151" spans="1:17" x14ac:dyDescent="0.35">
      <c r="A151">
        <f>alapadatok!A151</f>
        <v>149</v>
      </c>
      <c r="B151">
        <f>alapadatok!B151</f>
        <v>78.5</v>
      </c>
      <c r="C151">
        <f t="shared" si="9"/>
        <v>1</v>
      </c>
      <c r="D151">
        <f t="shared" si="12"/>
        <v>56</v>
      </c>
      <c r="N151" s="1">
        <v>148</v>
      </c>
      <c r="O151">
        <v>1</v>
      </c>
      <c r="P151" t="str">
        <f t="shared" si="10"/>
        <v/>
      </c>
      <c r="Q151" t="b">
        <f t="shared" si="11"/>
        <v>0</v>
      </c>
    </row>
    <row r="152" spans="1:17" x14ac:dyDescent="0.35">
      <c r="A152">
        <f>alapadatok!A152</f>
        <v>150</v>
      </c>
      <c r="B152">
        <f>alapadatok!B152</f>
        <v>78.7</v>
      </c>
      <c r="C152">
        <f t="shared" si="9"/>
        <v>1</v>
      </c>
      <c r="D152">
        <f t="shared" si="12"/>
        <v>57</v>
      </c>
      <c r="N152" s="1">
        <v>149</v>
      </c>
      <c r="O152">
        <v>1</v>
      </c>
      <c r="P152" t="str">
        <f t="shared" si="10"/>
        <v/>
      </c>
      <c r="Q152" t="b">
        <f t="shared" si="11"/>
        <v>0</v>
      </c>
    </row>
    <row r="153" spans="1:17" x14ac:dyDescent="0.35">
      <c r="A153">
        <f>alapadatok!A153</f>
        <v>151</v>
      </c>
      <c r="B153">
        <f>alapadatok!B153</f>
        <v>79.3</v>
      </c>
      <c r="C153">
        <f t="shared" si="9"/>
        <v>1</v>
      </c>
      <c r="D153">
        <f t="shared" si="12"/>
        <v>58</v>
      </c>
      <c r="N153" s="1">
        <v>150</v>
      </c>
      <c r="O153">
        <v>1</v>
      </c>
      <c r="P153" t="str">
        <f t="shared" si="10"/>
        <v/>
      </c>
      <c r="Q153" t="b">
        <f t="shared" si="11"/>
        <v>0</v>
      </c>
    </row>
    <row r="154" spans="1:17" x14ac:dyDescent="0.35">
      <c r="A154">
        <f>alapadatok!A154</f>
        <v>152</v>
      </c>
      <c r="B154">
        <f>alapadatok!B154</f>
        <v>79.8</v>
      </c>
      <c r="C154">
        <f t="shared" si="9"/>
        <v>1</v>
      </c>
      <c r="D154">
        <f t="shared" si="12"/>
        <v>59</v>
      </c>
      <c r="N154" s="1">
        <v>151</v>
      </c>
      <c r="O154">
        <v>1</v>
      </c>
      <c r="P154" t="str">
        <f t="shared" si="10"/>
        <v/>
      </c>
      <c r="Q154" t="b">
        <f t="shared" si="11"/>
        <v>0</v>
      </c>
    </row>
    <row r="155" spans="1:17" x14ac:dyDescent="0.35">
      <c r="A155">
        <f>alapadatok!A155</f>
        <v>153</v>
      </c>
      <c r="B155">
        <f>alapadatok!B155</f>
        <v>79.400000000000006</v>
      </c>
      <c r="C155">
        <f t="shared" si="9"/>
        <v>1</v>
      </c>
      <c r="D155">
        <f t="shared" si="12"/>
        <v>60</v>
      </c>
      <c r="N155" s="1">
        <v>152</v>
      </c>
      <c r="O155">
        <v>1</v>
      </c>
      <c r="P155" t="str">
        <f t="shared" si="10"/>
        <v/>
      </c>
      <c r="Q155" t="b">
        <f t="shared" si="11"/>
        <v>0</v>
      </c>
    </row>
    <row r="156" spans="1:17" x14ac:dyDescent="0.35">
      <c r="A156">
        <f>alapadatok!A156</f>
        <v>154</v>
      </c>
      <c r="B156">
        <f>alapadatok!B156</f>
        <v>78.599999999999994</v>
      </c>
      <c r="C156">
        <f t="shared" si="9"/>
        <v>1</v>
      </c>
      <c r="D156">
        <f t="shared" si="12"/>
        <v>61</v>
      </c>
      <c r="N156" s="1">
        <v>153</v>
      </c>
      <c r="O156">
        <v>1</v>
      </c>
      <c r="P156" t="str">
        <f t="shared" si="10"/>
        <v/>
      </c>
      <c r="Q156" t="b">
        <f t="shared" si="11"/>
        <v>0</v>
      </c>
    </row>
    <row r="157" spans="1:17" x14ac:dyDescent="0.35">
      <c r="A157">
        <f>alapadatok!A157</f>
        <v>155</v>
      </c>
      <c r="B157">
        <f>alapadatok!B157</f>
        <v>76.8</v>
      </c>
      <c r="C157">
        <f t="shared" si="9"/>
        <v>1</v>
      </c>
      <c r="D157">
        <f t="shared" si="12"/>
        <v>62</v>
      </c>
      <c r="N157" s="1">
        <v>154</v>
      </c>
      <c r="O157">
        <v>1</v>
      </c>
      <c r="P157" t="str">
        <f t="shared" si="10"/>
        <v/>
      </c>
      <c r="Q157" t="b">
        <f t="shared" si="11"/>
        <v>0</v>
      </c>
    </row>
    <row r="158" spans="1:17" x14ac:dyDescent="0.35">
      <c r="A158">
        <f>alapadatok!A158</f>
        <v>156</v>
      </c>
      <c r="B158">
        <f>alapadatok!B158</f>
        <v>74.599999999999994</v>
      </c>
      <c r="C158">
        <f t="shared" si="9"/>
        <v>0</v>
      </c>
      <c r="D158">
        <f t="shared" si="12"/>
        <v>62</v>
      </c>
      <c r="N158" s="1">
        <v>155</v>
      </c>
      <c r="O158">
        <v>1</v>
      </c>
      <c r="P158" t="str">
        <f t="shared" si="10"/>
        <v/>
      </c>
      <c r="Q158" t="b">
        <f t="shared" si="11"/>
        <v>0</v>
      </c>
    </row>
    <row r="159" spans="1:17" x14ac:dyDescent="0.35">
      <c r="A159">
        <f>alapadatok!A159</f>
        <v>157</v>
      </c>
      <c r="B159">
        <f>alapadatok!B159</f>
        <v>71.400000000000006</v>
      </c>
      <c r="C159">
        <f t="shared" si="9"/>
        <v>0</v>
      </c>
      <c r="D159">
        <f t="shared" si="12"/>
        <v>62</v>
      </c>
      <c r="N159" s="1">
        <v>156</v>
      </c>
      <c r="O159">
        <v>1</v>
      </c>
      <c r="P159" t="str">
        <f t="shared" si="10"/>
        <v/>
      </c>
      <c r="Q159" t="b">
        <f t="shared" si="11"/>
        <v>0</v>
      </c>
    </row>
    <row r="160" spans="1:17" x14ac:dyDescent="0.35">
      <c r="A160">
        <f>alapadatok!A160</f>
        <v>158</v>
      </c>
      <c r="B160">
        <f>alapadatok!B160</f>
        <v>70.400000000000006</v>
      </c>
      <c r="C160">
        <f t="shared" si="9"/>
        <v>0</v>
      </c>
      <c r="D160">
        <f t="shared" si="12"/>
        <v>62</v>
      </c>
      <c r="N160" s="1">
        <v>157</v>
      </c>
      <c r="O160">
        <v>1</v>
      </c>
      <c r="P160" t="str">
        <f t="shared" si="10"/>
        <v/>
      </c>
      <c r="Q160" t="b">
        <f t="shared" si="11"/>
        <v>0</v>
      </c>
    </row>
    <row r="161" spans="1:17" x14ac:dyDescent="0.35">
      <c r="A161">
        <f>alapadatok!A161</f>
        <v>159</v>
      </c>
      <c r="B161">
        <f>alapadatok!B161</f>
        <v>70.099999999999994</v>
      </c>
      <c r="C161">
        <f t="shared" si="9"/>
        <v>0</v>
      </c>
      <c r="D161">
        <f t="shared" si="12"/>
        <v>62</v>
      </c>
      <c r="N161" s="1">
        <v>158</v>
      </c>
      <c r="O161">
        <v>1</v>
      </c>
      <c r="P161" t="str">
        <f t="shared" si="10"/>
        <v/>
      </c>
      <c r="Q161" t="b">
        <f t="shared" si="11"/>
        <v>0</v>
      </c>
    </row>
    <row r="162" spans="1:17" x14ac:dyDescent="0.35">
      <c r="A162">
        <f>alapadatok!A162</f>
        <v>160</v>
      </c>
      <c r="B162">
        <f>alapadatok!B162</f>
        <v>71.099999999999994</v>
      </c>
      <c r="C162">
        <f t="shared" si="9"/>
        <v>0</v>
      </c>
      <c r="D162">
        <f t="shared" si="12"/>
        <v>62</v>
      </c>
      <c r="N162" s="1">
        <v>159</v>
      </c>
      <c r="O162">
        <v>1</v>
      </c>
      <c r="P162" t="str">
        <f t="shared" si="10"/>
        <v/>
      </c>
      <c r="Q162" t="b">
        <f t="shared" si="11"/>
        <v>0</v>
      </c>
    </row>
    <row r="163" spans="1:17" x14ac:dyDescent="0.35">
      <c r="A163">
        <f>alapadatok!A163</f>
        <v>161</v>
      </c>
      <c r="B163">
        <f>alapadatok!B163</f>
        <v>73</v>
      </c>
      <c r="C163">
        <f t="shared" si="9"/>
        <v>0</v>
      </c>
      <c r="D163">
        <f t="shared" si="12"/>
        <v>62</v>
      </c>
      <c r="N163" s="1">
        <v>160</v>
      </c>
      <c r="O163">
        <v>1</v>
      </c>
      <c r="P163" t="str">
        <f t="shared" si="10"/>
        <v/>
      </c>
      <c r="Q163" t="b">
        <f t="shared" si="11"/>
        <v>0</v>
      </c>
    </row>
    <row r="164" spans="1:17" x14ac:dyDescent="0.35">
      <c r="A164">
        <f>alapadatok!A164</f>
        <v>162</v>
      </c>
      <c r="B164">
        <f>alapadatok!B164</f>
        <v>73.900000000000006</v>
      </c>
      <c r="C164">
        <f t="shared" si="9"/>
        <v>0</v>
      </c>
      <c r="D164">
        <f t="shared" si="12"/>
        <v>62</v>
      </c>
      <c r="N164" s="1">
        <v>161</v>
      </c>
      <c r="O164">
        <v>1</v>
      </c>
      <c r="P164" t="str">
        <f t="shared" si="10"/>
        <v/>
      </c>
      <c r="Q164" t="b">
        <f t="shared" si="11"/>
        <v>0</v>
      </c>
    </row>
    <row r="165" spans="1:17" x14ac:dyDescent="0.35">
      <c r="A165">
        <f>alapadatok!A165</f>
        <v>163</v>
      </c>
      <c r="B165">
        <f>alapadatok!B165</f>
        <v>76.7</v>
      </c>
      <c r="C165">
        <f t="shared" si="9"/>
        <v>1</v>
      </c>
      <c r="D165">
        <f t="shared" si="12"/>
        <v>63</v>
      </c>
      <c r="N165" s="1">
        <v>162</v>
      </c>
      <c r="O165">
        <v>1</v>
      </c>
      <c r="P165" t="str">
        <f t="shared" si="10"/>
        <v/>
      </c>
      <c r="Q165" t="b">
        <f t="shared" si="11"/>
        <v>0</v>
      </c>
    </row>
    <row r="166" spans="1:17" x14ac:dyDescent="0.35">
      <c r="A166">
        <f>alapadatok!A166</f>
        <v>164</v>
      </c>
      <c r="B166">
        <f>alapadatok!B166</f>
        <v>79.3</v>
      </c>
      <c r="C166">
        <f t="shared" si="9"/>
        <v>1</v>
      </c>
      <c r="D166">
        <f t="shared" si="12"/>
        <v>64</v>
      </c>
      <c r="N166" s="1">
        <v>163</v>
      </c>
      <c r="O166">
        <v>1</v>
      </c>
      <c r="P166" t="str">
        <f t="shared" si="10"/>
        <v/>
      </c>
      <c r="Q166" t="b">
        <f t="shared" si="11"/>
        <v>0</v>
      </c>
    </row>
    <row r="167" spans="1:17" x14ac:dyDescent="0.35">
      <c r="A167">
        <f>alapadatok!A167</f>
        <v>165</v>
      </c>
      <c r="B167">
        <f>alapadatok!B167</f>
        <v>81.5</v>
      </c>
      <c r="C167">
        <f t="shared" si="9"/>
        <v>1</v>
      </c>
      <c r="D167">
        <f t="shared" si="12"/>
        <v>65</v>
      </c>
      <c r="N167" s="1">
        <v>164</v>
      </c>
      <c r="O167">
        <v>1</v>
      </c>
      <c r="P167" t="str">
        <f t="shared" si="10"/>
        <v/>
      </c>
      <c r="Q167" t="b">
        <f t="shared" si="11"/>
        <v>0</v>
      </c>
    </row>
    <row r="168" spans="1:17" x14ac:dyDescent="0.35">
      <c r="A168">
        <f>alapadatok!A168</f>
        <v>166</v>
      </c>
      <c r="B168">
        <f>alapadatok!B168</f>
        <v>84.5</v>
      </c>
      <c r="C168">
        <f t="shared" si="9"/>
        <v>1</v>
      </c>
      <c r="D168">
        <f t="shared" si="12"/>
        <v>66</v>
      </c>
      <c r="N168" s="1">
        <v>165</v>
      </c>
      <c r="O168">
        <v>1</v>
      </c>
      <c r="P168" t="str">
        <f t="shared" si="10"/>
        <v/>
      </c>
      <c r="Q168" t="b">
        <f t="shared" si="11"/>
        <v>0</v>
      </c>
    </row>
    <row r="169" spans="1:17" x14ac:dyDescent="0.35">
      <c r="A169">
        <f>alapadatok!A169</f>
        <v>167</v>
      </c>
      <c r="B169">
        <f>alapadatok!B169</f>
        <v>85.6</v>
      </c>
      <c r="C169">
        <f t="shared" si="9"/>
        <v>1</v>
      </c>
      <c r="D169">
        <f t="shared" si="12"/>
        <v>67</v>
      </c>
      <c r="N169" s="1">
        <v>166</v>
      </c>
      <c r="O169">
        <v>1</v>
      </c>
      <c r="P169" t="str">
        <f t="shared" si="10"/>
        <v/>
      </c>
      <c r="Q169" t="b">
        <f t="shared" si="11"/>
        <v>0</v>
      </c>
    </row>
    <row r="170" spans="1:17" x14ac:dyDescent="0.35">
      <c r="A170">
        <f>alapadatok!A170</f>
        <v>168</v>
      </c>
      <c r="B170">
        <f>alapadatok!B170</f>
        <v>86.4</v>
      </c>
      <c r="C170">
        <f t="shared" si="9"/>
        <v>1</v>
      </c>
      <c r="D170">
        <f t="shared" si="12"/>
        <v>68</v>
      </c>
      <c r="N170" s="1">
        <v>167</v>
      </c>
      <c r="O170">
        <v>1</v>
      </c>
      <c r="P170" t="str">
        <f t="shared" si="10"/>
        <v/>
      </c>
      <c r="Q170" t="b">
        <f t="shared" si="11"/>
        <v>0</v>
      </c>
    </row>
    <row r="171" spans="1:17" x14ac:dyDescent="0.35">
      <c r="A171">
        <f>alapadatok!A171</f>
        <v>169</v>
      </c>
      <c r="B171">
        <f>alapadatok!B171</f>
        <v>87.2</v>
      </c>
      <c r="C171">
        <f t="shared" si="9"/>
        <v>1</v>
      </c>
      <c r="D171">
        <f t="shared" si="12"/>
        <v>69</v>
      </c>
      <c r="N171" s="1">
        <v>168</v>
      </c>
      <c r="O171">
        <v>1</v>
      </c>
      <c r="P171" t="str">
        <f t="shared" si="10"/>
        <v/>
      </c>
      <c r="Q171" t="b">
        <f t="shared" si="11"/>
        <v>0</v>
      </c>
    </row>
    <row r="172" spans="1:17" x14ac:dyDescent="0.35">
      <c r="A172">
        <f>alapadatok!A172</f>
        <v>170</v>
      </c>
      <c r="B172">
        <f>alapadatok!B172</f>
        <v>87</v>
      </c>
      <c r="C172">
        <f t="shared" si="9"/>
        <v>1</v>
      </c>
      <c r="D172">
        <f t="shared" si="12"/>
        <v>70</v>
      </c>
      <c r="N172" s="1">
        <v>169</v>
      </c>
      <c r="O172">
        <v>1</v>
      </c>
      <c r="P172" t="str">
        <f t="shared" si="10"/>
        <v/>
      </c>
      <c r="Q172" t="b">
        <f t="shared" si="11"/>
        <v>0</v>
      </c>
    </row>
    <row r="173" spans="1:17" x14ac:dyDescent="0.35">
      <c r="A173">
        <f>alapadatok!A173</f>
        <v>171</v>
      </c>
      <c r="B173">
        <f>alapadatok!B173</f>
        <v>86</v>
      </c>
      <c r="C173">
        <f t="shared" si="9"/>
        <v>1</v>
      </c>
      <c r="D173">
        <f t="shared" si="12"/>
        <v>71</v>
      </c>
      <c r="N173" s="1">
        <v>170</v>
      </c>
      <c r="O173">
        <v>1</v>
      </c>
      <c r="P173" t="str">
        <f t="shared" si="10"/>
        <v/>
      </c>
      <c r="Q173" t="b">
        <f t="shared" si="11"/>
        <v>0</v>
      </c>
    </row>
    <row r="174" spans="1:17" x14ac:dyDescent="0.35">
      <c r="A174">
        <f>alapadatok!A174</f>
        <v>172</v>
      </c>
      <c r="B174">
        <f>alapadatok!B174</f>
        <v>81.2</v>
      </c>
      <c r="C174">
        <f t="shared" si="9"/>
        <v>1</v>
      </c>
      <c r="D174">
        <f t="shared" si="12"/>
        <v>72</v>
      </c>
      <c r="N174" s="1">
        <v>171</v>
      </c>
      <c r="O174">
        <v>1</v>
      </c>
      <c r="P174" t="str">
        <f t="shared" si="10"/>
        <v/>
      </c>
      <c r="Q174" t="b">
        <f t="shared" si="11"/>
        <v>0</v>
      </c>
    </row>
    <row r="175" spans="1:17" x14ac:dyDescent="0.35">
      <c r="A175">
        <f>alapadatok!A175</f>
        <v>173</v>
      </c>
      <c r="B175">
        <f>alapadatok!B175</f>
        <v>75.7</v>
      </c>
      <c r="C175">
        <f t="shared" si="9"/>
        <v>1</v>
      </c>
      <c r="D175">
        <f t="shared" si="12"/>
        <v>73</v>
      </c>
      <c r="N175" s="1">
        <v>172</v>
      </c>
      <c r="O175">
        <v>1</v>
      </c>
      <c r="P175" t="str">
        <f t="shared" si="10"/>
        <v/>
      </c>
      <c r="Q175" t="b">
        <f t="shared" si="11"/>
        <v>0</v>
      </c>
    </row>
    <row r="176" spans="1:17" x14ac:dyDescent="0.35">
      <c r="A176">
        <f>alapadatok!A176</f>
        <v>174</v>
      </c>
      <c r="B176">
        <f>alapadatok!B176</f>
        <v>71.599999999999994</v>
      </c>
      <c r="C176">
        <f t="shared" si="9"/>
        <v>0</v>
      </c>
      <c r="D176">
        <f t="shared" si="12"/>
        <v>73</v>
      </c>
      <c r="N176" s="1">
        <v>173</v>
      </c>
      <c r="O176">
        <v>1</v>
      </c>
      <c r="P176" t="str">
        <f t="shared" si="10"/>
        <v/>
      </c>
      <c r="Q176" t="b">
        <f t="shared" si="11"/>
        <v>0</v>
      </c>
    </row>
    <row r="177" spans="1:17" x14ac:dyDescent="0.35">
      <c r="A177">
        <f>alapadatok!A177</f>
        <v>175</v>
      </c>
      <c r="B177">
        <f>alapadatok!B177</f>
        <v>67.5</v>
      </c>
      <c r="C177">
        <f t="shared" si="9"/>
        <v>0</v>
      </c>
      <c r="D177">
        <f t="shared" si="12"/>
        <v>73</v>
      </c>
      <c r="N177" s="1">
        <v>174</v>
      </c>
      <c r="O177">
        <v>1</v>
      </c>
      <c r="P177" t="str">
        <f t="shared" si="10"/>
        <v/>
      </c>
      <c r="Q177" t="b">
        <f t="shared" si="11"/>
        <v>0</v>
      </c>
    </row>
    <row r="178" spans="1:17" x14ac:dyDescent="0.35">
      <c r="A178">
        <f>alapadatok!A178</f>
        <v>176</v>
      </c>
      <c r="B178">
        <f>alapadatok!B178</f>
        <v>67.7</v>
      </c>
      <c r="C178">
        <f t="shared" si="9"/>
        <v>0</v>
      </c>
      <c r="D178">
        <f t="shared" si="12"/>
        <v>73</v>
      </c>
      <c r="N178" s="1">
        <v>175</v>
      </c>
      <c r="O178">
        <v>12</v>
      </c>
      <c r="P178">
        <f t="shared" si="10"/>
        <v>175</v>
      </c>
      <c r="Q178">
        <f t="shared" si="11"/>
        <v>12</v>
      </c>
    </row>
    <row r="179" spans="1:17" x14ac:dyDescent="0.35">
      <c r="A179">
        <f>alapadatok!A179</f>
        <v>177</v>
      </c>
      <c r="B179">
        <f>alapadatok!B179</f>
        <v>68.3</v>
      </c>
      <c r="C179">
        <f t="shared" si="9"/>
        <v>0</v>
      </c>
      <c r="D179">
        <f t="shared" si="12"/>
        <v>73</v>
      </c>
      <c r="N179" s="1">
        <v>176</v>
      </c>
      <c r="O179">
        <v>1</v>
      </c>
      <c r="P179" t="str">
        <f t="shared" si="10"/>
        <v/>
      </c>
      <c r="Q179" t="b">
        <f t="shared" si="11"/>
        <v>0</v>
      </c>
    </row>
    <row r="180" spans="1:17" x14ac:dyDescent="0.35">
      <c r="A180">
        <f>alapadatok!A180</f>
        <v>178</v>
      </c>
      <c r="B180">
        <f>alapadatok!B180</f>
        <v>69.5</v>
      </c>
      <c r="C180">
        <f t="shared" si="9"/>
        <v>0</v>
      </c>
      <c r="D180">
        <f t="shared" si="12"/>
        <v>73</v>
      </c>
      <c r="N180" s="1">
        <v>177</v>
      </c>
      <c r="O180">
        <v>1</v>
      </c>
      <c r="P180" t="str">
        <f t="shared" si="10"/>
        <v/>
      </c>
      <c r="Q180" t="b">
        <f t="shared" si="11"/>
        <v>0</v>
      </c>
    </row>
    <row r="181" spans="1:17" x14ac:dyDescent="0.35">
      <c r="A181">
        <f>alapadatok!A181</f>
        <v>179</v>
      </c>
      <c r="B181">
        <f>alapadatok!B181</f>
        <v>69.900000000000006</v>
      </c>
      <c r="C181">
        <f t="shared" si="9"/>
        <v>0</v>
      </c>
      <c r="D181">
        <f t="shared" si="12"/>
        <v>73</v>
      </c>
      <c r="N181" s="1">
        <v>178</v>
      </c>
      <c r="O181">
        <v>1</v>
      </c>
      <c r="P181" t="str">
        <f t="shared" si="10"/>
        <v/>
      </c>
      <c r="Q181" t="b">
        <f t="shared" si="11"/>
        <v>0</v>
      </c>
    </row>
    <row r="182" spans="1:17" x14ac:dyDescent="0.35">
      <c r="A182">
        <f>alapadatok!A182</f>
        <v>180</v>
      </c>
      <c r="B182">
        <f>alapadatok!B182</f>
        <v>70.5</v>
      </c>
      <c r="C182">
        <f t="shared" si="9"/>
        <v>0</v>
      </c>
      <c r="D182">
        <f t="shared" si="12"/>
        <v>73</v>
      </c>
      <c r="N182" s="1">
        <v>179</v>
      </c>
      <c r="O182">
        <v>1</v>
      </c>
      <c r="P182" t="str">
        <f t="shared" si="10"/>
        <v/>
      </c>
      <c r="Q182" t="b">
        <f t="shared" si="11"/>
        <v>0</v>
      </c>
    </row>
    <row r="183" spans="1:17" x14ac:dyDescent="0.35">
      <c r="A183">
        <f>alapadatok!A183</f>
        <v>181</v>
      </c>
      <c r="B183">
        <f>alapadatok!B183</f>
        <v>73.8</v>
      </c>
      <c r="C183">
        <f t="shared" si="9"/>
        <v>0</v>
      </c>
      <c r="D183">
        <f t="shared" si="12"/>
        <v>73</v>
      </c>
      <c r="N183" s="1">
        <v>180</v>
      </c>
      <c r="O183">
        <v>1</v>
      </c>
      <c r="P183" t="str">
        <f t="shared" si="10"/>
        <v/>
      </c>
      <c r="Q183" t="b">
        <f t="shared" si="11"/>
        <v>0</v>
      </c>
    </row>
    <row r="184" spans="1:17" x14ac:dyDescent="0.35">
      <c r="A184">
        <f>alapadatok!A184</f>
        <v>182</v>
      </c>
      <c r="B184">
        <f>alapadatok!B184</f>
        <v>78.5</v>
      </c>
      <c r="C184">
        <f t="shared" si="9"/>
        <v>1</v>
      </c>
      <c r="D184">
        <f t="shared" si="12"/>
        <v>74</v>
      </c>
      <c r="N184" s="1">
        <v>181</v>
      </c>
      <c r="O184">
        <v>1</v>
      </c>
      <c r="P184" t="str">
        <f t="shared" si="10"/>
        <v/>
      </c>
      <c r="Q184" t="b">
        <f t="shared" si="11"/>
        <v>0</v>
      </c>
    </row>
    <row r="185" spans="1:17" x14ac:dyDescent="0.35">
      <c r="A185">
        <f>alapadatok!A185</f>
        <v>183</v>
      </c>
      <c r="B185">
        <f>alapadatok!B185</f>
        <v>82.3</v>
      </c>
      <c r="C185">
        <f t="shared" si="9"/>
        <v>1</v>
      </c>
      <c r="D185">
        <f t="shared" si="12"/>
        <v>75</v>
      </c>
      <c r="N185" s="1">
        <v>182</v>
      </c>
      <c r="O185">
        <v>1</v>
      </c>
      <c r="P185" t="str">
        <f t="shared" si="10"/>
        <v/>
      </c>
      <c r="Q185" t="b">
        <f t="shared" si="11"/>
        <v>0</v>
      </c>
    </row>
    <row r="186" spans="1:17" x14ac:dyDescent="0.35">
      <c r="A186">
        <f>alapadatok!A186</f>
        <v>184</v>
      </c>
      <c r="B186">
        <f>alapadatok!B186</f>
        <v>86.2</v>
      </c>
      <c r="C186">
        <f t="shared" si="9"/>
        <v>1</v>
      </c>
      <c r="D186">
        <f t="shared" si="12"/>
        <v>76</v>
      </c>
      <c r="N186" s="1">
        <v>183</v>
      </c>
      <c r="O186">
        <v>1</v>
      </c>
      <c r="P186" t="str">
        <f t="shared" si="10"/>
        <v/>
      </c>
      <c r="Q186" t="b">
        <f t="shared" si="11"/>
        <v>0</v>
      </c>
    </row>
    <row r="187" spans="1:17" x14ac:dyDescent="0.35">
      <c r="A187">
        <f>alapadatok!A187</f>
        <v>185</v>
      </c>
      <c r="B187">
        <f>alapadatok!B187</f>
        <v>88.6</v>
      </c>
      <c r="C187">
        <f t="shared" si="9"/>
        <v>1</v>
      </c>
      <c r="D187">
        <f t="shared" si="12"/>
        <v>77</v>
      </c>
      <c r="N187" s="1">
        <v>184</v>
      </c>
      <c r="O187">
        <v>1</v>
      </c>
      <c r="P187" t="str">
        <f t="shared" si="10"/>
        <v/>
      </c>
      <c r="Q187" t="b">
        <f t="shared" si="11"/>
        <v>0</v>
      </c>
    </row>
    <row r="188" spans="1:17" x14ac:dyDescent="0.35">
      <c r="A188">
        <f>alapadatok!A188</f>
        <v>186</v>
      </c>
      <c r="B188">
        <f>alapadatok!B188</f>
        <v>89.7</v>
      </c>
      <c r="C188">
        <f t="shared" si="9"/>
        <v>1</v>
      </c>
      <c r="D188">
        <f t="shared" si="12"/>
        <v>78</v>
      </c>
      <c r="N188" s="1">
        <v>185</v>
      </c>
      <c r="O188">
        <v>1</v>
      </c>
      <c r="P188" t="str">
        <f t="shared" si="10"/>
        <v/>
      </c>
      <c r="Q188" t="b">
        <f t="shared" si="11"/>
        <v>0</v>
      </c>
    </row>
    <row r="189" spans="1:17" x14ac:dyDescent="0.35">
      <c r="A189">
        <f>alapadatok!A189</f>
        <v>187</v>
      </c>
      <c r="B189">
        <f>alapadatok!B189</f>
        <v>91.3</v>
      </c>
      <c r="C189">
        <f t="shared" si="9"/>
        <v>1</v>
      </c>
      <c r="D189">
        <f t="shared" si="12"/>
        <v>79</v>
      </c>
      <c r="N189" s="1">
        <v>186</v>
      </c>
      <c r="O189">
        <v>1</v>
      </c>
      <c r="P189" t="str">
        <f t="shared" si="10"/>
        <v/>
      </c>
      <c r="Q189" t="b">
        <f t="shared" si="11"/>
        <v>0</v>
      </c>
    </row>
    <row r="190" spans="1:17" x14ac:dyDescent="0.35">
      <c r="A190">
        <f>alapadatok!A190</f>
        <v>188</v>
      </c>
      <c r="B190">
        <f>alapadatok!B190</f>
        <v>92.3</v>
      </c>
      <c r="C190">
        <f t="shared" si="9"/>
        <v>1</v>
      </c>
      <c r="D190">
        <f t="shared" si="12"/>
        <v>80</v>
      </c>
      <c r="N190" s="1">
        <v>187</v>
      </c>
      <c r="O190">
        <v>1</v>
      </c>
      <c r="P190" t="str">
        <f t="shared" si="10"/>
        <v/>
      </c>
      <c r="Q190" t="b">
        <f t="shared" si="11"/>
        <v>0</v>
      </c>
    </row>
    <row r="191" spans="1:17" x14ac:dyDescent="0.35">
      <c r="A191">
        <f>alapadatok!A191</f>
        <v>189</v>
      </c>
      <c r="B191">
        <f>alapadatok!B191</f>
        <v>92.8</v>
      </c>
      <c r="C191">
        <f t="shared" si="9"/>
        <v>1</v>
      </c>
      <c r="D191">
        <f t="shared" si="12"/>
        <v>81</v>
      </c>
      <c r="N191" s="1">
        <v>188</v>
      </c>
      <c r="O191">
        <v>1</v>
      </c>
      <c r="P191" t="str">
        <f t="shared" si="10"/>
        <v/>
      </c>
      <c r="Q191" t="b">
        <f t="shared" si="11"/>
        <v>0</v>
      </c>
    </row>
    <row r="192" spans="1:17" x14ac:dyDescent="0.35">
      <c r="A192">
        <f>alapadatok!A192</f>
        <v>190</v>
      </c>
      <c r="B192">
        <f>alapadatok!B192</f>
        <v>91.1</v>
      </c>
      <c r="C192">
        <f t="shared" si="9"/>
        <v>1</v>
      </c>
      <c r="D192">
        <f t="shared" si="12"/>
        <v>82</v>
      </c>
      <c r="N192" s="1">
        <v>189</v>
      </c>
      <c r="O192">
        <v>1</v>
      </c>
      <c r="P192" t="str">
        <f t="shared" si="10"/>
        <v/>
      </c>
      <c r="Q192" t="b">
        <f t="shared" si="11"/>
        <v>0</v>
      </c>
    </row>
    <row r="193" spans="1:17" x14ac:dyDescent="0.35">
      <c r="A193">
        <f>alapadatok!A193</f>
        <v>191</v>
      </c>
      <c r="B193">
        <f>alapadatok!B193</f>
        <v>88.9</v>
      </c>
      <c r="C193">
        <f t="shared" si="9"/>
        <v>1</v>
      </c>
      <c r="D193">
        <f t="shared" si="12"/>
        <v>83</v>
      </c>
      <c r="N193" s="1">
        <v>190</v>
      </c>
      <c r="O193">
        <v>1</v>
      </c>
      <c r="P193" t="str">
        <f t="shared" si="10"/>
        <v/>
      </c>
      <c r="Q193" t="b">
        <f t="shared" si="11"/>
        <v>0</v>
      </c>
    </row>
    <row r="194" spans="1:17" x14ac:dyDescent="0.35">
      <c r="A194">
        <f>alapadatok!A194</f>
        <v>192</v>
      </c>
      <c r="B194">
        <f>alapadatok!B194</f>
        <v>87.2</v>
      </c>
      <c r="C194">
        <f t="shared" si="9"/>
        <v>1</v>
      </c>
      <c r="D194">
        <f t="shared" si="12"/>
        <v>84</v>
      </c>
      <c r="N194" s="1">
        <v>191</v>
      </c>
      <c r="O194">
        <v>1</v>
      </c>
      <c r="P194" t="str">
        <f t="shared" si="10"/>
        <v/>
      </c>
      <c r="Q194" t="b">
        <f t="shared" si="11"/>
        <v>0</v>
      </c>
    </row>
    <row r="195" spans="1:17" x14ac:dyDescent="0.35">
      <c r="A195">
        <f>alapadatok!A195</f>
        <v>193</v>
      </c>
      <c r="B195">
        <f>alapadatok!B195</f>
        <v>85.1</v>
      </c>
      <c r="C195">
        <f t="shared" si="9"/>
        <v>1</v>
      </c>
      <c r="D195">
        <f t="shared" si="12"/>
        <v>85</v>
      </c>
      <c r="N195" s="1">
        <v>192</v>
      </c>
      <c r="O195">
        <v>1</v>
      </c>
      <c r="P195" t="str">
        <f t="shared" si="10"/>
        <v/>
      </c>
      <c r="Q195" t="b">
        <f t="shared" si="11"/>
        <v>0</v>
      </c>
    </row>
    <row r="196" spans="1:17" x14ac:dyDescent="0.35">
      <c r="A196">
        <f>alapadatok!A196</f>
        <v>194</v>
      </c>
      <c r="B196">
        <f>alapadatok!B196</f>
        <v>84.6</v>
      </c>
      <c r="C196">
        <f t="shared" ref="C196:C259" si="13">IF(B196&gt;75,1,0)</f>
        <v>1</v>
      </c>
      <c r="D196">
        <f t="shared" si="12"/>
        <v>86</v>
      </c>
      <c r="N196" s="1">
        <v>193</v>
      </c>
      <c r="O196">
        <v>13</v>
      </c>
      <c r="P196">
        <f t="shared" ref="P196:P205" si="14">IF(O196&gt;1,N196,"")</f>
        <v>193</v>
      </c>
      <c r="Q196">
        <f t="shared" ref="Q196:Q205" si="15">IF(P196&lt;&gt;"",O196)</f>
        <v>13</v>
      </c>
    </row>
    <row r="197" spans="1:17" x14ac:dyDescent="0.35">
      <c r="A197">
        <f>alapadatok!A197</f>
        <v>195</v>
      </c>
      <c r="B197">
        <f>alapadatok!B197</f>
        <v>82.9</v>
      </c>
      <c r="C197">
        <f t="shared" si="13"/>
        <v>1</v>
      </c>
      <c r="D197">
        <f t="shared" si="12"/>
        <v>87</v>
      </c>
      <c r="N197" s="1">
        <v>194</v>
      </c>
      <c r="O197">
        <v>1</v>
      </c>
      <c r="P197" t="str">
        <f t="shared" si="14"/>
        <v/>
      </c>
      <c r="Q197" t="b">
        <f t="shared" si="15"/>
        <v>0</v>
      </c>
    </row>
    <row r="198" spans="1:17" x14ac:dyDescent="0.35">
      <c r="A198">
        <f>alapadatok!A198</f>
        <v>196</v>
      </c>
      <c r="B198">
        <f>alapadatok!B198</f>
        <v>81.2</v>
      </c>
      <c r="C198">
        <f t="shared" si="13"/>
        <v>1</v>
      </c>
      <c r="D198">
        <f t="shared" ref="D198:D261" si="16">D197+C198</f>
        <v>88</v>
      </c>
      <c r="N198" s="1">
        <v>195</v>
      </c>
      <c r="O198">
        <v>1</v>
      </c>
      <c r="P198" t="str">
        <f t="shared" si="14"/>
        <v/>
      </c>
      <c r="Q198" t="b">
        <f t="shared" si="15"/>
        <v>0</v>
      </c>
    </row>
    <row r="199" spans="1:17" x14ac:dyDescent="0.35">
      <c r="A199">
        <f>alapadatok!A199</f>
        <v>197</v>
      </c>
      <c r="B199">
        <f>alapadatok!B199</f>
        <v>80.099999999999994</v>
      </c>
      <c r="C199">
        <f t="shared" si="13"/>
        <v>1</v>
      </c>
      <c r="D199">
        <f t="shared" si="16"/>
        <v>89</v>
      </c>
      <c r="N199" s="1">
        <v>196</v>
      </c>
      <c r="O199">
        <v>1</v>
      </c>
      <c r="P199" t="str">
        <f t="shared" si="14"/>
        <v/>
      </c>
      <c r="Q199" t="b">
        <f t="shared" si="15"/>
        <v>0</v>
      </c>
    </row>
    <row r="200" spans="1:17" x14ac:dyDescent="0.35">
      <c r="A200">
        <f>alapadatok!A200</f>
        <v>198</v>
      </c>
      <c r="B200">
        <f>alapadatok!B200</f>
        <v>79.5</v>
      </c>
      <c r="C200">
        <f t="shared" si="13"/>
        <v>1</v>
      </c>
      <c r="D200">
        <f t="shared" si="16"/>
        <v>90</v>
      </c>
      <c r="N200" s="1">
        <v>197</v>
      </c>
      <c r="O200">
        <v>1</v>
      </c>
      <c r="P200" t="str">
        <f t="shared" si="14"/>
        <v/>
      </c>
      <c r="Q200" t="b">
        <f t="shared" si="15"/>
        <v>0</v>
      </c>
    </row>
    <row r="201" spans="1:17" x14ac:dyDescent="0.35">
      <c r="A201">
        <f>alapadatok!A201</f>
        <v>199</v>
      </c>
      <c r="B201">
        <f>alapadatok!B201</f>
        <v>80.400000000000006</v>
      </c>
      <c r="C201">
        <f t="shared" si="13"/>
        <v>1</v>
      </c>
      <c r="D201">
        <f t="shared" si="16"/>
        <v>91</v>
      </c>
      <c r="N201" s="1">
        <v>198</v>
      </c>
      <c r="O201">
        <v>1</v>
      </c>
      <c r="P201" t="str">
        <f t="shared" si="14"/>
        <v/>
      </c>
      <c r="Q201" t="b">
        <f t="shared" si="15"/>
        <v>0</v>
      </c>
    </row>
    <row r="202" spans="1:17" x14ac:dyDescent="0.35">
      <c r="A202">
        <f>alapadatok!A202</f>
        <v>200</v>
      </c>
      <c r="B202">
        <f>alapadatok!B202</f>
        <v>82.4</v>
      </c>
      <c r="C202">
        <f t="shared" si="13"/>
        <v>1</v>
      </c>
      <c r="D202">
        <f t="shared" si="16"/>
        <v>92</v>
      </c>
      <c r="N202" s="1">
        <v>199</v>
      </c>
      <c r="O202">
        <v>1</v>
      </c>
      <c r="P202" t="str">
        <f t="shared" si="14"/>
        <v/>
      </c>
      <c r="Q202" t="b">
        <f t="shared" si="15"/>
        <v>0</v>
      </c>
    </row>
    <row r="203" spans="1:17" x14ac:dyDescent="0.35">
      <c r="A203">
        <f>alapadatok!A203</f>
        <v>201</v>
      </c>
      <c r="B203">
        <f>alapadatok!B203</f>
        <v>83.8</v>
      </c>
      <c r="C203">
        <f t="shared" si="13"/>
        <v>1</v>
      </c>
      <c r="D203">
        <f t="shared" si="16"/>
        <v>93</v>
      </c>
      <c r="N203" s="1">
        <v>200</v>
      </c>
      <c r="O203">
        <v>1</v>
      </c>
      <c r="P203" t="str">
        <f t="shared" si="14"/>
        <v/>
      </c>
      <c r="Q203" t="b">
        <f t="shared" si="15"/>
        <v>0</v>
      </c>
    </row>
    <row r="204" spans="1:17" x14ac:dyDescent="0.35">
      <c r="A204">
        <f>alapadatok!A204</f>
        <v>202</v>
      </c>
      <c r="B204">
        <f>alapadatok!B204</f>
        <v>85.6</v>
      </c>
      <c r="C204">
        <f t="shared" si="13"/>
        <v>1</v>
      </c>
      <c r="D204">
        <f t="shared" si="16"/>
        <v>94</v>
      </c>
      <c r="N204" s="1">
        <v>201</v>
      </c>
      <c r="O204">
        <v>7</v>
      </c>
      <c r="P204">
        <f t="shared" si="14"/>
        <v>201</v>
      </c>
      <c r="Q204">
        <f t="shared" si="15"/>
        <v>7</v>
      </c>
    </row>
    <row r="205" spans="1:17" x14ac:dyDescent="0.35">
      <c r="A205">
        <f>alapadatok!A205</f>
        <v>203</v>
      </c>
      <c r="B205">
        <f>alapadatok!B205</f>
        <v>87</v>
      </c>
      <c r="C205">
        <f t="shared" si="13"/>
        <v>1</v>
      </c>
      <c r="D205">
        <f t="shared" si="16"/>
        <v>95</v>
      </c>
      <c r="N205" s="1" t="s">
        <v>9</v>
      </c>
      <c r="O205">
        <v>360</v>
      </c>
      <c r="P205" t="str">
        <f t="shared" si="14"/>
        <v>Végösszeg</v>
      </c>
      <c r="Q205">
        <f t="shared" si="15"/>
        <v>360</v>
      </c>
    </row>
    <row r="206" spans="1:17" x14ac:dyDescent="0.35">
      <c r="A206">
        <f>alapadatok!A206</f>
        <v>204</v>
      </c>
      <c r="B206">
        <f>alapadatok!B206</f>
        <v>87.6</v>
      </c>
      <c r="C206">
        <f t="shared" si="13"/>
        <v>1</v>
      </c>
      <c r="D206">
        <f t="shared" si="16"/>
        <v>96</v>
      </c>
    </row>
    <row r="207" spans="1:17" x14ac:dyDescent="0.35">
      <c r="A207">
        <f>alapadatok!A207</f>
        <v>205</v>
      </c>
      <c r="B207">
        <f>alapadatok!B207</f>
        <v>87.9</v>
      </c>
      <c r="C207">
        <f t="shared" si="13"/>
        <v>1</v>
      </c>
      <c r="D207">
        <f t="shared" si="16"/>
        <v>97</v>
      </c>
    </row>
    <row r="208" spans="1:17" x14ac:dyDescent="0.35">
      <c r="A208">
        <f>alapadatok!A208</f>
        <v>206</v>
      </c>
      <c r="B208">
        <f>alapadatok!B208</f>
        <v>86</v>
      </c>
      <c r="C208">
        <f t="shared" si="13"/>
        <v>1</v>
      </c>
      <c r="D208">
        <f t="shared" si="16"/>
        <v>98</v>
      </c>
    </row>
    <row r="209" spans="1:4" x14ac:dyDescent="0.35">
      <c r="A209">
        <f>alapadatok!A209</f>
        <v>207</v>
      </c>
      <c r="B209">
        <f>alapadatok!B209</f>
        <v>84.5</v>
      </c>
      <c r="C209">
        <f t="shared" si="13"/>
        <v>1</v>
      </c>
      <c r="D209">
        <f t="shared" si="16"/>
        <v>99</v>
      </c>
    </row>
    <row r="210" spans="1:4" x14ac:dyDescent="0.35">
      <c r="A210">
        <f>alapadatok!A210</f>
        <v>208</v>
      </c>
      <c r="B210">
        <f>alapadatok!B210</f>
        <v>82.9</v>
      </c>
      <c r="C210">
        <f t="shared" si="13"/>
        <v>1</v>
      </c>
      <c r="D210">
        <f t="shared" si="16"/>
        <v>100</v>
      </c>
    </row>
    <row r="211" spans="1:4" x14ac:dyDescent="0.35">
      <c r="A211">
        <f>alapadatok!A211</f>
        <v>209</v>
      </c>
      <c r="B211">
        <f>alapadatok!B211</f>
        <v>82.4</v>
      </c>
      <c r="C211">
        <f t="shared" si="13"/>
        <v>1</v>
      </c>
      <c r="D211">
        <f t="shared" si="16"/>
        <v>101</v>
      </c>
    </row>
    <row r="212" spans="1:4" x14ac:dyDescent="0.35">
      <c r="A212">
        <f>alapadatok!A212</f>
        <v>210</v>
      </c>
      <c r="B212">
        <f>alapadatok!B212</f>
        <v>82.3</v>
      </c>
      <c r="C212">
        <f t="shared" si="13"/>
        <v>1</v>
      </c>
      <c r="D212">
        <f t="shared" si="16"/>
        <v>102</v>
      </c>
    </row>
    <row r="213" spans="1:4" x14ac:dyDescent="0.35">
      <c r="A213">
        <f>alapadatok!A213</f>
        <v>211</v>
      </c>
      <c r="B213">
        <f>alapadatok!B213</f>
        <v>80.3</v>
      </c>
      <c r="C213">
        <f t="shared" si="13"/>
        <v>1</v>
      </c>
      <c r="D213">
        <f t="shared" si="16"/>
        <v>103</v>
      </c>
    </row>
    <row r="214" spans="1:4" x14ac:dyDescent="0.35">
      <c r="A214">
        <f>alapadatok!A214</f>
        <v>212</v>
      </c>
      <c r="B214">
        <f>alapadatok!B214</f>
        <v>78.400000000000006</v>
      </c>
      <c r="C214">
        <f t="shared" si="13"/>
        <v>1</v>
      </c>
      <c r="D214">
        <f t="shared" si="16"/>
        <v>104</v>
      </c>
    </row>
    <row r="215" spans="1:4" x14ac:dyDescent="0.35">
      <c r="A215">
        <f>alapadatok!A215</f>
        <v>213</v>
      </c>
      <c r="B215">
        <f>alapadatok!B215</f>
        <v>77.400000000000006</v>
      </c>
      <c r="C215">
        <f t="shared" si="13"/>
        <v>1</v>
      </c>
      <c r="D215">
        <f t="shared" si="16"/>
        <v>105</v>
      </c>
    </row>
    <row r="216" spans="1:4" x14ac:dyDescent="0.35">
      <c r="A216">
        <f>alapadatok!A216</f>
        <v>214</v>
      </c>
      <c r="B216">
        <f>alapadatok!B216</f>
        <v>77.7</v>
      </c>
      <c r="C216">
        <f t="shared" si="13"/>
        <v>1</v>
      </c>
      <c r="D216">
        <f t="shared" si="16"/>
        <v>106</v>
      </c>
    </row>
    <row r="217" spans="1:4" x14ac:dyDescent="0.35">
      <c r="A217">
        <f>alapadatok!A217</f>
        <v>215</v>
      </c>
      <c r="B217">
        <f>alapadatok!B217</f>
        <v>79.3</v>
      </c>
      <c r="C217">
        <f t="shared" si="13"/>
        <v>1</v>
      </c>
      <c r="D217">
        <f t="shared" si="16"/>
        <v>107</v>
      </c>
    </row>
    <row r="218" spans="1:4" x14ac:dyDescent="0.35">
      <c r="A218">
        <f>alapadatok!A218</f>
        <v>216</v>
      </c>
      <c r="B218">
        <f>alapadatok!B218</f>
        <v>81.3</v>
      </c>
      <c r="C218">
        <f t="shared" si="13"/>
        <v>1</v>
      </c>
      <c r="D218">
        <f t="shared" si="16"/>
        <v>108</v>
      </c>
    </row>
    <row r="219" spans="1:4" x14ac:dyDescent="0.35">
      <c r="A219">
        <f>alapadatok!A219</f>
        <v>217</v>
      </c>
      <c r="B219">
        <f>alapadatok!B219</f>
        <v>82.2</v>
      </c>
      <c r="C219">
        <f t="shared" si="13"/>
        <v>1</v>
      </c>
      <c r="D219">
        <f t="shared" si="16"/>
        <v>109</v>
      </c>
    </row>
    <row r="220" spans="1:4" x14ac:dyDescent="0.35">
      <c r="A220">
        <f>alapadatok!A220</f>
        <v>218</v>
      </c>
      <c r="B220">
        <f>alapadatok!B220</f>
        <v>79.900000000000006</v>
      </c>
      <c r="C220">
        <f t="shared" si="13"/>
        <v>1</v>
      </c>
      <c r="D220">
        <f t="shared" si="16"/>
        <v>110</v>
      </c>
    </row>
    <row r="221" spans="1:4" x14ac:dyDescent="0.35">
      <c r="A221">
        <f>alapadatok!A221</f>
        <v>219</v>
      </c>
      <c r="B221">
        <f>alapadatok!B221</f>
        <v>77.5</v>
      </c>
      <c r="C221">
        <f t="shared" si="13"/>
        <v>1</v>
      </c>
      <c r="D221">
        <f t="shared" si="16"/>
        <v>111</v>
      </c>
    </row>
    <row r="222" spans="1:4" x14ac:dyDescent="0.35">
      <c r="A222">
        <f>alapadatok!A222</f>
        <v>220</v>
      </c>
      <c r="B222">
        <f>alapadatok!B222</f>
        <v>73.3</v>
      </c>
      <c r="C222">
        <f t="shared" si="13"/>
        <v>0</v>
      </c>
      <c r="D222">
        <f t="shared" si="16"/>
        <v>111</v>
      </c>
    </row>
    <row r="223" spans="1:4" x14ac:dyDescent="0.35">
      <c r="A223">
        <f>alapadatok!A223</f>
        <v>221</v>
      </c>
      <c r="B223">
        <f>alapadatok!B223</f>
        <v>72.3</v>
      </c>
      <c r="C223">
        <f t="shared" si="13"/>
        <v>0</v>
      </c>
      <c r="D223">
        <f t="shared" si="16"/>
        <v>111</v>
      </c>
    </row>
    <row r="224" spans="1:4" x14ac:dyDescent="0.35">
      <c r="A224">
        <f>alapadatok!A224</f>
        <v>222</v>
      </c>
      <c r="B224">
        <f>alapadatok!B224</f>
        <v>71.900000000000006</v>
      </c>
      <c r="C224">
        <f t="shared" si="13"/>
        <v>0</v>
      </c>
      <c r="D224">
        <f t="shared" si="16"/>
        <v>111</v>
      </c>
    </row>
    <row r="225" spans="1:4" x14ac:dyDescent="0.35">
      <c r="A225">
        <f>alapadatok!A225</f>
        <v>223</v>
      </c>
      <c r="B225">
        <f>alapadatok!B225</f>
        <v>70</v>
      </c>
      <c r="C225">
        <f t="shared" si="13"/>
        <v>0</v>
      </c>
      <c r="D225">
        <f t="shared" si="16"/>
        <v>111</v>
      </c>
    </row>
    <row r="226" spans="1:4" x14ac:dyDescent="0.35">
      <c r="A226">
        <f>alapadatok!A226</f>
        <v>224</v>
      </c>
      <c r="B226">
        <f>alapadatok!B226</f>
        <v>67.599999999999994</v>
      </c>
      <c r="C226">
        <f t="shared" si="13"/>
        <v>0</v>
      </c>
      <c r="D226">
        <f t="shared" si="16"/>
        <v>111</v>
      </c>
    </row>
    <row r="227" spans="1:4" x14ac:dyDescent="0.35">
      <c r="A227">
        <f>alapadatok!A227</f>
        <v>225</v>
      </c>
      <c r="B227">
        <f>alapadatok!B227</f>
        <v>65.3</v>
      </c>
      <c r="C227">
        <f t="shared" si="13"/>
        <v>0</v>
      </c>
      <c r="D227">
        <f t="shared" si="16"/>
        <v>111</v>
      </c>
    </row>
    <row r="228" spans="1:4" x14ac:dyDescent="0.35">
      <c r="A228">
        <f>alapadatok!A228</f>
        <v>226</v>
      </c>
      <c r="B228">
        <f>alapadatok!B228</f>
        <v>62</v>
      </c>
      <c r="C228">
        <f t="shared" si="13"/>
        <v>0</v>
      </c>
      <c r="D228">
        <f t="shared" si="16"/>
        <v>111</v>
      </c>
    </row>
    <row r="229" spans="1:4" x14ac:dyDescent="0.35">
      <c r="A229">
        <f>alapadatok!A229</f>
        <v>227</v>
      </c>
      <c r="B229">
        <f>alapadatok!B229</f>
        <v>62.6</v>
      </c>
      <c r="C229">
        <f t="shared" si="13"/>
        <v>0</v>
      </c>
      <c r="D229">
        <f t="shared" si="16"/>
        <v>111</v>
      </c>
    </row>
    <row r="230" spans="1:4" x14ac:dyDescent="0.35">
      <c r="A230">
        <f>alapadatok!A230</f>
        <v>228</v>
      </c>
      <c r="B230">
        <f>alapadatok!B230</f>
        <v>63.8</v>
      </c>
      <c r="C230">
        <f t="shared" si="13"/>
        <v>0</v>
      </c>
      <c r="D230">
        <f t="shared" si="16"/>
        <v>111</v>
      </c>
    </row>
    <row r="231" spans="1:4" x14ac:dyDescent="0.35">
      <c r="A231">
        <f>alapadatok!A231</f>
        <v>229</v>
      </c>
      <c r="B231">
        <f>alapadatok!B231</f>
        <v>65.599999999999994</v>
      </c>
      <c r="C231">
        <f t="shared" si="13"/>
        <v>0</v>
      </c>
      <c r="D231">
        <f t="shared" si="16"/>
        <v>111</v>
      </c>
    </row>
    <row r="232" spans="1:4" x14ac:dyDescent="0.35">
      <c r="A232">
        <f>alapadatok!A232</f>
        <v>230</v>
      </c>
      <c r="B232">
        <f>alapadatok!B232</f>
        <v>66.8</v>
      </c>
      <c r="C232">
        <f t="shared" si="13"/>
        <v>0</v>
      </c>
      <c r="D232">
        <f t="shared" si="16"/>
        <v>111</v>
      </c>
    </row>
    <row r="233" spans="1:4" x14ac:dyDescent="0.35">
      <c r="A233">
        <f>alapadatok!A233</f>
        <v>231</v>
      </c>
      <c r="B233">
        <f>alapadatok!B233</f>
        <v>68</v>
      </c>
      <c r="C233">
        <f t="shared" si="13"/>
        <v>0</v>
      </c>
      <c r="D233">
        <f t="shared" si="16"/>
        <v>111</v>
      </c>
    </row>
    <row r="234" spans="1:4" x14ac:dyDescent="0.35">
      <c r="A234">
        <f>alapadatok!A234</f>
        <v>232</v>
      </c>
      <c r="B234">
        <f>alapadatok!B234</f>
        <v>70.8</v>
      </c>
      <c r="C234">
        <f t="shared" si="13"/>
        <v>0</v>
      </c>
      <c r="D234">
        <f t="shared" si="16"/>
        <v>111</v>
      </c>
    </row>
    <row r="235" spans="1:4" x14ac:dyDescent="0.35">
      <c r="A235">
        <f>alapadatok!A235</f>
        <v>233</v>
      </c>
      <c r="B235">
        <f>alapadatok!B235</f>
        <v>74.3</v>
      </c>
      <c r="C235">
        <f t="shared" si="13"/>
        <v>0</v>
      </c>
      <c r="D235">
        <f t="shared" si="16"/>
        <v>111</v>
      </c>
    </row>
    <row r="236" spans="1:4" x14ac:dyDescent="0.35">
      <c r="A236">
        <f>alapadatok!A236</f>
        <v>234</v>
      </c>
      <c r="B236">
        <f>alapadatok!B236</f>
        <v>76.3</v>
      </c>
      <c r="C236">
        <f t="shared" si="13"/>
        <v>1</v>
      </c>
      <c r="D236">
        <f t="shared" si="16"/>
        <v>112</v>
      </c>
    </row>
    <row r="237" spans="1:4" x14ac:dyDescent="0.35">
      <c r="A237">
        <f>alapadatok!A237</f>
        <v>235</v>
      </c>
      <c r="B237">
        <f>alapadatok!B237</f>
        <v>78.400000000000006</v>
      </c>
      <c r="C237">
        <f t="shared" si="13"/>
        <v>1</v>
      </c>
      <c r="D237">
        <f t="shared" si="16"/>
        <v>113</v>
      </c>
    </row>
    <row r="238" spans="1:4" x14ac:dyDescent="0.35">
      <c r="A238">
        <f>alapadatok!A238</f>
        <v>236</v>
      </c>
      <c r="B238">
        <f>alapadatok!B238</f>
        <v>79.8</v>
      </c>
      <c r="C238">
        <f t="shared" si="13"/>
        <v>1</v>
      </c>
      <c r="D238">
        <f t="shared" si="16"/>
        <v>114</v>
      </c>
    </row>
    <row r="239" spans="1:4" x14ac:dyDescent="0.35">
      <c r="A239">
        <f>alapadatok!A239</f>
        <v>237</v>
      </c>
      <c r="B239">
        <f>alapadatok!B239</f>
        <v>80.900000000000006</v>
      </c>
      <c r="C239">
        <f t="shared" si="13"/>
        <v>1</v>
      </c>
      <c r="D239">
        <f t="shared" si="16"/>
        <v>115</v>
      </c>
    </row>
    <row r="240" spans="1:4" x14ac:dyDescent="0.35">
      <c r="A240">
        <f>alapadatok!A240</f>
        <v>238</v>
      </c>
      <c r="B240">
        <f>alapadatok!B240</f>
        <v>83.2</v>
      </c>
      <c r="C240">
        <f t="shared" si="13"/>
        <v>1</v>
      </c>
      <c r="D240">
        <f t="shared" si="16"/>
        <v>116</v>
      </c>
    </row>
    <row r="241" spans="1:4" x14ac:dyDescent="0.35">
      <c r="A241">
        <f>alapadatok!A241</f>
        <v>239</v>
      </c>
      <c r="B241">
        <f>alapadatok!B241</f>
        <v>85.3</v>
      </c>
      <c r="C241">
        <f t="shared" si="13"/>
        <v>1</v>
      </c>
      <c r="D241">
        <f t="shared" si="16"/>
        <v>117</v>
      </c>
    </row>
    <row r="242" spans="1:4" x14ac:dyDescent="0.35">
      <c r="A242">
        <f>alapadatok!A242</f>
        <v>240</v>
      </c>
      <c r="B242">
        <f>alapadatok!B242</f>
        <v>87</v>
      </c>
      <c r="C242">
        <f t="shared" si="13"/>
        <v>1</v>
      </c>
      <c r="D242">
        <f t="shared" si="16"/>
        <v>118</v>
      </c>
    </row>
    <row r="243" spans="1:4" x14ac:dyDescent="0.35">
      <c r="A243">
        <f>alapadatok!A243</f>
        <v>241</v>
      </c>
      <c r="B243">
        <f>alapadatok!B243</f>
        <v>88.4</v>
      </c>
      <c r="C243">
        <f t="shared" si="13"/>
        <v>1</v>
      </c>
      <c r="D243">
        <f t="shared" si="16"/>
        <v>119</v>
      </c>
    </row>
    <row r="244" spans="1:4" x14ac:dyDescent="0.35">
      <c r="A244">
        <f>alapadatok!A244</f>
        <v>242</v>
      </c>
      <c r="B244">
        <f>alapadatok!B244</f>
        <v>88.4</v>
      </c>
      <c r="C244">
        <f t="shared" si="13"/>
        <v>1</v>
      </c>
      <c r="D244">
        <f t="shared" si="16"/>
        <v>120</v>
      </c>
    </row>
    <row r="245" spans="1:4" x14ac:dyDescent="0.35">
      <c r="A245">
        <f>alapadatok!A245</f>
        <v>243</v>
      </c>
      <c r="B245">
        <f>alapadatok!B245</f>
        <v>88.1</v>
      </c>
      <c r="C245">
        <f t="shared" si="13"/>
        <v>1</v>
      </c>
      <c r="D245">
        <f t="shared" si="16"/>
        <v>121</v>
      </c>
    </row>
    <row r="246" spans="1:4" x14ac:dyDescent="0.35">
      <c r="A246">
        <f>alapadatok!A246</f>
        <v>244</v>
      </c>
      <c r="B246">
        <f>alapadatok!B246</f>
        <v>88.5</v>
      </c>
      <c r="C246">
        <f t="shared" si="13"/>
        <v>1</v>
      </c>
      <c r="D246">
        <f t="shared" si="16"/>
        <v>122</v>
      </c>
    </row>
    <row r="247" spans="1:4" x14ac:dyDescent="0.35">
      <c r="A247">
        <f>alapadatok!A247</f>
        <v>245</v>
      </c>
      <c r="B247">
        <f>alapadatok!B247</f>
        <v>89.3</v>
      </c>
      <c r="C247">
        <f t="shared" si="13"/>
        <v>1</v>
      </c>
      <c r="D247">
        <f t="shared" si="16"/>
        <v>123</v>
      </c>
    </row>
    <row r="248" spans="1:4" x14ac:dyDescent="0.35">
      <c r="A248">
        <f>alapadatok!A248</f>
        <v>246</v>
      </c>
      <c r="B248">
        <f>alapadatok!B248</f>
        <v>89.7</v>
      </c>
      <c r="C248">
        <f t="shared" si="13"/>
        <v>1</v>
      </c>
      <c r="D248">
        <f t="shared" si="16"/>
        <v>124</v>
      </c>
    </row>
    <row r="249" spans="1:4" x14ac:dyDescent="0.35">
      <c r="A249">
        <f>alapadatok!A249</f>
        <v>247</v>
      </c>
      <c r="B249">
        <f>alapadatok!B249</f>
        <v>90.2</v>
      </c>
      <c r="C249">
        <f t="shared" si="13"/>
        <v>1</v>
      </c>
      <c r="D249">
        <f t="shared" si="16"/>
        <v>125</v>
      </c>
    </row>
    <row r="250" spans="1:4" x14ac:dyDescent="0.35">
      <c r="A250">
        <f>alapadatok!A250</f>
        <v>248</v>
      </c>
      <c r="B250">
        <f>alapadatok!B250</f>
        <v>90.5</v>
      </c>
      <c r="C250">
        <f t="shared" si="13"/>
        <v>1</v>
      </c>
      <c r="D250">
        <f t="shared" si="16"/>
        <v>126</v>
      </c>
    </row>
    <row r="251" spans="1:4" x14ac:dyDescent="0.35">
      <c r="A251">
        <f>alapadatok!A251</f>
        <v>249</v>
      </c>
      <c r="B251">
        <f>alapadatok!B251</f>
        <v>90.9</v>
      </c>
      <c r="C251">
        <f t="shared" si="13"/>
        <v>1</v>
      </c>
      <c r="D251">
        <f t="shared" si="16"/>
        <v>127</v>
      </c>
    </row>
    <row r="252" spans="1:4" x14ac:dyDescent="0.35">
      <c r="A252">
        <f>alapadatok!A252</f>
        <v>250</v>
      </c>
      <c r="B252">
        <f>alapadatok!B252</f>
        <v>91.3</v>
      </c>
      <c r="C252">
        <f t="shared" si="13"/>
        <v>1</v>
      </c>
      <c r="D252">
        <f t="shared" si="16"/>
        <v>128</v>
      </c>
    </row>
    <row r="253" spans="1:4" x14ac:dyDescent="0.35">
      <c r="A253">
        <f>alapadatok!A253</f>
        <v>251</v>
      </c>
      <c r="B253">
        <f>alapadatok!B253</f>
        <v>91.8</v>
      </c>
      <c r="C253">
        <f t="shared" si="13"/>
        <v>1</v>
      </c>
      <c r="D253">
        <f t="shared" si="16"/>
        <v>129</v>
      </c>
    </row>
    <row r="254" spans="1:4" x14ac:dyDescent="0.35">
      <c r="A254">
        <f>alapadatok!A254</f>
        <v>252</v>
      </c>
      <c r="B254">
        <f>alapadatok!B254</f>
        <v>91.9</v>
      </c>
      <c r="C254">
        <f t="shared" si="13"/>
        <v>1</v>
      </c>
      <c r="D254">
        <f t="shared" si="16"/>
        <v>130</v>
      </c>
    </row>
    <row r="255" spans="1:4" x14ac:dyDescent="0.35">
      <c r="A255">
        <f>alapadatok!A255</f>
        <v>253</v>
      </c>
      <c r="B255">
        <f>alapadatok!B255</f>
        <v>92.2</v>
      </c>
      <c r="C255">
        <f t="shared" si="13"/>
        <v>1</v>
      </c>
      <c r="D255">
        <f t="shared" si="16"/>
        <v>131</v>
      </c>
    </row>
    <row r="256" spans="1:4" x14ac:dyDescent="0.35">
      <c r="A256">
        <f>alapadatok!A256</f>
        <v>254</v>
      </c>
      <c r="B256">
        <f>alapadatok!B256</f>
        <v>92.4</v>
      </c>
      <c r="C256">
        <f t="shared" si="13"/>
        <v>1</v>
      </c>
      <c r="D256">
        <f t="shared" si="16"/>
        <v>132</v>
      </c>
    </row>
    <row r="257" spans="1:4" x14ac:dyDescent="0.35">
      <c r="A257">
        <f>alapadatok!A257</f>
        <v>255</v>
      </c>
      <c r="B257">
        <f>alapadatok!B257</f>
        <v>92.7</v>
      </c>
      <c r="C257">
        <f t="shared" si="13"/>
        <v>1</v>
      </c>
      <c r="D257">
        <f t="shared" si="16"/>
        <v>133</v>
      </c>
    </row>
    <row r="258" spans="1:4" x14ac:dyDescent="0.35">
      <c r="A258">
        <f>alapadatok!A258</f>
        <v>256</v>
      </c>
      <c r="B258">
        <f>alapadatok!B258</f>
        <v>93</v>
      </c>
      <c r="C258">
        <f t="shared" si="13"/>
        <v>1</v>
      </c>
      <c r="D258">
        <f t="shared" si="16"/>
        <v>134</v>
      </c>
    </row>
    <row r="259" spans="1:4" x14ac:dyDescent="0.35">
      <c r="A259">
        <f>alapadatok!A259</f>
        <v>257</v>
      </c>
      <c r="B259">
        <f>alapadatok!B259</f>
        <v>93.1</v>
      </c>
      <c r="C259">
        <f t="shared" si="13"/>
        <v>1</v>
      </c>
      <c r="D259">
        <f t="shared" si="16"/>
        <v>135</v>
      </c>
    </row>
    <row r="260" spans="1:4" x14ac:dyDescent="0.35">
      <c r="A260">
        <f>alapadatok!A260</f>
        <v>258</v>
      </c>
      <c r="B260">
        <f>alapadatok!B260</f>
        <v>92.8</v>
      </c>
      <c r="C260">
        <f t="shared" ref="C260:C323" si="17">IF(B260&gt;75,1,0)</f>
        <v>1</v>
      </c>
      <c r="D260">
        <f t="shared" si="16"/>
        <v>136</v>
      </c>
    </row>
    <row r="261" spans="1:4" x14ac:dyDescent="0.35">
      <c r="A261">
        <f>alapadatok!A261</f>
        <v>259</v>
      </c>
      <c r="B261">
        <f>alapadatok!B261</f>
        <v>90.7</v>
      </c>
      <c r="C261">
        <f t="shared" si="17"/>
        <v>1</v>
      </c>
      <c r="D261">
        <f t="shared" si="16"/>
        <v>137</v>
      </c>
    </row>
    <row r="262" spans="1:4" x14ac:dyDescent="0.35">
      <c r="A262">
        <f>alapadatok!A262</f>
        <v>260</v>
      </c>
      <c r="B262">
        <f>alapadatok!B262</f>
        <v>88.5</v>
      </c>
      <c r="C262">
        <f t="shared" si="17"/>
        <v>1</v>
      </c>
      <c r="D262">
        <f t="shared" ref="D262:D325" si="18">D261+C262</f>
        <v>138</v>
      </c>
    </row>
    <row r="263" spans="1:4" x14ac:dyDescent="0.35">
      <c r="A263">
        <f>alapadatok!A263</f>
        <v>261</v>
      </c>
      <c r="B263">
        <f>alapadatok!B263</f>
        <v>87.2</v>
      </c>
      <c r="C263">
        <f t="shared" si="17"/>
        <v>1</v>
      </c>
      <c r="D263">
        <f t="shared" si="18"/>
        <v>139</v>
      </c>
    </row>
    <row r="264" spans="1:4" x14ac:dyDescent="0.35">
      <c r="A264">
        <f>alapadatok!A264</f>
        <v>262</v>
      </c>
      <c r="B264">
        <f>alapadatok!B264</f>
        <v>85.1</v>
      </c>
      <c r="C264">
        <f t="shared" si="17"/>
        <v>1</v>
      </c>
      <c r="D264">
        <f t="shared" si="18"/>
        <v>140</v>
      </c>
    </row>
    <row r="265" spans="1:4" x14ac:dyDescent="0.35">
      <c r="A265">
        <f>alapadatok!A265</f>
        <v>263</v>
      </c>
      <c r="B265">
        <f>alapadatok!B265</f>
        <v>84.6</v>
      </c>
      <c r="C265">
        <f t="shared" si="17"/>
        <v>1</v>
      </c>
      <c r="D265">
        <f t="shared" si="18"/>
        <v>141</v>
      </c>
    </row>
    <row r="266" spans="1:4" x14ac:dyDescent="0.35">
      <c r="A266">
        <f>alapadatok!A266</f>
        <v>264</v>
      </c>
      <c r="B266">
        <f>alapadatok!B266</f>
        <v>84.6</v>
      </c>
      <c r="C266">
        <f t="shared" si="17"/>
        <v>1</v>
      </c>
      <c r="D266">
        <f t="shared" si="18"/>
        <v>142</v>
      </c>
    </row>
    <row r="267" spans="1:4" x14ac:dyDescent="0.35">
      <c r="A267">
        <f>alapadatok!A267</f>
        <v>265</v>
      </c>
      <c r="B267">
        <f>alapadatok!B267</f>
        <v>83.7</v>
      </c>
      <c r="C267">
        <f t="shared" si="17"/>
        <v>1</v>
      </c>
      <c r="D267">
        <f t="shared" si="18"/>
        <v>143</v>
      </c>
    </row>
    <row r="268" spans="1:4" x14ac:dyDescent="0.35">
      <c r="A268">
        <f>alapadatok!A268</f>
        <v>266</v>
      </c>
      <c r="B268">
        <f>alapadatok!B268</f>
        <v>80.3</v>
      </c>
      <c r="C268">
        <f t="shared" si="17"/>
        <v>1</v>
      </c>
      <c r="D268">
        <f t="shared" si="18"/>
        <v>144</v>
      </c>
    </row>
    <row r="269" spans="1:4" x14ac:dyDescent="0.35">
      <c r="A269">
        <f>alapadatok!A269</f>
        <v>267</v>
      </c>
      <c r="B269">
        <f>alapadatok!B269</f>
        <v>76.7</v>
      </c>
      <c r="C269">
        <f t="shared" si="17"/>
        <v>1</v>
      </c>
      <c r="D269">
        <f t="shared" si="18"/>
        <v>145</v>
      </c>
    </row>
    <row r="270" spans="1:4" x14ac:dyDescent="0.35">
      <c r="A270">
        <f>alapadatok!A270</f>
        <v>268</v>
      </c>
      <c r="B270">
        <f>alapadatok!B270</f>
        <v>72.3</v>
      </c>
      <c r="C270">
        <f t="shared" si="17"/>
        <v>0</v>
      </c>
      <c r="D270">
        <f t="shared" si="18"/>
        <v>145</v>
      </c>
    </row>
    <row r="271" spans="1:4" x14ac:dyDescent="0.35">
      <c r="A271">
        <f>alapadatok!A271</f>
        <v>269</v>
      </c>
      <c r="B271">
        <f>alapadatok!B271</f>
        <v>71</v>
      </c>
      <c r="C271">
        <f t="shared" si="17"/>
        <v>0</v>
      </c>
      <c r="D271">
        <f t="shared" si="18"/>
        <v>145</v>
      </c>
    </row>
    <row r="272" spans="1:4" x14ac:dyDescent="0.35">
      <c r="A272">
        <f>alapadatok!A272</f>
        <v>270</v>
      </c>
      <c r="B272">
        <f>alapadatok!B272</f>
        <v>70.900000000000006</v>
      </c>
      <c r="C272">
        <f t="shared" si="17"/>
        <v>0</v>
      </c>
      <c r="D272">
        <f t="shared" si="18"/>
        <v>145</v>
      </c>
    </row>
    <row r="273" spans="1:4" x14ac:dyDescent="0.35">
      <c r="A273">
        <f>alapadatok!A273</f>
        <v>271</v>
      </c>
      <c r="B273">
        <f>alapadatok!B273</f>
        <v>69.099999999999994</v>
      </c>
      <c r="C273">
        <f t="shared" si="17"/>
        <v>0</v>
      </c>
      <c r="D273">
        <f t="shared" si="18"/>
        <v>145</v>
      </c>
    </row>
    <row r="274" spans="1:4" x14ac:dyDescent="0.35">
      <c r="A274">
        <f>alapadatok!A274</f>
        <v>272</v>
      </c>
      <c r="B274">
        <f>alapadatok!B274</f>
        <v>67.099999999999994</v>
      </c>
      <c r="C274">
        <f t="shared" si="17"/>
        <v>0</v>
      </c>
      <c r="D274">
        <f t="shared" si="18"/>
        <v>145</v>
      </c>
    </row>
    <row r="275" spans="1:4" x14ac:dyDescent="0.35">
      <c r="A275">
        <f>alapadatok!A275</f>
        <v>273</v>
      </c>
      <c r="B275">
        <f>alapadatok!B275</f>
        <v>65.3</v>
      </c>
      <c r="C275">
        <f t="shared" si="17"/>
        <v>0</v>
      </c>
      <c r="D275">
        <f t="shared" si="18"/>
        <v>145</v>
      </c>
    </row>
    <row r="276" spans="1:4" x14ac:dyDescent="0.35">
      <c r="A276">
        <f>alapadatok!A276</f>
        <v>274</v>
      </c>
      <c r="B276">
        <f>alapadatok!B276</f>
        <v>63.3</v>
      </c>
      <c r="C276">
        <f t="shared" si="17"/>
        <v>0</v>
      </c>
      <c r="D276">
        <f t="shared" si="18"/>
        <v>145</v>
      </c>
    </row>
    <row r="277" spans="1:4" x14ac:dyDescent="0.35">
      <c r="A277">
        <f>alapadatok!A277</f>
        <v>275</v>
      </c>
      <c r="B277">
        <f>alapadatok!B277</f>
        <v>65.400000000000006</v>
      </c>
      <c r="C277">
        <f t="shared" si="17"/>
        <v>0</v>
      </c>
      <c r="D277">
        <f t="shared" si="18"/>
        <v>145</v>
      </c>
    </row>
    <row r="278" spans="1:4" x14ac:dyDescent="0.35">
      <c r="A278">
        <f>alapadatok!A278</f>
        <v>276</v>
      </c>
      <c r="B278">
        <f>alapadatok!B278</f>
        <v>69.099999999999994</v>
      </c>
      <c r="C278">
        <f t="shared" si="17"/>
        <v>0</v>
      </c>
      <c r="D278">
        <f t="shared" si="18"/>
        <v>145</v>
      </c>
    </row>
    <row r="279" spans="1:4" x14ac:dyDescent="0.35">
      <c r="A279">
        <f>alapadatok!A279</f>
        <v>277</v>
      </c>
      <c r="B279">
        <f>alapadatok!B279</f>
        <v>75.7</v>
      </c>
      <c r="C279">
        <f t="shared" si="17"/>
        <v>1</v>
      </c>
      <c r="D279">
        <f t="shared" si="18"/>
        <v>146</v>
      </c>
    </row>
    <row r="280" spans="1:4" x14ac:dyDescent="0.35">
      <c r="A280">
        <f>alapadatok!A280</f>
        <v>278</v>
      </c>
      <c r="B280">
        <f>alapadatok!B280</f>
        <v>79.8</v>
      </c>
      <c r="C280">
        <f t="shared" si="17"/>
        <v>1</v>
      </c>
      <c r="D280">
        <f t="shared" si="18"/>
        <v>147</v>
      </c>
    </row>
    <row r="281" spans="1:4" x14ac:dyDescent="0.35">
      <c r="A281">
        <f>alapadatok!A281</f>
        <v>279</v>
      </c>
      <c r="B281">
        <f>alapadatok!B281</f>
        <v>81.900000000000006</v>
      </c>
      <c r="C281">
        <f t="shared" si="17"/>
        <v>1</v>
      </c>
      <c r="D281">
        <f t="shared" si="18"/>
        <v>148</v>
      </c>
    </row>
    <row r="282" spans="1:4" x14ac:dyDescent="0.35">
      <c r="A282">
        <f>alapadatok!A282</f>
        <v>280</v>
      </c>
      <c r="B282">
        <f>alapadatok!B282</f>
        <v>82.8</v>
      </c>
      <c r="C282">
        <f t="shared" si="17"/>
        <v>1</v>
      </c>
      <c r="D282">
        <f t="shared" si="18"/>
        <v>149</v>
      </c>
    </row>
    <row r="283" spans="1:4" x14ac:dyDescent="0.35">
      <c r="A283">
        <f>alapadatok!A283</f>
        <v>281</v>
      </c>
      <c r="B283">
        <f>alapadatok!B283</f>
        <v>84.7</v>
      </c>
      <c r="C283">
        <f t="shared" si="17"/>
        <v>1</v>
      </c>
      <c r="D283">
        <f t="shared" si="18"/>
        <v>150</v>
      </c>
    </row>
    <row r="284" spans="1:4" x14ac:dyDescent="0.35">
      <c r="A284">
        <f>alapadatok!A284</f>
        <v>282</v>
      </c>
      <c r="B284">
        <f>alapadatok!B284</f>
        <v>86.1</v>
      </c>
      <c r="C284">
        <f t="shared" si="17"/>
        <v>1</v>
      </c>
      <c r="D284">
        <f t="shared" si="18"/>
        <v>151</v>
      </c>
    </row>
    <row r="285" spans="1:4" x14ac:dyDescent="0.35">
      <c r="A285">
        <f>alapadatok!A285</f>
        <v>283</v>
      </c>
      <c r="B285">
        <f>alapadatok!B285</f>
        <v>87.4</v>
      </c>
      <c r="C285">
        <f t="shared" si="17"/>
        <v>1</v>
      </c>
      <c r="D285">
        <f t="shared" si="18"/>
        <v>152</v>
      </c>
    </row>
    <row r="286" spans="1:4" x14ac:dyDescent="0.35">
      <c r="A286">
        <f>alapadatok!A286</f>
        <v>284</v>
      </c>
      <c r="B286">
        <f>alapadatok!B286</f>
        <v>88</v>
      </c>
      <c r="C286">
        <f t="shared" si="17"/>
        <v>1</v>
      </c>
      <c r="D286">
        <f t="shared" si="18"/>
        <v>153</v>
      </c>
    </row>
    <row r="287" spans="1:4" x14ac:dyDescent="0.35">
      <c r="A287">
        <f>alapadatok!A287</f>
        <v>285</v>
      </c>
      <c r="B287">
        <f>alapadatok!B287</f>
        <v>88.4</v>
      </c>
      <c r="C287">
        <f t="shared" si="17"/>
        <v>1</v>
      </c>
      <c r="D287">
        <f t="shared" si="18"/>
        <v>154</v>
      </c>
    </row>
    <row r="288" spans="1:4" x14ac:dyDescent="0.35">
      <c r="A288">
        <f>alapadatok!A288</f>
        <v>286</v>
      </c>
      <c r="B288">
        <f>alapadatok!B288</f>
        <v>88.3</v>
      </c>
      <c r="C288">
        <f t="shared" si="17"/>
        <v>1</v>
      </c>
      <c r="D288">
        <f t="shared" si="18"/>
        <v>155</v>
      </c>
    </row>
    <row r="289" spans="1:4" x14ac:dyDescent="0.35">
      <c r="A289">
        <f>alapadatok!A289</f>
        <v>287</v>
      </c>
      <c r="B289">
        <f>alapadatok!B289</f>
        <v>88.3</v>
      </c>
      <c r="C289">
        <f t="shared" si="17"/>
        <v>1</v>
      </c>
      <c r="D289">
        <f t="shared" si="18"/>
        <v>156</v>
      </c>
    </row>
    <row r="290" spans="1:4" x14ac:dyDescent="0.35">
      <c r="A290">
        <f>alapadatok!A290</f>
        <v>288</v>
      </c>
      <c r="B290">
        <f>alapadatok!B290</f>
        <v>88.3</v>
      </c>
      <c r="C290">
        <f t="shared" si="17"/>
        <v>1</v>
      </c>
      <c r="D290">
        <f t="shared" si="18"/>
        <v>157</v>
      </c>
    </row>
    <row r="291" spans="1:4" x14ac:dyDescent="0.35">
      <c r="A291">
        <f>alapadatok!A291</f>
        <v>289</v>
      </c>
      <c r="B291">
        <f>alapadatok!B291</f>
        <v>89.1</v>
      </c>
      <c r="C291">
        <f t="shared" si="17"/>
        <v>1</v>
      </c>
      <c r="D291">
        <f t="shared" si="18"/>
        <v>158</v>
      </c>
    </row>
    <row r="292" spans="1:4" x14ac:dyDescent="0.35">
      <c r="A292">
        <f>alapadatok!A292</f>
        <v>290</v>
      </c>
      <c r="B292">
        <f>alapadatok!B292</f>
        <v>90.2</v>
      </c>
      <c r="C292">
        <f t="shared" si="17"/>
        <v>1</v>
      </c>
      <c r="D292">
        <f t="shared" si="18"/>
        <v>159</v>
      </c>
    </row>
    <row r="293" spans="1:4" x14ac:dyDescent="0.35">
      <c r="A293">
        <f>alapadatok!A293</f>
        <v>291</v>
      </c>
      <c r="B293">
        <f>alapadatok!B293</f>
        <v>90.7</v>
      </c>
      <c r="C293">
        <f t="shared" si="17"/>
        <v>1</v>
      </c>
      <c r="D293">
        <f t="shared" si="18"/>
        <v>160</v>
      </c>
    </row>
    <row r="294" spans="1:4" x14ac:dyDescent="0.35">
      <c r="A294">
        <f>alapadatok!A294</f>
        <v>292</v>
      </c>
      <c r="B294">
        <f>alapadatok!B294</f>
        <v>91.9</v>
      </c>
      <c r="C294">
        <f t="shared" si="17"/>
        <v>1</v>
      </c>
      <c r="D294">
        <f t="shared" si="18"/>
        <v>161</v>
      </c>
    </row>
    <row r="295" spans="1:4" x14ac:dyDescent="0.35">
      <c r="A295">
        <f>alapadatok!A295</f>
        <v>293</v>
      </c>
      <c r="B295">
        <f>alapadatok!B295</f>
        <v>92.8</v>
      </c>
      <c r="C295">
        <f t="shared" si="17"/>
        <v>1</v>
      </c>
      <c r="D295">
        <f t="shared" si="18"/>
        <v>162</v>
      </c>
    </row>
    <row r="296" spans="1:4" x14ac:dyDescent="0.35">
      <c r="A296">
        <f>alapadatok!A296</f>
        <v>294</v>
      </c>
      <c r="B296">
        <f>alapadatok!B296</f>
        <v>93.3</v>
      </c>
      <c r="C296">
        <f t="shared" si="17"/>
        <v>1</v>
      </c>
      <c r="D296">
        <f t="shared" si="18"/>
        <v>163</v>
      </c>
    </row>
    <row r="297" spans="1:4" x14ac:dyDescent="0.35">
      <c r="A297">
        <f>alapadatok!A297</f>
        <v>295</v>
      </c>
      <c r="B297">
        <f>alapadatok!B297</f>
        <v>93.8</v>
      </c>
      <c r="C297">
        <f t="shared" si="17"/>
        <v>1</v>
      </c>
      <c r="D297">
        <f t="shared" si="18"/>
        <v>164</v>
      </c>
    </row>
    <row r="298" spans="1:4" x14ac:dyDescent="0.35">
      <c r="A298">
        <f>alapadatok!A298</f>
        <v>296</v>
      </c>
      <c r="B298">
        <f>alapadatok!B298</f>
        <v>94.4</v>
      </c>
      <c r="C298">
        <f t="shared" si="17"/>
        <v>1</v>
      </c>
      <c r="D298">
        <f t="shared" si="18"/>
        <v>165</v>
      </c>
    </row>
    <row r="299" spans="1:4" x14ac:dyDescent="0.35">
      <c r="A299">
        <f>alapadatok!A299</f>
        <v>297</v>
      </c>
      <c r="B299">
        <f>alapadatok!B299</f>
        <v>94.5</v>
      </c>
      <c r="C299">
        <f t="shared" si="17"/>
        <v>1</v>
      </c>
      <c r="D299">
        <f t="shared" si="18"/>
        <v>166</v>
      </c>
    </row>
    <row r="300" spans="1:4" x14ac:dyDescent="0.35">
      <c r="A300">
        <f>alapadatok!A300</f>
        <v>298</v>
      </c>
      <c r="B300">
        <f>alapadatok!B300</f>
        <v>93.5</v>
      </c>
      <c r="C300">
        <f t="shared" si="17"/>
        <v>1</v>
      </c>
      <c r="D300">
        <f t="shared" si="18"/>
        <v>167</v>
      </c>
    </row>
    <row r="301" spans="1:4" x14ac:dyDescent="0.35">
      <c r="A301">
        <f>alapadatok!A301</f>
        <v>299</v>
      </c>
      <c r="B301">
        <f>alapadatok!B301</f>
        <v>92.2</v>
      </c>
      <c r="C301">
        <f t="shared" si="17"/>
        <v>1</v>
      </c>
      <c r="D301">
        <f t="shared" si="18"/>
        <v>168</v>
      </c>
    </row>
    <row r="302" spans="1:4" x14ac:dyDescent="0.35">
      <c r="A302">
        <f>alapadatok!A302</f>
        <v>300</v>
      </c>
      <c r="B302">
        <f>alapadatok!B302</f>
        <v>91.2</v>
      </c>
      <c r="C302">
        <f t="shared" si="17"/>
        <v>1</v>
      </c>
      <c r="D302">
        <f t="shared" si="18"/>
        <v>169</v>
      </c>
    </row>
    <row r="303" spans="1:4" x14ac:dyDescent="0.35">
      <c r="A303">
        <f>alapadatok!A303</f>
        <v>301</v>
      </c>
      <c r="B303">
        <f>alapadatok!B303</f>
        <v>88</v>
      </c>
      <c r="C303">
        <f t="shared" si="17"/>
        <v>1</v>
      </c>
      <c r="D303">
        <f t="shared" si="18"/>
        <v>170</v>
      </c>
    </row>
    <row r="304" spans="1:4" x14ac:dyDescent="0.35">
      <c r="A304">
        <f>alapadatok!A304</f>
        <v>302</v>
      </c>
      <c r="B304">
        <f>alapadatok!B304</f>
        <v>86.2</v>
      </c>
      <c r="C304">
        <f t="shared" si="17"/>
        <v>1</v>
      </c>
      <c r="D304">
        <f t="shared" si="18"/>
        <v>171</v>
      </c>
    </row>
    <row r="305" spans="1:4" x14ac:dyDescent="0.35">
      <c r="A305">
        <f>alapadatok!A305</f>
        <v>303</v>
      </c>
      <c r="B305">
        <f>alapadatok!B305</f>
        <v>85.5</v>
      </c>
      <c r="C305">
        <f t="shared" si="17"/>
        <v>1</v>
      </c>
      <c r="D305">
        <f t="shared" si="18"/>
        <v>172</v>
      </c>
    </row>
    <row r="306" spans="1:4" x14ac:dyDescent="0.35">
      <c r="A306">
        <f>alapadatok!A306</f>
        <v>304</v>
      </c>
      <c r="B306">
        <f>alapadatok!B306</f>
        <v>84.5</v>
      </c>
      <c r="C306">
        <f t="shared" si="17"/>
        <v>1</v>
      </c>
      <c r="D306">
        <f t="shared" si="18"/>
        <v>173</v>
      </c>
    </row>
    <row r="307" spans="1:4" x14ac:dyDescent="0.35">
      <c r="A307">
        <f>alapadatok!A307</f>
        <v>305</v>
      </c>
      <c r="B307">
        <f>alapadatok!B307</f>
        <v>82.8</v>
      </c>
      <c r="C307">
        <f t="shared" si="17"/>
        <v>1</v>
      </c>
      <c r="D307">
        <f t="shared" si="18"/>
        <v>174</v>
      </c>
    </row>
    <row r="308" spans="1:4" x14ac:dyDescent="0.35">
      <c r="A308">
        <f>alapadatok!A308</f>
        <v>306</v>
      </c>
      <c r="B308">
        <f>alapadatok!B308</f>
        <v>80.599999999999994</v>
      </c>
      <c r="C308">
        <f t="shared" si="17"/>
        <v>1</v>
      </c>
      <c r="D308">
        <f t="shared" si="18"/>
        <v>175</v>
      </c>
    </row>
    <row r="309" spans="1:4" x14ac:dyDescent="0.35">
      <c r="A309">
        <f>alapadatok!A309</f>
        <v>307</v>
      </c>
      <c r="B309">
        <f>alapadatok!B309</f>
        <v>74.599999999999994</v>
      </c>
      <c r="C309">
        <f t="shared" si="17"/>
        <v>0</v>
      </c>
      <c r="D309">
        <f t="shared" si="18"/>
        <v>175</v>
      </c>
    </row>
    <row r="310" spans="1:4" x14ac:dyDescent="0.35">
      <c r="A310">
        <f>alapadatok!A310</f>
        <v>308</v>
      </c>
      <c r="B310">
        <f>alapadatok!B310</f>
        <v>71.3</v>
      </c>
      <c r="C310">
        <f t="shared" si="17"/>
        <v>0</v>
      </c>
      <c r="D310">
        <f t="shared" si="18"/>
        <v>175</v>
      </c>
    </row>
    <row r="311" spans="1:4" x14ac:dyDescent="0.35">
      <c r="A311">
        <f>alapadatok!A311</f>
        <v>309</v>
      </c>
      <c r="B311">
        <f>alapadatok!B311</f>
        <v>69</v>
      </c>
      <c r="C311">
        <f t="shared" si="17"/>
        <v>0</v>
      </c>
      <c r="D311">
        <f t="shared" si="18"/>
        <v>175</v>
      </c>
    </row>
    <row r="312" spans="1:4" x14ac:dyDescent="0.35">
      <c r="A312">
        <f>alapadatok!A312</f>
        <v>310</v>
      </c>
      <c r="B312">
        <f>alapadatok!B312</f>
        <v>69.599999999999994</v>
      </c>
      <c r="C312">
        <f t="shared" si="17"/>
        <v>0</v>
      </c>
      <c r="D312">
        <f t="shared" si="18"/>
        <v>175</v>
      </c>
    </row>
    <row r="313" spans="1:4" x14ac:dyDescent="0.35">
      <c r="A313">
        <f>alapadatok!A313</f>
        <v>311</v>
      </c>
      <c r="B313">
        <f>alapadatok!B313</f>
        <v>71.400000000000006</v>
      </c>
      <c r="C313">
        <f t="shared" si="17"/>
        <v>0</v>
      </c>
      <c r="D313">
        <f t="shared" si="18"/>
        <v>175</v>
      </c>
    </row>
    <row r="314" spans="1:4" x14ac:dyDescent="0.35">
      <c r="A314">
        <f>alapadatok!A314</f>
        <v>312</v>
      </c>
      <c r="B314">
        <f>alapadatok!B314</f>
        <v>71.3</v>
      </c>
      <c r="C314">
        <f t="shared" si="17"/>
        <v>0</v>
      </c>
      <c r="D314">
        <f t="shared" si="18"/>
        <v>175</v>
      </c>
    </row>
    <row r="315" spans="1:4" x14ac:dyDescent="0.35">
      <c r="A315">
        <f>alapadatok!A315</f>
        <v>313</v>
      </c>
      <c r="B315">
        <f>alapadatok!B315</f>
        <v>68.599999999999994</v>
      </c>
      <c r="C315">
        <f t="shared" si="17"/>
        <v>0</v>
      </c>
      <c r="D315">
        <f t="shared" si="18"/>
        <v>175</v>
      </c>
    </row>
    <row r="316" spans="1:4" x14ac:dyDescent="0.35">
      <c r="A316">
        <f>alapadatok!A316</f>
        <v>314</v>
      </c>
      <c r="B316">
        <f>alapadatok!B316</f>
        <v>66.099999999999994</v>
      </c>
      <c r="C316">
        <f t="shared" si="17"/>
        <v>0</v>
      </c>
      <c r="D316">
        <f t="shared" si="18"/>
        <v>175</v>
      </c>
    </row>
    <row r="317" spans="1:4" x14ac:dyDescent="0.35">
      <c r="A317">
        <f>alapadatok!A317</f>
        <v>315</v>
      </c>
      <c r="B317">
        <f>alapadatok!B317</f>
        <v>65.900000000000006</v>
      </c>
      <c r="C317">
        <f t="shared" si="17"/>
        <v>0</v>
      </c>
      <c r="D317">
        <f t="shared" si="18"/>
        <v>175</v>
      </c>
    </row>
    <row r="318" spans="1:4" x14ac:dyDescent="0.35">
      <c r="A318">
        <f>alapadatok!A318</f>
        <v>316</v>
      </c>
      <c r="B318">
        <f>alapadatok!B318</f>
        <v>69.2</v>
      </c>
      <c r="C318">
        <f t="shared" si="17"/>
        <v>0</v>
      </c>
      <c r="D318">
        <f t="shared" si="18"/>
        <v>175</v>
      </c>
    </row>
    <row r="319" spans="1:4" x14ac:dyDescent="0.35">
      <c r="A319">
        <f>alapadatok!A319</f>
        <v>317</v>
      </c>
      <c r="B319">
        <f>alapadatok!B319</f>
        <v>74.099999999999994</v>
      </c>
      <c r="C319">
        <f t="shared" si="17"/>
        <v>0</v>
      </c>
      <c r="D319">
        <f t="shared" si="18"/>
        <v>175</v>
      </c>
    </row>
    <row r="320" spans="1:4" x14ac:dyDescent="0.35">
      <c r="A320">
        <f>alapadatok!A320</f>
        <v>318</v>
      </c>
      <c r="B320">
        <f>alapadatok!B320</f>
        <v>77.599999999999994</v>
      </c>
      <c r="C320">
        <f t="shared" si="17"/>
        <v>1</v>
      </c>
      <c r="D320">
        <f t="shared" si="18"/>
        <v>176</v>
      </c>
    </row>
    <row r="321" spans="1:4" x14ac:dyDescent="0.35">
      <c r="A321">
        <f>alapadatok!A321</f>
        <v>319</v>
      </c>
      <c r="B321">
        <f>alapadatok!B321</f>
        <v>82.4</v>
      </c>
      <c r="C321">
        <f t="shared" si="17"/>
        <v>1</v>
      </c>
      <c r="D321">
        <f t="shared" si="18"/>
        <v>177</v>
      </c>
    </row>
    <row r="322" spans="1:4" x14ac:dyDescent="0.35">
      <c r="A322">
        <f>alapadatok!A322</f>
        <v>320</v>
      </c>
      <c r="B322">
        <f>alapadatok!B322</f>
        <v>84.3</v>
      </c>
      <c r="C322">
        <f t="shared" si="17"/>
        <v>1</v>
      </c>
      <c r="D322">
        <f t="shared" si="18"/>
        <v>178</v>
      </c>
    </row>
    <row r="323" spans="1:4" x14ac:dyDescent="0.35">
      <c r="A323">
        <f>alapadatok!A323</f>
        <v>321</v>
      </c>
      <c r="B323">
        <f>alapadatok!B323</f>
        <v>84.5</v>
      </c>
      <c r="C323">
        <f t="shared" si="17"/>
        <v>1</v>
      </c>
      <c r="D323">
        <f t="shared" si="18"/>
        <v>179</v>
      </c>
    </row>
    <row r="324" spans="1:4" x14ac:dyDescent="0.35">
      <c r="A324">
        <f>alapadatok!A324</f>
        <v>322</v>
      </c>
      <c r="B324">
        <f>alapadatok!B324</f>
        <v>86.4</v>
      </c>
      <c r="C324">
        <f t="shared" ref="C324:C363" si="19">IF(B324&gt;75,1,0)</f>
        <v>1</v>
      </c>
      <c r="D324">
        <f t="shared" si="18"/>
        <v>180</v>
      </c>
    </row>
    <row r="325" spans="1:4" x14ac:dyDescent="0.35">
      <c r="A325">
        <f>alapadatok!A325</f>
        <v>323</v>
      </c>
      <c r="B325">
        <f>alapadatok!B325</f>
        <v>88.6</v>
      </c>
      <c r="C325">
        <f t="shared" si="19"/>
        <v>1</v>
      </c>
      <c r="D325">
        <f t="shared" si="18"/>
        <v>181</v>
      </c>
    </row>
    <row r="326" spans="1:4" x14ac:dyDescent="0.35">
      <c r="A326">
        <f>alapadatok!A326</f>
        <v>324</v>
      </c>
      <c r="B326">
        <f>alapadatok!B326</f>
        <v>90.3</v>
      </c>
      <c r="C326">
        <f t="shared" si="19"/>
        <v>1</v>
      </c>
      <c r="D326">
        <f t="shared" ref="D326:D363" si="20">D325+C326</f>
        <v>182</v>
      </c>
    </row>
    <row r="327" spans="1:4" x14ac:dyDescent="0.35">
      <c r="A327">
        <f>alapadatok!A327</f>
        <v>325</v>
      </c>
      <c r="B327">
        <f>alapadatok!B327</f>
        <v>91.7</v>
      </c>
      <c r="C327">
        <f t="shared" si="19"/>
        <v>1</v>
      </c>
      <c r="D327">
        <f t="shared" si="20"/>
        <v>183</v>
      </c>
    </row>
    <row r="328" spans="1:4" x14ac:dyDescent="0.35">
      <c r="A328">
        <f>alapadatok!A328</f>
        <v>326</v>
      </c>
      <c r="B328">
        <f>alapadatok!B328</f>
        <v>92.1</v>
      </c>
      <c r="C328">
        <f t="shared" si="19"/>
        <v>1</v>
      </c>
      <c r="D328">
        <f t="shared" si="20"/>
        <v>184</v>
      </c>
    </row>
    <row r="329" spans="1:4" x14ac:dyDescent="0.35">
      <c r="A329">
        <f>alapadatok!A329</f>
        <v>327</v>
      </c>
      <c r="B329">
        <f>alapadatok!B329</f>
        <v>92.1</v>
      </c>
      <c r="C329">
        <f t="shared" si="19"/>
        <v>1</v>
      </c>
      <c r="D329">
        <f t="shared" si="20"/>
        <v>185</v>
      </c>
    </row>
    <row r="330" spans="1:4" x14ac:dyDescent="0.35">
      <c r="A330">
        <f>alapadatok!A330</f>
        <v>328</v>
      </c>
      <c r="B330">
        <f>alapadatok!B330</f>
        <v>90.9</v>
      </c>
      <c r="C330">
        <f t="shared" si="19"/>
        <v>1</v>
      </c>
      <c r="D330">
        <f t="shared" si="20"/>
        <v>186</v>
      </c>
    </row>
    <row r="331" spans="1:4" x14ac:dyDescent="0.35">
      <c r="A331">
        <f>alapadatok!A331</f>
        <v>329</v>
      </c>
      <c r="B331">
        <f>alapadatok!B331</f>
        <v>90.3</v>
      </c>
      <c r="C331">
        <f t="shared" si="19"/>
        <v>1</v>
      </c>
      <c r="D331">
        <f t="shared" si="20"/>
        <v>187</v>
      </c>
    </row>
    <row r="332" spans="1:4" x14ac:dyDescent="0.35">
      <c r="A332">
        <f>alapadatok!A332</f>
        <v>330</v>
      </c>
      <c r="B332">
        <f>alapadatok!B332</f>
        <v>88.5</v>
      </c>
      <c r="C332">
        <f t="shared" si="19"/>
        <v>1</v>
      </c>
      <c r="D332">
        <f t="shared" si="20"/>
        <v>188</v>
      </c>
    </row>
    <row r="333" spans="1:4" x14ac:dyDescent="0.35">
      <c r="A333">
        <f>alapadatok!A333</f>
        <v>331</v>
      </c>
      <c r="B333">
        <f>alapadatok!B333</f>
        <v>85.3</v>
      </c>
      <c r="C333">
        <f t="shared" si="19"/>
        <v>1</v>
      </c>
      <c r="D333">
        <f t="shared" si="20"/>
        <v>189</v>
      </c>
    </row>
    <row r="334" spans="1:4" x14ac:dyDescent="0.35">
      <c r="A334">
        <f>alapadatok!A334</f>
        <v>332</v>
      </c>
      <c r="B334">
        <f>alapadatok!B334</f>
        <v>83.1</v>
      </c>
      <c r="C334">
        <f t="shared" si="19"/>
        <v>1</v>
      </c>
      <c r="D334">
        <f t="shared" si="20"/>
        <v>190</v>
      </c>
    </row>
    <row r="335" spans="1:4" x14ac:dyDescent="0.35">
      <c r="A335">
        <f>alapadatok!A335</f>
        <v>333</v>
      </c>
      <c r="B335">
        <f>alapadatok!B335</f>
        <v>81</v>
      </c>
      <c r="C335">
        <f t="shared" si="19"/>
        <v>1</v>
      </c>
      <c r="D335">
        <f t="shared" si="20"/>
        <v>191</v>
      </c>
    </row>
    <row r="336" spans="1:4" x14ac:dyDescent="0.35">
      <c r="A336">
        <f>alapadatok!A336</f>
        <v>334</v>
      </c>
      <c r="B336">
        <f>alapadatok!B336</f>
        <v>77.7</v>
      </c>
      <c r="C336">
        <f t="shared" si="19"/>
        <v>1</v>
      </c>
      <c r="D336">
        <f t="shared" si="20"/>
        <v>192</v>
      </c>
    </row>
    <row r="337" spans="1:4" x14ac:dyDescent="0.35">
      <c r="A337">
        <f>alapadatok!A337</f>
        <v>335</v>
      </c>
      <c r="B337">
        <f>alapadatok!B337</f>
        <v>76.2</v>
      </c>
      <c r="C337">
        <f t="shared" si="19"/>
        <v>1</v>
      </c>
      <c r="D337">
        <f t="shared" si="20"/>
        <v>193</v>
      </c>
    </row>
    <row r="338" spans="1:4" x14ac:dyDescent="0.35">
      <c r="A338">
        <f>alapadatok!A338</f>
        <v>336</v>
      </c>
      <c r="B338">
        <f>alapadatok!B338</f>
        <v>74.599999999999994</v>
      </c>
      <c r="C338">
        <f t="shared" si="19"/>
        <v>0</v>
      </c>
      <c r="D338">
        <f t="shared" si="20"/>
        <v>193</v>
      </c>
    </row>
    <row r="339" spans="1:4" x14ac:dyDescent="0.35">
      <c r="A339">
        <f>alapadatok!A339</f>
        <v>337</v>
      </c>
      <c r="B339">
        <f>alapadatok!B339</f>
        <v>71</v>
      </c>
      <c r="C339">
        <f t="shared" si="19"/>
        <v>0</v>
      </c>
      <c r="D339">
        <f t="shared" si="20"/>
        <v>193</v>
      </c>
    </row>
    <row r="340" spans="1:4" x14ac:dyDescent="0.35">
      <c r="A340">
        <f>alapadatok!A340</f>
        <v>338</v>
      </c>
      <c r="B340">
        <f>alapadatok!B340</f>
        <v>68.599999999999994</v>
      </c>
      <c r="C340">
        <f t="shared" si="19"/>
        <v>0</v>
      </c>
      <c r="D340">
        <f t="shared" si="20"/>
        <v>193</v>
      </c>
    </row>
    <row r="341" spans="1:4" x14ac:dyDescent="0.35">
      <c r="A341">
        <f>alapadatok!A341</f>
        <v>339</v>
      </c>
      <c r="B341">
        <f>alapadatok!B341</f>
        <v>66.7</v>
      </c>
      <c r="C341">
        <f t="shared" si="19"/>
        <v>0</v>
      </c>
      <c r="D341">
        <f t="shared" si="20"/>
        <v>193</v>
      </c>
    </row>
    <row r="342" spans="1:4" x14ac:dyDescent="0.35">
      <c r="A342">
        <f>alapadatok!A342</f>
        <v>340</v>
      </c>
      <c r="B342">
        <f>alapadatok!B342</f>
        <v>67.3</v>
      </c>
      <c r="C342">
        <f t="shared" si="19"/>
        <v>0</v>
      </c>
      <c r="D342">
        <f t="shared" si="20"/>
        <v>193</v>
      </c>
    </row>
    <row r="343" spans="1:4" x14ac:dyDescent="0.35">
      <c r="A343">
        <f>alapadatok!A343</f>
        <v>341</v>
      </c>
      <c r="B343">
        <f>alapadatok!B343</f>
        <v>68.3</v>
      </c>
      <c r="C343">
        <f t="shared" si="19"/>
        <v>0</v>
      </c>
      <c r="D343">
        <f t="shared" si="20"/>
        <v>193</v>
      </c>
    </row>
    <row r="344" spans="1:4" x14ac:dyDescent="0.35">
      <c r="A344">
        <f>alapadatok!A344</f>
        <v>342</v>
      </c>
      <c r="B344">
        <f>alapadatok!B344</f>
        <v>67.7</v>
      </c>
      <c r="C344">
        <f t="shared" si="19"/>
        <v>0</v>
      </c>
      <c r="D344">
        <f t="shared" si="20"/>
        <v>193</v>
      </c>
    </row>
    <row r="345" spans="1:4" x14ac:dyDescent="0.35">
      <c r="A345">
        <f>alapadatok!A345</f>
        <v>343</v>
      </c>
      <c r="B345">
        <f>alapadatok!B345</f>
        <v>68</v>
      </c>
      <c r="C345">
        <f t="shared" si="19"/>
        <v>0</v>
      </c>
      <c r="D345">
        <f t="shared" si="20"/>
        <v>193</v>
      </c>
    </row>
    <row r="346" spans="1:4" x14ac:dyDescent="0.35">
      <c r="A346">
        <f>alapadatok!A346</f>
        <v>344</v>
      </c>
      <c r="B346">
        <f>alapadatok!B346</f>
        <v>67.099999999999994</v>
      </c>
      <c r="C346">
        <f t="shared" si="19"/>
        <v>0</v>
      </c>
      <c r="D346">
        <f t="shared" si="20"/>
        <v>193</v>
      </c>
    </row>
    <row r="347" spans="1:4" x14ac:dyDescent="0.35">
      <c r="A347">
        <f>alapadatok!A347</f>
        <v>345</v>
      </c>
      <c r="B347">
        <f>alapadatok!B347</f>
        <v>67.5</v>
      </c>
      <c r="C347">
        <f t="shared" si="19"/>
        <v>0</v>
      </c>
      <c r="D347">
        <f t="shared" si="20"/>
        <v>193</v>
      </c>
    </row>
    <row r="348" spans="1:4" x14ac:dyDescent="0.35">
      <c r="A348">
        <f>alapadatok!A348</f>
        <v>346</v>
      </c>
      <c r="B348">
        <f>alapadatok!B348</f>
        <v>70.400000000000006</v>
      </c>
      <c r="C348">
        <f t="shared" si="19"/>
        <v>0</v>
      </c>
      <c r="D348">
        <f t="shared" si="20"/>
        <v>193</v>
      </c>
    </row>
    <row r="349" spans="1:4" x14ac:dyDescent="0.35">
      <c r="A349">
        <f>alapadatok!A349</f>
        <v>347</v>
      </c>
      <c r="B349">
        <f>alapadatok!B349</f>
        <v>74.3</v>
      </c>
      <c r="C349">
        <f t="shared" si="19"/>
        <v>0</v>
      </c>
      <c r="D349">
        <f t="shared" si="20"/>
        <v>193</v>
      </c>
    </row>
    <row r="350" spans="1:4" x14ac:dyDescent="0.35">
      <c r="A350">
        <f>alapadatok!A350</f>
        <v>348</v>
      </c>
      <c r="B350">
        <f>alapadatok!B350</f>
        <v>77.2</v>
      </c>
      <c r="C350">
        <f t="shared" si="19"/>
        <v>1</v>
      </c>
      <c r="D350">
        <f t="shared" si="20"/>
        <v>194</v>
      </c>
    </row>
    <row r="351" spans="1:4" x14ac:dyDescent="0.35">
      <c r="A351">
        <f>alapadatok!A351</f>
        <v>349</v>
      </c>
      <c r="B351">
        <f>alapadatok!B351</f>
        <v>81.2</v>
      </c>
      <c r="C351">
        <f t="shared" si="19"/>
        <v>1</v>
      </c>
      <c r="D351">
        <f t="shared" si="20"/>
        <v>195</v>
      </c>
    </row>
    <row r="352" spans="1:4" x14ac:dyDescent="0.35">
      <c r="A352">
        <f>alapadatok!A352</f>
        <v>350</v>
      </c>
      <c r="B352">
        <f>alapadatok!B352</f>
        <v>82.4</v>
      </c>
      <c r="C352">
        <f t="shared" si="19"/>
        <v>1</v>
      </c>
      <c r="D352">
        <f t="shared" si="20"/>
        <v>196</v>
      </c>
    </row>
    <row r="353" spans="1:8" x14ac:dyDescent="0.35">
      <c r="A353">
        <f>alapadatok!A353</f>
        <v>351</v>
      </c>
      <c r="B353">
        <f>alapadatok!B353</f>
        <v>82.8</v>
      </c>
      <c r="C353">
        <f t="shared" si="19"/>
        <v>1</v>
      </c>
      <c r="D353">
        <f t="shared" si="20"/>
        <v>197</v>
      </c>
    </row>
    <row r="354" spans="1:8" x14ac:dyDescent="0.35">
      <c r="A354">
        <f>alapadatok!A354</f>
        <v>352</v>
      </c>
      <c r="B354">
        <f>alapadatok!B354</f>
        <v>82</v>
      </c>
      <c r="C354">
        <f t="shared" si="19"/>
        <v>1</v>
      </c>
      <c r="D354">
        <f t="shared" si="20"/>
        <v>198</v>
      </c>
    </row>
    <row r="355" spans="1:8" x14ac:dyDescent="0.35">
      <c r="A355">
        <f>alapadatok!A355</f>
        <v>353</v>
      </c>
      <c r="B355">
        <f>alapadatok!B355</f>
        <v>80.400000000000006</v>
      </c>
      <c r="C355">
        <f t="shared" si="19"/>
        <v>1</v>
      </c>
      <c r="D355">
        <f t="shared" si="20"/>
        <v>199</v>
      </c>
    </row>
    <row r="356" spans="1:8" x14ac:dyDescent="0.35">
      <c r="A356">
        <f>alapadatok!A356</f>
        <v>354</v>
      </c>
      <c r="B356">
        <f>alapadatok!B356</f>
        <v>79.3</v>
      </c>
      <c r="C356">
        <f t="shared" si="19"/>
        <v>1</v>
      </c>
      <c r="D356">
        <f t="shared" si="20"/>
        <v>200</v>
      </c>
    </row>
    <row r="357" spans="1:8" x14ac:dyDescent="0.35">
      <c r="A357">
        <f>alapadatok!A357</f>
        <v>355</v>
      </c>
      <c r="B357">
        <f>alapadatok!B357</f>
        <v>75.2</v>
      </c>
      <c r="C357">
        <f t="shared" si="19"/>
        <v>1</v>
      </c>
      <c r="D357">
        <f t="shared" si="20"/>
        <v>201</v>
      </c>
    </row>
    <row r="358" spans="1:8" x14ac:dyDescent="0.35">
      <c r="A358">
        <f>alapadatok!A358</f>
        <v>356</v>
      </c>
      <c r="B358">
        <f>alapadatok!B358</f>
        <v>71.900000000000006</v>
      </c>
      <c r="C358">
        <f t="shared" si="19"/>
        <v>0</v>
      </c>
      <c r="D358">
        <f t="shared" si="20"/>
        <v>201</v>
      </c>
    </row>
    <row r="359" spans="1:8" x14ac:dyDescent="0.35">
      <c r="A359">
        <f>alapadatok!A359</f>
        <v>357</v>
      </c>
      <c r="B359">
        <f>alapadatok!B359</f>
        <v>69.7</v>
      </c>
      <c r="C359">
        <f t="shared" si="19"/>
        <v>0</v>
      </c>
      <c r="D359">
        <f t="shared" si="20"/>
        <v>201</v>
      </c>
    </row>
    <row r="360" spans="1:8" x14ac:dyDescent="0.35">
      <c r="A360">
        <f>alapadatok!A360</f>
        <v>358</v>
      </c>
      <c r="B360">
        <f>alapadatok!B360</f>
        <v>67.5</v>
      </c>
      <c r="C360">
        <f t="shared" si="19"/>
        <v>0</v>
      </c>
      <c r="D360">
        <f t="shared" si="20"/>
        <v>201</v>
      </c>
    </row>
    <row r="361" spans="1:8" x14ac:dyDescent="0.35">
      <c r="A361">
        <f>alapadatok!A361</f>
        <v>359</v>
      </c>
      <c r="B361">
        <f>alapadatok!B361</f>
        <v>66.099999999999994</v>
      </c>
      <c r="C361">
        <f t="shared" si="19"/>
        <v>0</v>
      </c>
      <c r="D361">
        <f t="shared" si="20"/>
        <v>201</v>
      </c>
    </row>
    <row r="362" spans="1:8" x14ac:dyDescent="0.35">
      <c r="A362">
        <f>alapadatok!A362</f>
        <v>360</v>
      </c>
      <c r="B362">
        <f>alapadatok!B362</f>
        <v>66.599999999999994</v>
      </c>
      <c r="C362">
        <f t="shared" si="19"/>
        <v>0</v>
      </c>
      <c r="D362">
        <f t="shared" si="20"/>
        <v>201</v>
      </c>
    </row>
    <row r="363" spans="1:8" x14ac:dyDescent="0.35">
      <c r="A363">
        <f>alapadatok!A363</f>
        <v>361</v>
      </c>
      <c r="B363">
        <f>alapadatok!B363</f>
        <v>70.400000000000006</v>
      </c>
      <c r="C363">
        <f t="shared" si="19"/>
        <v>0</v>
      </c>
      <c r="D363">
        <f t="shared" si="20"/>
        <v>201</v>
      </c>
    </row>
    <row r="364" spans="1:8" ht="43.5" x14ac:dyDescent="0.35">
      <c r="H364" s="2" t="s">
        <v>11</v>
      </c>
    </row>
  </sheetData>
  <pageMargins left="0.7" right="0.7" top="0.75" bottom="0.75" header="0.3" footer="0.3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5B9BD-AF69-4BFE-A0C0-5707A278CE22}">
  <dimension ref="A1:C18"/>
  <sheetViews>
    <sheetView zoomScale="119" workbookViewId="0">
      <selection sqref="A1:C1"/>
    </sheetView>
  </sheetViews>
  <sheetFormatPr defaultRowHeight="14.5" x14ac:dyDescent="0.35"/>
  <cols>
    <col min="1" max="1" width="19.6328125" customWidth="1"/>
    <col min="2" max="2" width="84.90625" customWidth="1"/>
    <col min="3" max="3" width="19.90625" bestFit="1" customWidth="1"/>
  </cols>
  <sheetData>
    <row r="1" spans="1:3" x14ac:dyDescent="0.35">
      <c r="A1" s="9" t="s">
        <v>31</v>
      </c>
      <c r="B1" s="9" t="s">
        <v>32</v>
      </c>
      <c r="C1" s="9" t="s">
        <v>39</v>
      </c>
    </row>
    <row r="2" spans="1:3" ht="43.5" x14ac:dyDescent="0.35">
      <c r="A2" s="2" t="str">
        <f>feladatok!A5</f>
        <v>1. mennyi a felső határ feletti (&gt;75) esetek száma?</v>
      </c>
      <c r="B2" s="2" t="s">
        <v>33</v>
      </c>
    </row>
    <row r="3" spans="1:3" ht="29" x14ac:dyDescent="0.35">
      <c r="B3" s="2" t="s">
        <v>34</v>
      </c>
      <c r="C3">
        <f>'elemzesi lepesek'!C1</f>
        <v>201</v>
      </c>
    </row>
    <row r="4" spans="1:3" ht="29" x14ac:dyDescent="0.35">
      <c r="B4" s="2" t="s">
        <v>35</v>
      </c>
    </row>
    <row r="5" spans="1:3" ht="29" x14ac:dyDescent="0.35">
      <c r="B5" s="2" t="s">
        <v>36</v>
      </c>
      <c r="C5">
        <f>'elemzesi lepesek'!H37</f>
        <v>201</v>
      </c>
    </row>
    <row r="6" spans="1:3" ht="101.5" x14ac:dyDescent="0.35">
      <c r="A6" s="2" t="str">
        <f>feladatok!A6</f>
        <v>2. mennyi a felső határ felett lévő esetek közül a leghosszabb folyamatos határérték felett tartózkodás hossza?</v>
      </c>
      <c r="B6" s="2" t="s">
        <v>40</v>
      </c>
    </row>
    <row r="7" spans="1:3" x14ac:dyDescent="0.35">
      <c r="B7" s="2" t="s">
        <v>41</v>
      </c>
    </row>
    <row r="8" spans="1:3" ht="43.5" x14ac:dyDescent="0.35">
      <c r="B8" s="2" t="s">
        <v>42</v>
      </c>
    </row>
    <row r="9" spans="1:3" ht="43.5" x14ac:dyDescent="0.35">
      <c r="B9" s="2" t="s">
        <v>43</v>
      </c>
      <c r="C9" t="str">
        <f>'elemzesi lepesek'!N2</f>
        <v>hossz-kumulálás</v>
      </c>
    </row>
    <row r="10" spans="1:3" ht="29" x14ac:dyDescent="0.35">
      <c r="B10" s="2" t="s">
        <v>45</v>
      </c>
      <c r="C10" t="str">
        <f>'elemzesi lepesek'!P2</f>
        <v>ism</v>
      </c>
    </row>
    <row r="11" spans="1:3" ht="43.5" x14ac:dyDescent="0.35">
      <c r="B11" s="2" t="s">
        <v>46</v>
      </c>
      <c r="C11" t="str">
        <f>'elemzesi lepesek'!Q2</f>
        <v>db</v>
      </c>
    </row>
    <row r="12" spans="1:3" ht="58" x14ac:dyDescent="0.35">
      <c r="B12" s="2" t="s">
        <v>48</v>
      </c>
      <c r="C12" t="str">
        <f>'elemzesi lepesek'!G2</f>
        <v>ism-lista</v>
      </c>
    </row>
    <row r="13" spans="1:3" ht="29" x14ac:dyDescent="0.35">
      <c r="B13" s="2" t="s">
        <v>49</v>
      </c>
      <c r="C13" t="str">
        <f>'elemzesi lepesek'!I2</f>
        <v>Összeg / db</v>
      </c>
    </row>
    <row r="14" spans="1:3" ht="29" x14ac:dyDescent="0.35">
      <c r="B14" s="2" t="s">
        <v>50</v>
      </c>
      <c r="C14" t="str">
        <f>'elemzesi lepesek'!J2</f>
        <v>korrekcio</v>
      </c>
    </row>
    <row r="15" spans="1:3" x14ac:dyDescent="0.35">
      <c r="B15" s="2" t="s">
        <v>53</v>
      </c>
      <c r="C15">
        <f>'elemzesi lepesek'!K1</f>
        <v>38</v>
      </c>
    </row>
    <row r="16" spans="1:3" ht="116" x14ac:dyDescent="0.35">
      <c r="A16" s="2" t="str">
        <f>feladatok!A7</f>
        <v>3. mennyi a 2. pont szerinti hosszhoz tartozó esetek előfordulási száma, azaz hányszor fordul elő a 2. ponthoz tartozó leghosszabb eset?</v>
      </c>
      <c r="B16" s="2" t="s">
        <v>51</v>
      </c>
      <c r="C16" t="str">
        <f>'elemzesi lepesek'!G19</f>
        <v>korrekció-lista</v>
      </c>
    </row>
    <row r="17" spans="1:3" x14ac:dyDescent="0.35">
      <c r="B17" s="2" t="s">
        <v>54</v>
      </c>
      <c r="C17">
        <f>'elemzesi lepesek'!H29</f>
        <v>1</v>
      </c>
    </row>
    <row r="18" spans="1:3" ht="87" x14ac:dyDescent="0.35">
      <c r="A18" s="2" t="str">
        <f>feladatok!A8</f>
        <v>4. mennyi a felső határ feletti, legalább 2 egymást követő esetből álló ismétlődő szakaszhosszak súlyozott átlaga?</v>
      </c>
      <c r="B18" s="2" t="s">
        <v>55</v>
      </c>
      <c r="C18" s="6">
        <f>'elemzesi lepesek'!J19</f>
        <v>18.272727272727273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9DD0B-284F-4425-BBBD-56A546F8B2EF}">
  <dimension ref="A1:B5"/>
  <sheetViews>
    <sheetView workbookViewId="0">
      <selection sqref="A1:B1"/>
    </sheetView>
  </sheetViews>
  <sheetFormatPr defaultRowHeight="14.5" x14ac:dyDescent="0.35"/>
  <cols>
    <col min="1" max="1" width="59" customWidth="1"/>
    <col min="2" max="2" width="36.54296875" customWidth="1"/>
  </cols>
  <sheetData>
    <row r="1" spans="1:2" x14ac:dyDescent="0.35">
      <c r="A1" s="9" t="s">
        <v>56</v>
      </c>
      <c r="B1" s="9" t="s">
        <v>39</v>
      </c>
    </row>
    <row r="2" spans="1:2" ht="58" x14ac:dyDescent="0.35">
      <c r="A2" s="2" t="s">
        <v>57</v>
      </c>
      <c r="B2" s="2" t="str">
        <f>'elemzesi lepesek'!H364</f>
        <v>vigyázat, ha a görbe nem platóban végződik és az utolsó lejtő a leghosszabb, akkor az elveszHET, ha nem kezelődik külön…</v>
      </c>
    </row>
    <row r="3" spans="1:2" ht="43.5" x14ac:dyDescent="0.35">
      <c r="A3" s="2" t="s">
        <v>58</v>
      </c>
    </row>
    <row r="4" spans="1:2" ht="29" x14ac:dyDescent="0.35">
      <c r="A4" s="2" t="s">
        <v>59</v>
      </c>
    </row>
    <row r="5" spans="1:2" x14ac:dyDescent="0.35">
      <c r="A5" s="2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2FBF8-8491-4C4F-B5BD-9029A92AA654}">
  <dimension ref="A1:B3"/>
  <sheetViews>
    <sheetView tabSelected="1" workbookViewId="0">
      <selection activeCell="B2" sqref="B2"/>
    </sheetView>
  </sheetViews>
  <sheetFormatPr defaultRowHeight="14.5" x14ac:dyDescent="0.35"/>
  <cols>
    <col min="2" max="2" width="57.54296875" bestFit="1" customWidth="1"/>
  </cols>
  <sheetData>
    <row r="1" spans="1:2" x14ac:dyDescent="0.35">
      <c r="A1" s="9" t="s">
        <v>61</v>
      </c>
      <c r="B1" t="s">
        <v>64</v>
      </c>
    </row>
    <row r="2" spans="1:2" ht="29" x14ac:dyDescent="0.35">
      <c r="A2" s="9" t="s">
        <v>62</v>
      </c>
      <c r="B2" s="2" t="s">
        <v>66</v>
      </c>
    </row>
    <row r="3" spans="1:2" x14ac:dyDescent="0.35">
      <c r="A3" s="9" t="s">
        <v>63</v>
      </c>
      <c r="B3" s="10" t="s">
        <v>65</v>
      </c>
    </row>
  </sheetData>
  <hyperlinks>
    <hyperlink ref="B3" r:id="rId1" xr:uid="{3C572CA8-020B-42FB-A0AC-1893940BD87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alapadatok</vt:lpstr>
      <vt:lpstr>feladatok</vt:lpstr>
      <vt:lpstr>elemzesi lepesek</vt:lpstr>
      <vt:lpstr>reszletek</vt:lpstr>
      <vt:lpstr>kockazatok</vt:lpstr>
      <vt:lpstr>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Lttd</dc:creator>
  <cp:lastModifiedBy>Lttd</cp:lastModifiedBy>
  <dcterms:created xsi:type="dcterms:W3CDTF">2019-11-29T17:19:34Z</dcterms:created>
  <dcterms:modified xsi:type="dcterms:W3CDTF">2019-11-29T18:25:53Z</dcterms:modified>
</cp:coreProperties>
</file>