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14876\var\www\miau\data\miau\263\"/>
    </mc:Choice>
  </mc:AlternateContent>
  <xr:revisionPtr revIDLastSave="0" documentId="13_ncr:1_{0308814C-B124-4274-B6AD-B29EE0F427BA}" xr6:coauthVersionLast="45" xr6:coauthVersionMax="45" xr10:uidLastSave="{00000000-0000-0000-0000-000000000000}"/>
  <bookViews>
    <workbookView xWindow="-108" yWindow="-108" windowWidth="23256" windowHeight="12720" tabRatio="652" activeTab="7" xr2:uid="{4748CC3E-F816-4EFD-B730-8D70228A6671}"/>
  </bookViews>
  <sheets>
    <sheet name="alapvetesek" sheetId="1" r:id="rId1"/>
    <sheet name="dupbla_OAM" sheetId="4" r:id="rId2"/>
    <sheet name="A1...A40" sheetId="5" r:id="rId3"/>
    <sheet name="step1_40" sheetId="7" r:id="rId4"/>
    <sheet name="step2_40" sheetId="8" r:id="rId5"/>
    <sheet name="ellenorzes" sheetId="9" r:id="rId6"/>
    <sheet name="step3_40" sheetId="10" r:id="rId7"/>
    <sheet name="info" sheetId="11" r:id="rId8"/>
    <sheet name="step1_20" sheetId="2" r:id="rId9"/>
    <sheet name="step2_20" sheetId="3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3" l="1"/>
  <c r="B8" i="2"/>
  <c r="B8" i="7"/>
  <c r="B8" i="5"/>
  <c r="AK51" i="10" l="1"/>
  <c r="AL65" i="10"/>
  <c r="AL64" i="10"/>
  <c r="AL63" i="10"/>
  <c r="AL62" i="10"/>
  <c r="AL61" i="10"/>
  <c r="AL60" i="10"/>
  <c r="AL59" i="10"/>
  <c r="AL58" i="10"/>
  <c r="AL57" i="10"/>
  <c r="AL56" i="10"/>
  <c r="AL55" i="10"/>
  <c r="AL54" i="10"/>
  <c r="AL53" i="10"/>
  <c r="AL52" i="10"/>
  <c r="AK65" i="10"/>
  <c r="AK64" i="10"/>
  <c r="AK63" i="10"/>
  <c r="AK62" i="10"/>
  <c r="AK61" i="10"/>
  <c r="AK60" i="10"/>
  <c r="AK59" i="10"/>
  <c r="AK58" i="10"/>
  <c r="AK57" i="10"/>
  <c r="AK56" i="10"/>
  <c r="AK55" i="10"/>
  <c r="AK54" i="10"/>
  <c r="AK53" i="10"/>
  <c r="AO14" i="4"/>
  <c r="AI14" i="4"/>
  <c r="AH14" i="4"/>
  <c r="AG14" i="4"/>
  <c r="AA14" i="4"/>
  <c r="Z14" i="4"/>
  <c r="Y14" i="4"/>
  <c r="U14" i="4"/>
  <c r="T14" i="4"/>
  <c r="AN14" i="4" s="1"/>
  <c r="S14" i="4"/>
  <c r="AM14" i="4" s="1"/>
  <c r="R14" i="4"/>
  <c r="AL14" i="4" s="1"/>
  <c r="Q14" i="4"/>
  <c r="AK14" i="4" s="1"/>
  <c r="P14" i="4"/>
  <c r="AJ14" i="4" s="1"/>
  <c r="O14" i="4"/>
  <c r="N14" i="4"/>
  <c r="M14" i="4"/>
  <c r="L14" i="4"/>
  <c r="AF14" i="4" s="1"/>
  <c r="K14" i="4"/>
  <c r="AE14" i="4" s="1"/>
  <c r="J14" i="4"/>
  <c r="AD14" i="4" s="1"/>
  <c r="I14" i="4"/>
  <c r="AC14" i="4" s="1"/>
  <c r="H14" i="4"/>
  <c r="AB14" i="4" s="1"/>
  <c r="G14" i="4"/>
  <c r="F14" i="4"/>
  <c r="E14" i="4"/>
  <c r="D14" i="4"/>
  <c r="X14" i="4" s="1"/>
  <c r="C14" i="4"/>
  <c r="W14" i="4" s="1"/>
  <c r="B14" i="4"/>
  <c r="V14" i="4" s="1"/>
  <c r="A14" i="4"/>
  <c r="AJ13" i="4"/>
  <c r="AI13" i="4"/>
  <c r="AH13" i="4"/>
  <c r="AB13" i="4"/>
  <c r="AA13" i="4"/>
  <c r="Z13" i="4"/>
  <c r="U13" i="4"/>
  <c r="AO13" i="4" s="1"/>
  <c r="T13" i="4"/>
  <c r="AN13" i="4" s="1"/>
  <c r="S13" i="4"/>
  <c r="AM13" i="4" s="1"/>
  <c r="R13" i="4"/>
  <c r="AL13" i="4" s="1"/>
  <c r="Q13" i="4"/>
  <c r="AK13" i="4" s="1"/>
  <c r="P13" i="4"/>
  <c r="O13" i="4"/>
  <c r="N13" i="4"/>
  <c r="M13" i="4"/>
  <c r="AG13" i="4" s="1"/>
  <c r="L13" i="4"/>
  <c r="AF13" i="4" s="1"/>
  <c r="K13" i="4"/>
  <c r="AE13" i="4" s="1"/>
  <c r="J13" i="4"/>
  <c r="AD13" i="4" s="1"/>
  <c r="I13" i="4"/>
  <c r="AC13" i="4" s="1"/>
  <c r="H13" i="4"/>
  <c r="G13" i="4"/>
  <c r="F13" i="4"/>
  <c r="E13" i="4"/>
  <c r="Y13" i="4" s="1"/>
  <c r="D13" i="4"/>
  <c r="X13" i="4" s="1"/>
  <c r="C13" i="4"/>
  <c r="W13" i="4" s="1"/>
  <c r="B13" i="4"/>
  <c r="V13" i="4" s="1"/>
  <c r="A13" i="4"/>
  <c r="AK12" i="4"/>
  <c r="AJ12" i="4"/>
  <c r="AI12" i="4"/>
  <c r="AH12" i="4"/>
  <c r="AC12" i="4"/>
  <c r="AB12" i="4"/>
  <c r="AA12" i="4"/>
  <c r="Z12" i="4"/>
  <c r="U12" i="4"/>
  <c r="AO12" i="4" s="1"/>
  <c r="T12" i="4"/>
  <c r="AN12" i="4" s="1"/>
  <c r="S12" i="4"/>
  <c r="AM12" i="4" s="1"/>
  <c r="R12" i="4"/>
  <c r="AL12" i="4" s="1"/>
  <c r="Q12" i="4"/>
  <c r="P12" i="4"/>
  <c r="O12" i="4"/>
  <c r="N12" i="4"/>
  <c r="M12" i="4"/>
  <c r="AG12" i="4" s="1"/>
  <c r="L12" i="4"/>
  <c r="AF12" i="4" s="1"/>
  <c r="K12" i="4"/>
  <c r="AE12" i="4" s="1"/>
  <c r="J12" i="4"/>
  <c r="AD12" i="4" s="1"/>
  <c r="I12" i="4"/>
  <c r="H12" i="4"/>
  <c r="G12" i="4"/>
  <c r="F12" i="4"/>
  <c r="E12" i="4"/>
  <c r="Y12" i="4" s="1"/>
  <c r="D12" i="4"/>
  <c r="X12" i="4" s="1"/>
  <c r="C12" i="4"/>
  <c r="W12" i="4" s="1"/>
  <c r="B12" i="4"/>
  <c r="V12" i="4" s="1"/>
  <c r="A12" i="4"/>
  <c r="AL11" i="4"/>
  <c r="AK11" i="4"/>
  <c r="AJ11" i="4"/>
  <c r="AI11" i="4"/>
  <c r="AD11" i="4"/>
  <c r="AC11" i="4"/>
  <c r="AB11" i="4"/>
  <c r="AA11" i="4"/>
  <c r="V11" i="4"/>
  <c r="U11" i="4"/>
  <c r="AO11" i="4" s="1"/>
  <c r="T11" i="4"/>
  <c r="AN11" i="4" s="1"/>
  <c r="S11" i="4"/>
  <c r="AM11" i="4" s="1"/>
  <c r="R11" i="4"/>
  <c r="Q11" i="4"/>
  <c r="P11" i="4"/>
  <c r="O11" i="4"/>
  <c r="N11" i="4"/>
  <c r="AH11" i="4" s="1"/>
  <c r="M11" i="4"/>
  <c r="AG11" i="4" s="1"/>
  <c r="L11" i="4"/>
  <c r="AF11" i="4" s="1"/>
  <c r="K11" i="4"/>
  <c r="AE11" i="4" s="1"/>
  <c r="J11" i="4"/>
  <c r="I11" i="4"/>
  <c r="H11" i="4"/>
  <c r="G11" i="4"/>
  <c r="F11" i="4"/>
  <c r="Z11" i="4" s="1"/>
  <c r="E11" i="4"/>
  <c r="Y11" i="4" s="1"/>
  <c r="D11" i="4"/>
  <c r="X11" i="4" s="1"/>
  <c r="C11" i="4"/>
  <c r="W11" i="4" s="1"/>
  <c r="B11" i="4"/>
  <c r="A11" i="4"/>
  <c r="AM10" i="4"/>
  <c r="AL10" i="4"/>
  <c r="AK10" i="4"/>
  <c r="AJ10" i="4"/>
  <c r="AE10" i="4"/>
  <c r="AD10" i="4"/>
  <c r="AC10" i="4"/>
  <c r="AB10" i="4"/>
  <c r="W10" i="4"/>
  <c r="V10" i="4"/>
  <c r="U10" i="4"/>
  <c r="AO10" i="4" s="1"/>
  <c r="T10" i="4"/>
  <c r="AN10" i="4" s="1"/>
  <c r="S10" i="4"/>
  <c r="R10" i="4"/>
  <c r="Q10" i="4"/>
  <c r="P10" i="4"/>
  <c r="O10" i="4"/>
  <c r="AI10" i="4" s="1"/>
  <c r="N10" i="4"/>
  <c r="AH10" i="4" s="1"/>
  <c r="M10" i="4"/>
  <c r="AG10" i="4" s="1"/>
  <c r="L10" i="4"/>
  <c r="AF10" i="4" s="1"/>
  <c r="K10" i="4"/>
  <c r="J10" i="4"/>
  <c r="I10" i="4"/>
  <c r="H10" i="4"/>
  <c r="G10" i="4"/>
  <c r="AA10" i="4" s="1"/>
  <c r="F10" i="4"/>
  <c r="Z10" i="4" s="1"/>
  <c r="E10" i="4"/>
  <c r="Y10" i="4" s="1"/>
  <c r="D10" i="4"/>
  <c r="X10" i="4" s="1"/>
  <c r="C10" i="4"/>
  <c r="B10" i="4"/>
  <c r="A10" i="4"/>
  <c r="AN9" i="4"/>
  <c r="AM9" i="4"/>
  <c r="AL9" i="4"/>
  <c r="AK9" i="4"/>
  <c r="AF9" i="4"/>
  <c r="AE9" i="4"/>
  <c r="AD9" i="4"/>
  <c r="AC9" i="4"/>
  <c r="X9" i="4"/>
  <c r="W9" i="4"/>
  <c r="V9" i="4"/>
  <c r="U9" i="4"/>
  <c r="AO9" i="4" s="1"/>
  <c r="T9" i="4"/>
  <c r="S9" i="4"/>
  <c r="R9" i="4"/>
  <c r="Q9" i="4"/>
  <c r="P9" i="4"/>
  <c r="AJ9" i="4" s="1"/>
  <c r="O9" i="4"/>
  <c r="AI9" i="4" s="1"/>
  <c r="N9" i="4"/>
  <c r="AH9" i="4" s="1"/>
  <c r="M9" i="4"/>
  <c r="AG9" i="4" s="1"/>
  <c r="L9" i="4"/>
  <c r="K9" i="4"/>
  <c r="J9" i="4"/>
  <c r="I9" i="4"/>
  <c r="H9" i="4"/>
  <c r="AB9" i="4" s="1"/>
  <c r="G9" i="4"/>
  <c r="AA9" i="4" s="1"/>
  <c r="F9" i="4"/>
  <c r="Z9" i="4" s="1"/>
  <c r="E9" i="4"/>
  <c r="Y9" i="4" s="1"/>
  <c r="D9" i="4"/>
  <c r="C9" i="4"/>
  <c r="B9" i="4"/>
  <c r="A9" i="4"/>
  <c r="AO8" i="4"/>
  <c r="AN8" i="4"/>
  <c r="AM8" i="4"/>
  <c r="AL8" i="4"/>
  <c r="AG8" i="4"/>
  <c r="AF8" i="4"/>
  <c r="AE8" i="4"/>
  <c r="AD8" i="4"/>
  <c r="Y8" i="4"/>
  <c r="X8" i="4"/>
  <c r="W8" i="4"/>
  <c r="V8" i="4"/>
  <c r="U8" i="4"/>
  <c r="T8" i="4"/>
  <c r="S8" i="4"/>
  <c r="R8" i="4"/>
  <c r="Q8" i="4"/>
  <c r="AK8" i="4" s="1"/>
  <c r="P8" i="4"/>
  <c r="AJ8" i="4" s="1"/>
  <c r="O8" i="4"/>
  <c r="AI8" i="4" s="1"/>
  <c r="N8" i="4"/>
  <c r="AH8" i="4" s="1"/>
  <c r="M8" i="4"/>
  <c r="L8" i="4"/>
  <c r="K8" i="4"/>
  <c r="J8" i="4"/>
  <c r="I8" i="4"/>
  <c r="AC8" i="4" s="1"/>
  <c r="H8" i="4"/>
  <c r="AB8" i="4" s="1"/>
  <c r="G8" i="4"/>
  <c r="AA8" i="4" s="1"/>
  <c r="F8" i="4"/>
  <c r="Z8" i="4" s="1"/>
  <c r="E8" i="4"/>
  <c r="D8" i="4"/>
  <c r="C8" i="4"/>
  <c r="B8" i="4"/>
  <c r="A8" i="4"/>
  <c r="AO7" i="4"/>
  <c r="AN7" i="4"/>
  <c r="AM7" i="4"/>
  <c r="AH7" i="4"/>
  <c r="AG7" i="4"/>
  <c r="AF7" i="4"/>
  <c r="AE7" i="4"/>
  <c r="Z7" i="4"/>
  <c r="Y7" i="4"/>
  <c r="X7" i="4"/>
  <c r="W7" i="4"/>
  <c r="U7" i="4"/>
  <c r="T7" i="4"/>
  <c r="S7" i="4"/>
  <c r="R7" i="4"/>
  <c r="AL7" i="4" s="1"/>
  <c r="Q7" i="4"/>
  <c r="AK7" i="4" s="1"/>
  <c r="P7" i="4"/>
  <c r="AJ7" i="4" s="1"/>
  <c r="O7" i="4"/>
  <c r="AI7" i="4" s="1"/>
  <c r="N7" i="4"/>
  <c r="M7" i="4"/>
  <c r="L7" i="4"/>
  <c r="K7" i="4"/>
  <c r="J7" i="4"/>
  <c r="AD7" i="4" s="1"/>
  <c r="I7" i="4"/>
  <c r="AC7" i="4" s="1"/>
  <c r="H7" i="4"/>
  <c r="AB7" i="4" s="1"/>
  <c r="G7" i="4"/>
  <c r="AA7" i="4" s="1"/>
  <c r="F7" i="4"/>
  <c r="E7" i="4"/>
  <c r="D7" i="4"/>
  <c r="C7" i="4"/>
  <c r="B7" i="4"/>
  <c r="V7" i="4" s="1"/>
  <c r="A7" i="4"/>
  <c r="AO6" i="4"/>
  <c r="AN6" i="4"/>
  <c r="AI6" i="4"/>
  <c r="AH6" i="4"/>
  <c r="AG6" i="4"/>
  <c r="AF6" i="4"/>
  <c r="AA6" i="4"/>
  <c r="Z6" i="4"/>
  <c r="Y6" i="4"/>
  <c r="X6" i="4"/>
  <c r="U6" i="4"/>
  <c r="T6" i="4"/>
  <c r="S6" i="4"/>
  <c r="AM6" i="4" s="1"/>
  <c r="R6" i="4"/>
  <c r="AL6" i="4" s="1"/>
  <c r="Q6" i="4"/>
  <c r="AK6" i="4" s="1"/>
  <c r="P6" i="4"/>
  <c r="AJ6" i="4" s="1"/>
  <c r="O6" i="4"/>
  <c r="N6" i="4"/>
  <c r="M6" i="4"/>
  <c r="L6" i="4"/>
  <c r="K6" i="4"/>
  <c r="AE6" i="4" s="1"/>
  <c r="J6" i="4"/>
  <c r="AD6" i="4" s="1"/>
  <c r="I6" i="4"/>
  <c r="AC6" i="4" s="1"/>
  <c r="H6" i="4"/>
  <c r="AB6" i="4" s="1"/>
  <c r="G6" i="4"/>
  <c r="F6" i="4"/>
  <c r="E6" i="4"/>
  <c r="D6" i="4"/>
  <c r="C6" i="4"/>
  <c r="W6" i="4" s="1"/>
  <c r="B6" i="4"/>
  <c r="V6" i="4" s="1"/>
  <c r="A6" i="4"/>
  <c r="AO5" i="4"/>
  <c r="AJ5" i="4"/>
  <c r="AI5" i="4"/>
  <c r="AH5" i="4"/>
  <c r="AG5" i="4"/>
  <c r="AB5" i="4"/>
  <c r="AA5" i="4"/>
  <c r="Z5" i="4"/>
  <c r="Y5" i="4"/>
  <c r="U5" i="4"/>
  <c r="T5" i="4"/>
  <c r="AN5" i="4" s="1"/>
  <c r="S5" i="4"/>
  <c r="AM5" i="4" s="1"/>
  <c r="R5" i="4"/>
  <c r="AL5" i="4" s="1"/>
  <c r="Q5" i="4"/>
  <c r="AK5" i="4" s="1"/>
  <c r="P5" i="4"/>
  <c r="O5" i="4"/>
  <c r="N5" i="4"/>
  <c r="M5" i="4"/>
  <c r="L5" i="4"/>
  <c r="AF5" i="4" s="1"/>
  <c r="K5" i="4"/>
  <c r="AE5" i="4" s="1"/>
  <c r="J5" i="4"/>
  <c r="AD5" i="4" s="1"/>
  <c r="I5" i="4"/>
  <c r="AC5" i="4" s="1"/>
  <c r="H5" i="4"/>
  <c r="G5" i="4"/>
  <c r="F5" i="4"/>
  <c r="E5" i="4"/>
  <c r="D5" i="4"/>
  <c r="X5" i="4" s="1"/>
  <c r="C5" i="4"/>
  <c r="W5" i="4" s="1"/>
  <c r="B5" i="4"/>
  <c r="V5" i="4" s="1"/>
  <c r="A5" i="4"/>
  <c r="AK4" i="4"/>
  <c r="AJ4" i="4"/>
  <c r="AI4" i="4"/>
  <c r="AH4" i="4"/>
  <c r="AC4" i="4"/>
  <c r="AB4" i="4"/>
  <c r="AA4" i="4"/>
  <c r="Z4" i="4"/>
  <c r="U4" i="4"/>
  <c r="AO4" i="4" s="1"/>
  <c r="T4" i="4"/>
  <c r="AN4" i="4" s="1"/>
  <c r="S4" i="4"/>
  <c r="AM4" i="4" s="1"/>
  <c r="R4" i="4"/>
  <c r="AL4" i="4" s="1"/>
  <c r="Q4" i="4"/>
  <c r="P4" i="4"/>
  <c r="O4" i="4"/>
  <c r="N4" i="4"/>
  <c r="M4" i="4"/>
  <c r="AG4" i="4" s="1"/>
  <c r="L4" i="4"/>
  <c r="AF4" i="4" s="1"/>
  <c r="K4" i="4"/>
  <c r="AE4" i="4" s="1"/>
  <c r="J4" i="4"/>
  <c r="AD4" i="4" s="1"/>
  <c r="I4" i="4"/>
  <c r="H4" i="4"/>
  <c r="G4" i="4"/>
  <c r="F4" i="4"/>
  <c r="E4" i="4"/>
  <c r="Y4" i="4" s="1"/>
  <c r="D4" i="4"/>
  <c r="X4" i="4" s="1"/>
  <c r="C4" i="4"/>
  <c r="W4" i="4" s="1"/>
  <c r="B4" i="4"/>
  <c r="V4" i="4" s="1"/>
  <c r="A4" i="4"/>
  <c r="AL3" i="4"/>
  <c r="AK3" i="4"/>
  <c r="AJ3" i="4"/>
  <c r="AI3" i="4"/>
  <c r="AD3" i="4"/>
  <c r="AC3" i="4"/>
  <c r="AB3" i="4"/>
  <c r="AA3" i="4"/>
  <c r="V3" i="4"/>
  <c r="U3" i="4"/>
  <c r="AO3" i="4" s="1"/>
  <c r="T3" i="4"/>
  <c r="AN3" i="4" s="1"/>
  <c r="S3" i="4"/>
  <c r="AM3" i="4" s="1"/>
  <c r="R3" i="4"/>
  <c r="Q3" i="4"/>
  <c r="P3" i="4"/>
  <c r="O3" i="4"/>
  <c r="N3" i="4"/>
  <c r="AH3" i="4" s="1"/>
  <c r="M3" i="4"/>
  <c r="AG3" i="4" s="1"/>
  <c r="L3" i="4"/>
  <c r="AF3" i="4" s="1"/>
  <c r="K3" i="4"/>
  <c r="AE3" i="4" s="1"/>
  <c r="J3" i="4"/>
  <c r="I3" i="4"/>
  <c r="H3" i="4"/>
  <c r="G3" i="4"/>
  <c r="F3" i="4"/>
  <c r="Z3" i="4" s="1"/>
  <c r="E3" i="4"/>
  <c r="Y3" i="4" s="1"/>
  <c r="D3" i="4"/>
  <c r="X3" i="4" s="1"/>
  <c r="C3" i="4"/>
  <c r="W3" i="4" s="1"/>
  <c r="B3" i="4"/>
  <c r="A3" i="4"/>
  <c r="AO1" i="4"/>
  <c r="AN1" i="4"/>
  <c r="AM1" i="4"/>
  <c r="AL1" i="4"/>
  <c r="AK1" i="4"/>
  <c r="AJ1" i="4"/>
  <c r="AI1" i="4"/>
  <c r="AH1" i="4"/>
  <c r="AG1" i="4"/>
  <c r="AF1" i="4"/>
  <c r="AE1" i="4"/>
  <c r="AD1" i="4"/>
  <c r="AC1" i="4"/>
  <c r="AB1" i="4"/>
  <c r="AA1" i="4"/>
  <c r="Z1" i="4"/>
  <c r="Y1" i="4"/>
  <c r="X1" i="4"/>
  <c r="W1" i="4"/>
  <c r="V1" i="4"/>
  <c r="U1" i="4"/>
  <c r="T1" i="4"/>
  <c r="S1" i="4"/>
  <c r="R1" i="4"/>
  <c r="Q1" i="4"/>
  <c r="P1" i="4"/>
  <c r="O1" i="4"/>
  <c r="N1" i="4"/>
  <c r="M1" i="4"/>
  <c r="L1" i="4"/>
  <c r="K1" i="4"/>
  <c r="J1" i="4"/>
  <c r="I1" i="4"/>
  <c r="H1" i="4"/>
  <c r="G1" i="4"/>
  <c r="F1" i="4"/>
  <c r="E1" i="4"/>
  <c r="D1" i="4"/>
  <c r="C1" i="4"/>
  <c r="B1" i="4"/>
  <c r="AO2" i="4"/>
  <c r="AN2" i="4"/>
  <c r="AM2" i="4"/>
  <c r="AL2" i="4"/>
  <c r="AK2" i="4"/>
  <c r="AJ2" i="4"/>
  <c r="AI2" i="4"/>
  <c r="AH2" i="4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2" i="4"/>
  <c r="A65" i="3" l="1"/>
  <c r="A64" i="3"/>
  <c r="A63" i="3"/>
  <c r="A62" i="3"/>
  <c r="A61" i="3"/>
  <c r="A60" i="3"/>
  <c r="A59" i="3"/>
  <c r="A58" i="3"/>
  <c r="A57" i="3"/>
  <c r="A56" i="3"/>
  <c r="A55" i="3"/>
  <c r="A54" i="3"/>
  <c r="A53" i="3"/>
  <c r="V65" i="3"/>
  <c r="V64" i="3"/>
  <c r="V63" i="3"/>
  <c r="V62" i="3"/>
  <c r="V61" i="3"/>
  <c r="V60" i="3"/>
  <c r="V59" i="3"/>
  <c r="V58" i="3"/>
  <c r="V57" i="3"/>
  <c r="V56" i="3"/>
  <c r="V55" i="3"/>
  <c r="V54" i="3"/>
  <c r="V53" i="3"/>
  <c r="U65" i="3"/>
  <c r="U64" i="3"/>
  <c r="U63" i="3"/>
  <c r="U62" i="3"/>
  <c r="U61" i="3"/>
  <c r="U60" i="3"/>
  <c r="U59" i="3"/>
  <c r="U58" i="3"/>
  <c r="U57" i="3"/>
  <c r="U56" i="3"/>
  <c r="U55" i="3"/>
  <c r="U54" i="3"/>
  <c r="U53" i="3"/>
  <c r="U52" i="3"/>
  <c r="T65" i="3"/>
  <c r="T64" i="3"/>
  <c r="T63" i="3"/>
  <c r="T62" i="3"/>
  <c r="T61" i="3"/>
  <c r="T60" i="3"/>
  <c r="T59" i="3"/>
  <c r="T58" i="3"/>
  <c r="T57" i="3"/>
  <c r="T56" i="3"/>
  <c r="T55" i="3"/>
  <c r="T54" i="3"/>
  <c r="T53" i="3"/>
  <c r="T52" i="3"/>
  <c r="S65" i="3"/>
  <c r="S64" i="3"/>
  <c r="S63" i="3"/>
  <c r="S62" i="3"/>
  <c r="S61" i="3"/>
  <c r="S60" i="3"/>
  <c r="S59" i="3"/>
  <c r="S58" i="3"/>
  <c r="S57" i="3"/>
  <c r="S56" i="3"/>
  <c r="S55" i="3"/>
  <c r="S54" i="3"/>
  <c r="S53" i="3"/>
  <c r="S52" i="3"/>
  <c r="AD20" i="3"/>
  <c r="AD19" i="3"/>
  <c r="AD18" i="3"/>
  <c r="AD17" i="3"/>
  <c r="AD16" i="3"/>
  <c r="AD15" i="3"/>
  <c r="AD14" i="3"/>
  <c r="AD13" i="3"/>
  <c r="AD12" i="3"/>
  <c r="AD11" i="3"/>
  <c r="AD10" i="3"/>
  <c r="AD9" i="3"/>
  <c r="AD8" i="3"/>
  <c r="AD7" i="3"/>
  <c r="AC20" i="3"/>
  <c r="AC19" i="3"/>
  <c r="AC18" i="3"/>
  <c r="AC17" i="3"/>
  <c r="AC16" i="3"/>
  <c r="AC15" i="3"/>
  <c r="AC14" i="3"/>
  <c r="AC13" i="3"/>
  <c r="AC12" i="3"/>
  <c r="AC11" i="3"/>
  <c r="AC10" i="3"/>
  <c r="AC9" i="3"/>
  <c r="AC8" i="3"/>
  <c r="AC7" i="3"/>
  <c r="N7" i="3"/>
  <c r="M7" i="3"/>
  <c r="L7" i="3"/>
  <c r="K7" i="3"/>
  <c r="J7" i="3"/>
  <c r="I7" i="3"/>
  <c r="H7" i="3"/>
  <c r="G7" i="3"/>
  <c r="F7" i="3"/>
  <c r="E7" i="3"/>
  <c r="D7" i="3"/>
  <c r="C7" i="3"/>
  <c r="B7" i="3"/>
  <c r="AB7" i="3"/>
  <c r="AA7" i="3"/>
  <c r="Z7" i="3"/>
  <c r="Y7" i="3"/>
  <c r="X7" i="3"/>
  <c r="W7" i="3"/>
  <c r="V7" i="3"/>
  <c r="U7" i="3"/>
  <c r="T7" i="3"/>
  <c r="S7" i="3"/>
  <c r="R7" i="3"/>
  <c r="Q7" i="3"/>
  <c r="AB20" i="3"/>
  <c r="AA20" i="3"/>
  <c r="Z20" i="3"/>
  <c r="Y20" i="3"/>
  <c r="X20" i="3"/>
  <c r="W20" i="3"/>
  <c r="V20" i="3"/>
  <c r="U20" i="3"/>
  <c r="T20" i="3"/>
  <c r="S20" i="3"/>
  <c r="R20" i="3"/>
  <c r="Q20" i="3"/>
  <c r="AB19" i="3"/>
  <c r="AA19" i="3"/>
  <c r="Z19" i="3"/>
  <c r="Y19" i="3"/>
  <c r="X19" i="3"/>
  <c r="W19" i="3"/>
  <c r="V19" i="3"/>
  <c r="U19" i="3"/>
  <c r="T19" i="3"/>
  <c r="S19" i="3"/>
  <c r="R19" i="3"/>
  <c r="Q19" i="3"/>
  <c r="AB18" i="3"/>
  <c r="AA18" i="3"/>
  <c r="Z18" i="3"/>
  <c r="Y18" i="3"/>
  <c r="X18" i="3"/>
  <c r="W18" i="3"/>
  <c r="V18" i="3"/>
  <c r="U18" i="3"/>
  <c r="T18" i="3"/>
  <c r="S18" i="3"/>
  <c r="R18" i="3"/>
  <c r="Q18" i="3"/>
  <c r="AB17" i="3"/>
  <c r="AA17" i="3"/>
  <c r="Z17" i="3"/>
  <c r="Y17" i="3"/>
  <c r="X17" i="3"/>
  <c r="W17" i="3"/>
  <c r="V17" i="3"/>
  <c r="U17" i="3"/>
  <c r="T17" i="3"/>
  <c r="S17" i="3"/>
  <c r="R17" i="3"/>
  <c r="Q17" i="3"/>
  <c r="AB16" i="3"/>
  <c r="AA16" i="3"/>
  <c r="Z16" i="3"/>
  <c r="Y16" i="3"/>
  <c r="X16" i="3"/>
  <c r="W16" i="3"/>
  <c r="V16" i="3"/>
  <c r="U16" i="3"/>
  <c r="T16" i="3"/>
  <c r="S16" i="3"/>
  <c r="R16" i="3"/>
  <c r="Q16" i="3"/>
  <c r="AB15" i="3"/>
  <c r="AA15" i="3"/>
  <c r="Z15" i="3"/>
  <c r="Y15" i="3"/>
  <c r="X15" i="3"/>
  <c r="W15" i="3"/>
  <c r="V15" i="3"/>
  <c r="U15" i="3"/>
  <c r="T15" i="3"/>
  <c r="S15" i="3"/>
  <c r="R15" i="3"/>
  <c r="Q15" i="3"/>
  <c r="AB14" i="3"/>
  <c r="AA14" i="3"/>
  <c r="Z14" i="3"/>
  <c r="Y14" i="3"/>
  <c r="X14" i="3"/>
  <c r="W14" i="3"/>
  <c r="V14" i="3"/>
  <c r="U14" i="3"/>
  <c r="T14" i="3"/>
  <c r="S14" i="3"/>
  <c r="R14" i="3"/>
  <c r="Q14" i="3"/>
  <c r="AB13" i="3"/>
  <c r="AA13" i="3"/>
  <c r="Z13" i="3"/>
  <c r="Y13" i="3"/>
  <c r="X13" i="3"/>
  <c r="W13" i="3"/>
  <c r="V13" i="3"/>
  <c r="U13" i="3"/>
  <c r="T13" i="3"/>
  <c r="S13" i="3"/>
  <c r="R13" i="3"/>
  <c r="Q13" i="3"/>
  <c r="AB12" i="3"/>
  <c r="AA12" i="3"/>
  <c r="Z12" i="3"/>
  <c r="Y12" i="3"/>
  <c r="X12" i="3"/>
  <c r="W12" i="3"/>
  <c r="V12" i="3"/>
  <c r="U12" i="3"/>
  <c r="T12" i="3"/>
  <c r="S12" i="3"/>
  <c r="R12" i="3"/>
  <c r="Q12" i="3"/>
  <c r="AB11" i="3"/>
  <c r="AA11" i="3"/>
  <c r="Z11" i="3"/>
  <c r="Y11" i="3"/>
  <c r="X11" i="3"/>
  <c r="W11" i="3"/>
  <c r="V11" i="3"/>
  <c r="U11" i="3"/>
  <c r="T11" i="3"/>
  <c r="S11" i="3"/>
  <c r="R11" i="3"/>
  <c r="Q11" i="3"/>
  <c r="AB10" i="3"/>
  <c r="AA10" i="3"/>
  <c r="Z10" i="3"/>
  <c r="Y10" i="3"/>
  <c r="X10" i="3"/>
  <c r="W10" i="3"/>
  <c r="V10" i="3"/>
  <c r="U10" i="3"/>
  <c r="T10" i="3"/>
  <c r="S10" i="3"/>
  <c r="R10" i="3"/>
  <c r="Q10" i="3"/>
  <c r="AB9" i="3"/>
  <c r="AA9" i="3"/>
  <c r="Z9" i="3"/>
  <c r="Y9" i="3"/>
  <c r="X9" i="3"/>
  <c r="W9" i="3"/>
  <c r="V9" i="3"/>
  <c r="U9" i="3"/>
  <c r="T9" i="3"/>
  <c r="S9" i="3"/>
  <c r="R9" i="3"/>
  <c r="Q9" i="3"/>
  <c r="AB8" i="3"/>
  <c r="AA8" i="3"/>
  <c r="Z8" i="3"/>
  <c r="Y8" i="3"/>
  <c r="X8" i="3"/>
  <c r="W8" i="3"/>
  <c r="V8" i="3"/>
  <c r="U8" i="3"/>
  <c r="T8" i="3"/>
  <c r="S8" i="3"/>
  <c r="R8" i="3"/>
  <c r="Q8" i="3"/>
  <c r="AR7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U37" i="2"/>
  <c r="T37" i="2"/>
  <c r="AQ7" i="2" s="1"/>
  <c r="S37" i="2"/>
  <c r="R37" i="2"/>
  <c r="AP7" i="2" s="1"/>
  <c r="Q37" i="2"/>
  <c r="AO7" i="2" s="1"/>
  <c r="P37" i="2"/>
  <c r="AN7" i="2" s="1"/>
  <c r="O37" i="2"/>
  <c r="N37" i="2"/>
  <c r="AM7" i="2" s="1"/>
  <c r="M37" i="2"/>
  <c r="AL7" i="2" s="1"/>
  <c r="L37" i="2"/>
  <c r="AK7" i="2" s="1"/>
  <c r="K37" i="2"/>
  <c r="AJ7" i="2" s="1"/>
  <c r="J37" i="2"/>
  <c r="AI7" i="2" s="1"/>
  <c r="I37" i="2"/>
  <c r="H37" i="2"/>
  <c r="AH7" i="2" s="1"/>
  <c r="G37" i="2"/>
  <c r="AG7" i="2" s="1"/>
  <c r="F37" i="2"/>
  <c r="AF7" i="2" s="1"/>
  <c r="E37" i="2"/>
  <c r="AE7" i="2" s="1"/>
  <c r="D37" i="2"/>
  <c r="C37" i="2"/>
  <c r="B37" i="2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35" i="1"/>
  <c r="D34" i="1"/>
  <c r="D33" i="1"/>
  <c r="D32" i="1"/>
  <c r="D31" i="1"/>
  <c r="D30" i="1"/>
  <c r="D29" i="1"/>
  <c r="D28" i="1"/>
  <c r="D27" i="1"/>
  <c r="D26" i="1"/>
  <c r="D25" i="1"/>
  <c r="D24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D23" i="1"/>
</calcChain>
</file>

<file path=xl/sharedStrings.xml><?xml version="1.0" encoding="utf-8"?>
<sst xmlns="http://schemas.openxmlformats.org/spreadsheetml/2006/main" count="4612" uniqueCount="570">
  <si>
    <t>Útvonal</t>
  </si>
  <si>
    <t>Bánk - Nógrádi vár köztes POI-k</t>
  </si>
  <si>
    <t>Index sorszáma</t>
  </si>
  <si>
    <t>objektum-id</t>
  </si>
  <si>
    <t>Link</t>
  </si>
  <si>
    <t>Szintkülönbség - Emelkedés [m]</t>
  </si>
  <si>
    <t>Szintkülönbség - Ereszkedés [m]</t>
  </si>
  <si>
    <t>Úthossz [km]</t>
  </si>
  <si>
    <t>Csak szilárd burkolatú úton elérhető?</t>
  </si>
  <si>
    <t>Bejárhatósági időtartam [hh:mm]</t>
  </si>
  <si>
    <t>WiFi van/nincs?</t>
  </si>
  <si>
    <t>Elektronikus háttérinfó virtour app.-ban</t>
  </si>
  <si>
    <t>Történelmi jelentőség</t>
  </si>
  <si>
    <t>Természeti jelentőség</t>
  </si>
  <si>
    <t>Egyéb kulturális jelentőség és/vagy hagyományőrzés</t>
  </si>
  <si>
    <t>Iskolai tanulmányokhoz, tananyaghoz kapcsolódó</t>
  </si>
  <si>
    <t>Gyermekek számára élmény?</t>
  </si>
  <si>
    <t>Felnőttek számára élmény?</t>
  </si>
  <si>
    <t>Gyors élményszerzés kis időbefektetéssel?</t>
  </si>
  <si>
    <t>Környezetismereti, tanulási lehetőség?</t>
  </si>
  <si>
    <t xml:space="preserve">Átlagos Ár [fő] </t>
  </si>
  <si>
    <t>Villányi vadaspark</t>
  </si>
  <si>
    <t>https://www.openstreetmap.org/directions?engine=graphhopper_car&amp;route=47.9245%2C19.1756%3B47.9075%2C19.0620#map=13/47.9151/19.1274</t>
  </si>
  <si>
    <t>ZENTerasz (étterem-borozó)</t>
  </si>
  <si>
    <t>https://www.openstreetmap.org/directions?engine=graphhopper_car&amp;route=47.92450%2C19.17558%3B47.90770%2C19.04610#map=18/47.90757/19.04846</t>
  </si>
  <si>
    <t>Kézműves-vesszőfonó Kata (max. 10-12.)</t>
  </si>
  <si>
    <t>https://www.openstreetmap.org/directions?engine=graphhopper_car&amp;route=47.92450%2C19.17558%3B47.90305%2C19.07230#map=14/47.8968/19.0844</t>
  </si>
  <si>
    <t>Kézműves-korongozó (Manó műhely)</t>
  </si>
  <si>
    <t>https://www.openstreetmap.org/directions?engine=graphhopper_car&amp;route=47.9245%2C19.1756%3B47.9085%2C19.0525#map=18/47.90811/19.05340</t>
  </si>
  <si>
    <t>Kézműves méhészet (Adrienn)</t>
  </si>
  <si>
    <t>https://www.openstreetmap.org/directions?engine=graphhopper_car&amp;route=47.9245%2C19.1756%3B47.9075%2C19.0572#map=17/47.90590/19.05790</t>
  </si>
  <si>
    <t>Nógrád tájház</t>
  </si>
  <si>
    <t>https://www.openstreetmap.org/directions?engine=graphhopper_car&amp;route=47.92450%2C19.17558%3B47.90923%2C19.04776#map=17/47.90820/19.05027</t>
  </si>
  <si>
    <t>Berkenye tópart</t>
  </si>
  <si>
    <t>https://www.openstreetmap.org/directions?engine=graphhopper_car&amp;route=47.92450%2C19.17558%3B47.88600%2C19.07358#map=19/47.88609/19.07416</t>
  </si>
  <si>
    <t>Berkenye Szent-Anna fogadó étkezés</t>
  </si>
  <si>
    <t>https://www.openstreetmap.org/directions?engine=graphhopper_car&amp;route=47.92450%2C19.17558%3B47.88821%2C19.07231#map=18/47.88796/19.07407</t>
  </si>
  <si>
    <t>Berkenye tájház</t>
  </si>
  <si>
    <t>https://www.openstreetmap.org/directions?engine=graphhopper_car&amp;route=47.92450%2C19.17558%3B47.88867%2C19.07078#map=19/47.88899/19.07125</t>
  </si>
  <si>
    <t>Katalinpuszta - Gyadai tanösvény</t>
  </si>
  <si>
    <t>https://www.openstreetmap.org/directions?engine=graphhopper_car&amp;route=47.9245%2C19.1756%3B47.8498%2C19.1014#map=17/47.84972/19.10488</t>
  </si>
  <si>
    <t>Diósjenő tavak</t>
  </si>
  <si>
    <t>https://www.openstreetmap.org/directions?engine=graphhopper_car&amp;route=47.92450%2C19.17558%3B47.92850%2C19.06993#map=19/47.92811/19.07100</t>
  </si>
  <si>
    <t>Diósjenő - Pizzéria (Mona Liza)</t>
  </si>
  <si>
    <t>https://www.openstreetmap.org/directions?engine=graphhopper_car&amp;route=47.92450%2C19.17558%3B47.94340%2C19.04112#map=19/47.94336/19.04220</t>
  </si>
  <si>
    <t>Diósjenő erdészeti tanösvény, bemutató tér</t>
  </si>
  <si>
    <t>https://www.openstreetmap.org/directions?engine=graphhopper_car&amp;route=47.92450%2C19.17558%3B47.94967%2C19.02186#map=17/47.94860/19.02595</t>
  </si>
  <si>
    <t>Teszt 1 (20200116:14:28)</t>
  </si>
  <si>
    <t>Y0 / preferencia-index</t>
  </si>
  <si>
    <t>irány</t>
  </si>
  <si>
    <t>1=igen/0=nem</t>
  </si>
  <si>
    <t>Ft/fő</t>
  </si>
  <si>
    <t>időegység</t>
  </si>
  <si>
    <t>km</t>
  </si>
  <si>
    <t>m</t>
  </si>
  <si>
    <t>irány értelme</t>
  </si>
  <si>
    <t>preferált az igen</t>
  </si>
  <si>
    <t>minél többet emelkedik, annál nagyobb élmény</t>
  </si>
  <si>
    <t>minél több ereszkedik, annál nagyobb élmény</t>
  </si>
  <si>
    <t>minél rövidebb/dúsabb, annál nagyobb az élmény</t>
  </si>
  <si>
    <t>minél hosszabb időt igényel, annál nagyobb az élmény</t>
  </si>
  <si>
    <t>preferált a nem = nem gyermekbarát!!!</t>
  </si>
  <si>
    <t>együtt: nem családbarát</t>
  </si>
  <si>
    <r>
      <rPr>
        <sz val="11"/>
        <color rgb="FFFF0000"/>
        <rFont val="Calibri"/>
        <family val="2"/>
        <charset val="238"/>
        <scheme val="minor"/>
      </rPr>
      <t>NEM</t>
    </r>
    <r>
      <rPr>
        <sz val="11"/>
        <color theme="1"/>
        <rFont val="Calibri"/>
        <family val="2"/>
        <charset val="238"/>
        <scheme val="minor"/>
      </rPr>
      <t xml:space="preserve"> Kihívás megközelíteni Gépkocsival?</t>
    </r>
  </si>
  <si>
    <r>
      <rPr>
        <sz val="11"/>
        <color rgb="FFFF0000"/>
        <rFont val="Calibri"/>
        <family val="2"/>
        <charset val="238"/>
        <scheme val="minor"/>
      </rPr>
      <t>NEM</t>
    </r>
    <r>
      <rPr>
        <sz val="11"/>
        <color theme="1"/>
        <rFont val="Calibri"/>
        <family val="2"/>
        <charset val="238"/>
        <scheme val="minor"/>
      </rPr>
      <t xml:space="preserve"> Kihívás megközelíteni Kerékpárral?</t>
    </r>
  </si>
  <si>
    <r>
      <rPr>
        <sz val="11"/>
        <color rgb="FFFF0000"/>
        <rFont val="Calibri"/>
        <family val="2"/>
        <charset val="238"/>
        <scheme val="minor"/>
      </rPr>
      <t>NEM</t>
    </r>
    <r>
      <rPr>
        <sz val="11"/>
        <color theme="1"/>
        <rFont val="Calibri"/>
        <family val="2"/>
        <charset val="238"/>
        <scheme val="minor"/>
      </rPr>
      <t xml:space="preserve"> Kihívás megközelíteni Gyalog?</t>
    </r>
  </si>
  <si>
    <t>=nem-kihívás</t>
  </si>
  <si>
    <r>
      <t xml:space="preserve">Nyitvatartási idő - </t>
    </r>
    <r>
      <rPr>
        <sz val="11"/>
        <color rgb="FFFF0000"/>
        <rFont val="Calibri"/>
        <family val="2"/>
        <charset val="238"/>
        <scheme val="minor"/>
      </rPr>
      <t>NEM</t>
    </r>
    <r>
      <rPr>
        <sz val="11"/>
        <color theme="1"/>
        <rFont val="Calibri"/>
        <family val="2"/>
        <charset val="238"/>
        <scheme val="minor"/>
      </rPr>
      <t xml:space="preserve"> bejelentkezéshez kötött?</t>
    </r>
  </si>
  <si>
    <t>= nincs bejelentkezési kötelezettség</t>
  </si>
  <si>
    <t>rövid, de</t>
  </si>
  <si>
    <t>élménydús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</si>
  <si>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</si>
  <si>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</si>
  <si>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</si>
  <si>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</si>
  <si>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</si>
  <si>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</si>
  <si>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</si>
  <si>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</si>
  <si>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</si>
  <si>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</si>
  <si>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</si>
  <si>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</si>
  <si>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</si>
  <si>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Azonos�t�:</t>
  </si>
  <si>
    <t>Objektumok:</t>
  </si>
  <si>
    <t>Attrib�tumok:</t>
  </si>
  <si>
    <t>Lepcs�k:</t>
  </si>
  <si>
    <t>Eltol�s:</t>
  </si>
  <si>
    <t>Le�r�s:</t>
  </si>
  <si>
    <t>COCO Y0: 3638716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</si>
  <si>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</si>
  <si>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</si>
  <si>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</si>
  <si>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</si>
  <si>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</si>
  <si>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</si>
  <si>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</si>
  <si>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</si>
  <si>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</si>
  <si>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</si>
  <si>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</si>
  <si>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</si>
  <si>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</si>
  <si>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</si>
  <si>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</si>
  <si>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X(A15)</t>
  </si>
  <si>
    <t>X(A16)</t>
  </si>
  <si>
    <t>X(A17)</t>
  </si>
  <si>
    <t>X(A18)</t>
  </si>
  <si>
    <t>X(A19)</t>
  </si>
  <si>
    <t>X(A20)</t>
  </si>
  <si>
    <t>Y(A21)</t>
  </si>
  <si>
    <t>L�pcs�k(1)</t>
  </si>
  <si>
    <t>S1</t>
  </si>
  <si>
    <t>(0+204)/(1)=204</t>
  </si>
  <si>
    <t>(0+367)/(1)=367</t>
  </si>
  <si>
    <t>(0+138)/(1)=138</t>
  </si>
  <si>
    <t>(0+12)/(1)=12</t>
  </si>
  <si>
    <t>(0+112)/(1)=112</t>
  </si>
  <si>
    <t>(0+83)/(1)=83</t>
  </si>
  <si>
    <t>(0+101)/(1)=101</t>
  </si>
  <si>
    <t>(0+117)/(1)=117</t>
  </si>
  <si>
    <t>(0+97)/(1)=97</t>
  </si>
  <si>
    <t>S2</t>
  </si>
  <si>
    <t>(0+203)/(1)=203</t>
  </si>
  <si>
    <t>(0+366)/(1)=366</t>
  </si>
  <si>
    <t>(0+137)/(1)=137</t>
  </si>
  <si>
    <t>(0+11)/(1)=11</t>
  </si>
  <si>
    <t>(0+111)/(1)=111</t>
  </si>
  <si>
    <t>(0+96)/(1)=96</t>
  </si>
  <si>
    <t>S3</t>
  </si>
  <si>
    <t>(0+187)/(1)=187</t>
  </si>
  <si>
    <t>(0+365)/(1)=365</t>
  </si>
  <si>
    <t>(0+136)/(1)=136</t>
  </si>
  <si>
    <t>(0+10)/(1)=10</t>
  </si>
  <si>
    <t>(0+110)/(1)=110</t>
  </si>
  <si>
    <t>(0+95)/(1)=95</t>
  </si>
  <si>
    <t>S4</t>
  </si>
  <si>
    <t>(0+186)/(1)=186</t>
  </si>
  <si>
    <t>(0+364)/(1)=364</t>
  </si>
  <si>
    <t>(0+135)/(1)=135</t>
  </si>
  <si>
    <t>(0+9)/(1)=9</t>
  </si>
  <si>
    <t>(0+109)/(1)=109</t>
  </si>
  <si>
    <t>(0+94)/(1)=94</t>
  </si>
  <si>
    <t>S5</t>
  </si>
  <si>
    <t>(0+185)/(1)=185</t>
  </si>
  <si>
    <t>(0+363)/(1)=363</t>
  </si>
  <si>
    <t>(0+134)/(1)=134</t>
  </si>
  <si>
    <t>(0+8)/(1)=8</t>
  </si>
  <si>
    <t>(0+93)/(1)=93</t>
  </si>
  <si>
    <t>S6</t>
  </si>
  <si>
    <t>(0+184)/(1)=184</t>
  </si>
  <si>
    <t>(0+362)/(1)=362</t>
  </si>
  <si>
    <t>(0+33)/(1)=33</t>
  </si>
  <si>
    <t>(0+7)/(1)=7</t>
  </si>
  <si>
    <t>(0+92)/(1)=92</t>
  </si>
  <si>
    <t>S7</t>
  </si>
  <si>
    <t>(0+183)/(1)=183</t>
  </si>
  <si>
    <t>(0+361)/(1)=361</t>
  </si>
  <si>
    <t>(0+32)/(1)=32</t>
  </si>
  <si>
    <t>(0+6)/(1)=6</t>
  </si>
  <si>
    <t>(0+91)/(1)=91</t>
  </si>
  <si>
    <t>S8</t>
  </si>
  <si>
    <t>(0+182)/(1)=182</t>
  </si>
  <si>
    <t>(0+349)/(1)=349</t>
  </si>
  <si>
    <t>(0+31)/(1)=31</t>
  </si>
  <si>
    <t>(0+5)/(1)=5</t>
  </si>
  <si>
    <t>(0+90)/(1)=90</t>
  </si>
  <si>
    <t>S9</t>
  </si>
  <si>
    <t>(0+81)/(1)=81</t>
  </si>
  <si>
    <t>(0+348)/(1)=348</t>
  </si>
  <si>
    <t>(0+4)/(1)=4</t>
  </si>
  <si>
    <t>(0+28)/(1)=28</t>
  </si>
  <si>
    <t>S10</t>
  </si>
  <si>
    <t>(0+80)/(1)=80</t>
  </si>
  <si>
    <t>(0+347)/(1)=347</t>
  </si>
  <si>
    <t>(0+3)/(1)=3</t>
  </si>
  <si>
    <t>(0+27)/(1)=27</t>
  </si>
  <si>
    <t>S11</t>
  </si>
  <si>
    <t>(0+79)/(1)=79</t>
  </si>
  <si>
    <t>(0+346)/(1)=346</t>
  </si>
  <si>
    <t>(0+2)/(1)=2</t>
  </si>
  <si>
    <t>(0+26)/(1)=26</t>
  </si>
  <si>
    <t>S12</t>
  </si>
  <si>
    <t>(0+78)/(1)=78</t>
  </si>
  <si>
    <t>(0+345)/(1)=345</t>
  </si>
  <si>
    <t>(0+1)/(1)=1</t>
  </si>
  <si>
    <t>S13</t>
  </si>
  <si>
    <t>(0+0)/(1)=0</t>
  </si>
  <si>
    <t>(0+344)/(1)=344</t>
  </si>
  <si>
    <t>L�pcs�k(2)</t>
  </si>
  <si>
    <t>COCO:Y0</t>
  </si>
  <si>
    <t>Becsl�s</t>
  </si>
  <si>
    <t>T�ny+0</t>
  </si>
  <si>
    <t>Delta</t>
  </si>
  <si>
    <t>Delta/T�ny</t>
  </si>
  <si>
    <t>S1 �sszeg:</t>
  </si>
  <si>
    <t>S13 �sszeg:</t>
  </si>
  <si>
    <t>Becsl�s �sszeg:</t>
  </si>
  <si>
    <t>T�ny �sszeg:</t>
  </si>
  <si>
    <t>T�ny-becsl�s elt�r�s:</t>
  </si>
  <si>
    <t>T�ny n�gyzet�sszeg:</t>
  </si>
  <si>
    <t>Becsl�s n�gyzet�sszeg:</t>
  </si>
  <si>
    <t>N�gyzet�sszeg hiba:</t>
  </si>
  <si>
    <t>Open url</t>
  </si>
  <si>
    <r>
      <t>Maxim�lis mem�ria haszn�lat: </t>
    </r>
    <r>
      <rPr>
        <b/>
        <sz val="6"/>
        <color rgb="FF333333"/>
        <rFont val="Verdana"/>
        <family val="2"/>
        <charset val="238"/>
      </rPr>
      <t>1.45 Mb</t>
    </r>
  </si>
  <si>
    <r>
      <t>A futtat�s id�tartama: </t>
    </r>
    <r>
      <rPr>
        <b/>
        <sz val="6"/>
        <color rgb="FF333333"/>
        <rFont val="Verdana"/>
        <family val="2"/>
        <charset val="238"/>
      </rPr>
      <t>0.08 mp (0 p)</t>
    </r>
  </si>
  <si>
    <t>sorszám-nézet</t>
  </si>
  <si>
    <t>konklúzió</t>
  </si>
  <si>
    <t>az olcsóbb, a jobb</t>
  </si>
  <si>
    <t>step2</t>
  </si>
  <si>
    <t>COCO Y0: 4008471</t>
  </si>
  <si>
    <t>Y(A14)</t>
  </si>
  <si>
    <t>(12+12)/(2)=12</t>
  </si>
  <si>
    <t>(12+18)/(2)=15</t>
  </si>
  <si>
    <t>(20+12)/(2)=16</t>
  </si>
  <si>
    <t>(853.4+12)/(2)=432.7</t>
  </si>
  <si>
    <t>(22+17)/(2)=19.5</t>
  </si>
  <si>
    <t>(12+19)/(2)=15.5</t>
  </si>
  <si>
    <t>(31+12)/(2)=21.5</t>
  </si>
  <si>
    <t>(13+12)/(2)=12.5</t>
  </si>
  <si>
    <t>(12+877.4)/(2)=444.7</t>
  </si>
  <si>
    <t>(11+11)/(2)=11</t>
  </si>
  <si>
    <t>(11+17)/(2)=14</t>
  </si>
  <si>
    <t>(19+11)/(2)=15</t>
  </si>
  <si>
    <t>(852.4+11)/(2)=431.7</t>
  </si>
  <si>
    <t>(21+16)/(2)=18.5</t>
  </si>
  <si>
    <t>(11+18)/(2)=14.5</t>
  </si>
  <si>
    <t>(30+11)/(2)=20.5</t>
  </si>
  <si>
    <t>(12+11)/(2)=11.5</t>
  </si>
  <si>
    <t>(11+876.4)/(2)=443.7</t>
  </si>
  <si>
    <t>(10+10)/(2)=10</t>
  </si>
  <si>
    <t>(10+16)/(2)=13</t>
  </si>
  <si>
    <t>(851.4+10)/(2)=430.7</t>
  </si>
  <si>
    <t>(10+17)/(2)=13.5</t>
  </si>
  <si>
    <t>(29+10)/(2)=19.5</t>
  </si>
  <si>
    <t>(11+10)/(2)=10.5</t>
  </si>
  <si>
    <t>(10+875.4)/(2)=442.7</t>
  </si>
  <si>
    <t>(9+9)/(2)=9</t>
  </si>
  <si>
    <t>(850.4+9)/(2)=429.7</t>
  </si>
  <si>
    <t>(9+16)/(2)=12.5</t>
  </si>
  <si>
    <t>(28+9)/(2)=18.5</t>
  </si>
  <si>
    <t>(9+874.4)/(2)=441.7</t>
  </si>
  <si>
    <t>(8+8)/(2)=8</t>
  </si>
  <si>
    <t>(849.4+8)/(2)=428.7</t>
  </si>
  <si>
    <t>(27+8)/(2)=17.5</t>
  </si>
  <si>
    <t>(8+873.4)/(2)=440.7</t>
  </si>
  <si>
    <t>(7+7)/(2)=7</t>
  </si>
  <si>
    <t>(848.4+7)/(2)=427.7</t>
  </si>
  <si>
    <t>(26+7)/(2)=16.5</t>
  </si>
  <si>
    <t>(6+6)/(2)=6</t>
  </si>
  <si>
    <t>(847.4+6)/(2)=426.7</t>
  </si>
  <si>
    <t>(25+6)/(2)=15.5</t>
  </si>
  <si>
    <t>(5+5)/(2)=5</t>
  </si>
  <si>
    <t>(846.4+5)/(2)=425.7</t>
  </si>
  <si>
    <t>(24+5)/(2)=14.5</t>
  </si>
  <si>
    <t>(4+4)/(2)=4</t>
  </si>
  <si>
    <t>(845.4+4)/(2)=424.7</t>
  </si>
  <si>
    <t>(23+4)/(2)=13.5</t>
  </si>
  <si>
    <t>(3+3)/(2)=3</t>
  </si>
  <si>
    <t>(844.4+3)/(2)=423.7</t>
  </si>
  <si>
    <t>(2+2)/(2)=2</t>
  </si>
  <si>
    <t>(843.4+2)/(2)=422.7</t>
  </si>
  <si>
    <t>(1+1)/(2)=1</t>
  </si>
  <si>
    <t>(842.4+1)/(2)=421.7</t>
  </si>
  <si>
    <t>(0+0)/(2)=0</t>
  </si>
  <si>
    <t>(841.5+0)/(2)=420.75</t>
  </si>
  <si>
    <r>
      <t>Maxim�lis mem�ria haszn�lat: </t>
    </r>
    <r>
      <rPr>
        <b/>
        <sz val="6"/>
        <color rgb="FF333333"/>
        <rFont val="Verdana"/>
        <family val="2"/>
        <charset val="238"/>
      </rPr>
      <t>1.42 Mb</t>
    </r>
  </si>
  <si>
    <r>
      <t>A futtat�s id�tartama: </t>
    </r>
    <r>
      <rPr>
        <b/>
        <sz val="6"/>
        <color rgb="FF333333"/>
        <rFont val="Verdana"/>
        <family val="2"/>
        <charset val="238"/>
      </rPr>
      <t>0.07 mp (0 p)</t>
    </r>
  </si>
  <si>
    <t>inverz</t>
  </si>
  <si>
    <t>COCO Y0: 6982305</t>
  </si>
  <si>
    <t>(971.6+12)/(2)=491.8</t>
  </si>
  <si>
    <t>(12+20)/(2)=16</t>
  </si>
  <si>
    <t>(12+976.6)/(2)=494.3</t>
  </si>
  <si>
    <t>(17+22)/(2)=19.5</t>
  </si>
  <si>
    <t>(19+12)/(2)=15.5</t>
  </si>
  <si>
    <t>(12+31)/(2)=21.5</t>
  </si>
  <si>
    <t>(12+13)/(2)=12.5</t>
  </si>
  <si>
    <t>(970.6+11)/(2)=490.8</t>
  </si>
  <si>
    <t>(11+19)/(2)=15</t>
  </si>
  <si>
    <t>(11+975.6)/(2)=493.3</t>
  </si>
  <si>
    <t>(16+21)/(2)=18.5</t>
  </si>
  <si>
    <t>(18+11)/(2)=14.5</t>
  </si>
  <si>
    <t>(11+30)/(2)=20.5</t>
  </si>
  <si>
    <t>(11+12)/(2)=11.5</t>
  </si>
  <si>
    <t>(969.6+10)/(2)=489.8</t>
  </si>
  <si>
    <t>(10+18)/(2)=14</t>
  </si>
  <si>
    <t>(10+974.6)/(2)=492.3</t>
  </si>
  <si>
    <t>(15+20)/(2)=17.5</t>
  </si>
  <si>
    <t>(17+10)/(2)=13.5</t>
  </si>
  <si>
    <t>(10+29)/(2)=19.5</t>
  </si>
  <si>
    <t>(10+11)/(2)=10.5</t>
  </si>
  <si>
    <t>(968.6+9)/(2)=488.8</t>
  </si>
  <si>
    <t>(9+17)/(2)=13</t>
  </si>
  <si>
    <t>(9+973.6)/(2)=491.3</t>
  </si>
  <si>
    <t>(14+19)/(2)=16.5</t>
  </si>
  <si>
    <t>(16+9)/(2)=12.5</t>
  </si>
  <si>
    <t>(9+10)/(2)=9.5</t>
  </si>
  <si>
    <t>(967.6+8)/(2)=487.8</t>
  </si>
  <si>
    <t>(8+16)/(2)=12</t>
  </si>
  <si>
    <t>(8+972.6)/(2)=490.3</t>
  </si>
  <si>
    <t>(13+18)/(2)=15.5</t>
  </si>
  <si>
    <t>(15+8)/(2)=11.5</t>
  </si>
  <si>
    <t>(8+9)/(2)=8.5</t>
  </si>
  <si>
    <t>(966.6+7)/(2)=486.8</t>
  </si>
  <si>
    <t>(7+15)/(2)=11</t>
  </si>
  <si>
    <t>(7+971.6)/(2)=489.3</t>
  </si>
  <si>
    <t>(12+17)/(2)=14.5</t>
  </si>
  <si>
    <t>(14+7)/(2)=10.5</t>
  </si>
  <si>
    <t>(7+8)/(2)=7.5</t>
  </si>
  <si>
    <t>(965.6+6)/(2)=485.8</t>
  </si>
  <si>
    <t>(6+14)/(2)=10</t>
  </si>
  <si>
    <t>(6+970.6)/(2)=488.3</t>
  </si>
  <si>
    <t>(11+16)/(2)=13.5</t>
  </si>
  <si>
    <t>(13+6)/(2)=9.5</t>
  </si>
  <si>
    <t>(6+7)/(2)=6.5</t>
  </si>
  <si>
    <t>(964.6+5)/(2)=484.8</t>
  </si>
  <si>
    <t>(5+13)/(2)=9</t>
  </si>
  <si>
    <t>(5+969.6)/(2)=487.3</t>
  </si>
  <si>
    <t>(10+15)/(2)=12.5</t>
  </si>
  <si>
    <t>(12+5)/(2)=8.5</t>
  </si>
  <si>
    <t>(963.6+4)/(2)=483.8</t>
  </si>
  <si>
    <t>(4+12)/(2)=8</t>
  </si>
  <si>
    <t>(4+968.6)/(2)=486.3</t>
  </si>
  <si>
    <t>(9+14)/(2)=11.5</t>
  </si>
  <si>
    <t>(962.6+3)/(2)=482.8</t>
  </si>
  <si>
    <t>(3+11)/(2)=7</t>
  </si>
  <si>
    <t>(3+967.6)/(2)=485.3</t>
  </si>
  <si>
    <t>(8+13)/(2)=10.5</t>
  </si>
  <si>
    <t>(955.6+2)/(2)=478.8</t>
  </si>
  <si>
    <t>(2+966.6)/(2)=484.3</t>
  </si>
  <si>
    <t>(7+2)/(2)=4.5</t>
  </si>
  <si>
    <t>(954.6+1)/(2)=477.8</t>
  </si>
  <si>
    <t>(1+965.6)/(2)=483.3</t>
  </si>
  <si>
    <t>(953.6+0)/(2)=476.8</t>
  </si>
  <si>
    <t>(0+964.6)/(2)=482.3</t>
  </si>
  <si>
    <r>
      <t>A futtat�s id�tartama: </t>
    </r>
    <r>
      <rPr>
        <b/>
        <sz val="6"/>
        <color rgb="FF333333"/>
        <rFont val="Verdana"/>
        <family val="2"/>
        <charset val="238"/>
      </rPr>
      <t>0.06 mp (0 p)</t>
    </r>
  </si>
  <si>
    <t>direkt</t>
  </si>
  <si>
    <t>validálás</t>
  </si>
  <si>
    <t>Y0</t>
  </si>
  <si>
    <t>COCO Y0: 7136152</t>
  </si>
  <si>
    <t>X(A21)</t>
  </si>
  <si>
    <t>X(A22)</t>
  </si>
  <si>
    <t>X(A23)</t>
  </si>
  <si>
    <t>X(A24)</t>
  </si>
  <si>
    <t>X(A25)</t>
  </si>
  <si>
    <t>X(A26)</t>
  </si>
  <si>
    <t>X(A27)</t>
  </si>
  <si>
    <t>X(A28)</t>
  </si>
  <si>
    <t>X(A29)</t>
  </si>
  <si>
    <t>X(A30)</t>
  </si>
  <si>
    <t>X(A31)</t>
  </si>
  <si>
    <t>X(A32)</t>
  </si>
  <si>
    <t>X(A33)</t>
  </si>
  <si>
    <t>X(A34)</t>
  </si>
  <si>
    <t>X(A35)</t>
  </si>
  <si>
    <t>X(A36)</t>
  </si>
  <si>
    <t>X(A37)</t>
  </si>
  <si>
    <t>X(A38)</t>
  </si>
  <si>
    <t>X(A39)</t>
  </si>
  <si>
    <t>X(A40)</t>
  </si>
  <si>
    <t>Y(A41)</t>
  </si>
  <si>
    <t>(0+772)/(1)=772</t>
  </si>
  <si>
    <t>(0+771)/(1)=771</t>
  </si>
  <si>
    <t>(0+770)/(1)=770</t>
  </si>
  <si>
    <t>(0+769)/(1)=769</t>
  </si>
  <si>
    <t>(0+768)/(1)=768</t>
  </si>
  <si>
    <t>(0+767)/(1)=767</t>
  </si>
  <si>
    <r>
      <t>A futtat�s id�tartama: </t>
    </r>
    <r>
      <rPr>
        <b/>
        <sz val="6"/>
        <color rgb="FF333333"/>
        <rFont val="Verdana"/>
        <family val="2"/>
        <charset val="238"/>
      </rPr>
      <t>0.13 mp (0 p)</t>
    </r>
  </si>
  <si>
    <t>COCO Y0: 1201848</t>
  </si>
  <si>
    <t>Y(A38)</t>
  </si>
  <si>
    <t>(0+48)/(1)=48</t>
  </si>
  <si>
    <t>(0+748)/(1)=748</t>
  </si>
  <si>
    <t>(0+24)/(1)=24</t>
  </si>
  <si>
    <t>(0+35)/(1)=35</t>
  </si>
  <si>
    <t>(0+47)/(1)=47</t>
  </si>
  <si>
    <t>(0+23)/(1)=23</t>
  </si>
  <si>
    <t>(0+747)/(1)=747</t>
  </si>
  <si>
    <t>(0+34)/(1)=34</t>
  </si>
  <si>
    <t>(0+22)/(1)=22</t>
  </si>
  <si>
    <t>(0+746)/(1)=746</t>
  </si>
  <si>
    <t>(0+21)/(1)=21</t>
  </si>
  <si>
    <t>(0+733)/(1)=733</t>
  </si>
  <si>
    <t>(0+20)/(1)=20</t>
  </si>
  <si>
    <t>(0+732)/(1)=732</t>
  </si>
  <si>
    <t>(0+19)/(1)=19</t>
  </si>
  <si>
    <t>(0+731)/(1)=731</t>
  </si>
  <si>
    <t>(0+18)/(1)=18</t>
  </si>
  <si>
    <t>(0+17)/(1)=17</t>
  </si>
  <si>
    <t>(0+16)/(1)=16</t>
  </si>
  <si>
    <t>(0+15)/(1)=15</t>
  </si>
  <si>
    <r>
      <t>A futtat�s id�tartama: </t>
    </r>
    <r>
      <rPr>
        <b/>
        <sz val="6"/>
        <color rgb="FF333333"/>
        <rFont val="Verdana"/>
        <family val="2"/>
        <charset val="238"/>
      </rPr>
      <t>0.1 mp (0 p)</t>
    </r>
  </si>
  <si>
    <t>COCO Y0: 3450959</t>
  </si>
  <si>
    <t>Y(A32)</t>
  </si>
  <si>
    <t>(756+12)/(2)=384</t>
  </si>
  <si>
    <t>(14+38)/(2)=26</t>
  </si>
  <si>
    <t>(49+37)/(2)=43</t>
  </si>
  <si>
    <t>(39+12)/(2)=25.5</t>
  </si>
  <si>
    <t>(36+764)/(2)=400</t>
  </si>
  <si>
    <t>(12+35)/(2)=23.5</t>
  </si>
  <si>
    <t>(12+32)/(2)=22</t>
  </si>
  <si>
    <t>(47+55)/(2)=51</t>
  </si>
  <si>
    <t>(35+32)/(2)=33.5</t>
  </si>
  <si>
    <t>(755+11)/(2)=383</t>
  </si>
  <si>
    <t>(13+11)/(2)=12</t>
  </si>
  <si>
    <t>(22+19)/(2)=20.5</t>
  </si>
  <si>
    <t>(38+11)/(2)=24.5</t>
  </si>
  <si>
    <t>(35+763)/(2)=399</t>
  </si>
  <si>
    <t>(11+34)/(2)=22.5</t>
  </si>
  <si>
    <t>(11+31)/(2)=21</t>
  </si>
  <si>
    <t>(34+31)/(2)=32.5</t>
  </si>
  <si>
    <t>(754+10)/(2)=382</t>
  </si>
  <si>
    <t>(12+10)/(2)=11</t>
  </si>
  <si>
    <t>(21+18)/(2)=19.5</t>
  </si>
  <si>
    <t>(37+10)/(2)=23.5</t>
  </si>
  <si>
    <t>(10+744)/(2)=377</t>
  </si>
  <si>
    <t>(10+33)/(2)=21.5</t>
  </si>
  <si>
    <t>(10+30)/(2)=20</t>
  </si>
  <si>
    <t>(33+30)/(2)=31.5</t>
  </si>
  <si>
    <t>(753+9)/(2)=381</t>
  </si>
  <si>
    <t>(11+9)/(2)=10</t>
  </si>
  <si>
    <t>(10+9)/(2)=9.5</t>
  </si>
  <si>
    <t>(36+9)/(2)=22.5</t>
  </si>
  <si>
    <t>(9+743)/(2)=376</t>
  </si>
  <si>
    <t>(9+32)/(2)=20.5</t>
  </si>
  <si>
    <t>(9+29)/(2)=19</t>
  </si>
  <si>
    <t>(32+29)/(2)=30.5</t>
  </si>
  <si>
    <t>(752+8)/(2)=380</t>
  </si>
  <si>
    <t>(10+8)/(2)=9</t>
  </si>
  <si>
    <t>(35+8)/(2)=21.5</t>
  </si>
  <si>
    <t>(8+742)/(2)=375</t>
  </si>
  <si>
    <t>(8+31)/(2)=19.5</t>
  </si>
  <si>
    <t>(8+28)/(2)=18</t>
  </si>
  <si>
    <t>(31+28)/(2)=29.5</t>
  </si>
  <si>
    <t>(751+7)/(2)=379</t>
  </si>
  <si>
    <t>(9+7)/(2)=8</t>
  </si>
  <si>
    <t>(34+7)/(2)=20.5</t>
  </si>
  <si>
    <t>(7+741)/(2)=374</t>
  </si>
  <si>
    <t>(7+30)/(2)=18.5</t>
  </si>
  <si>
    <t>(30+27)/(2)=28.5</t>
  </si>
  <si>
    <t>(750+6)/(2)=378</t>
  </si>
  <si>
    <t>(8+6)/(2)=7</t>
  </si>
  <si>
    <t>(33+6)/(2)=19.5</t>
  </si>
  <si>
    <t>(29+26)/(2)=27.5</t>
  </si>
  <si>
    <t>(749+5)/(2)=377</t>
  </si>
  <si>
    <t>(7+5)/(2)=6</t>
  </si>
  <si>
    <t>(32+5)/(2)=18.5</t>
  </si>
  <si>
    <t>(28+25)/(2)=26.5</t>
  </si>
  <si>
    <t>(748+4)/(2)=376</t>
  </si>
  <si>
    <t>(6+4)/(2)=5</t>
  </si>
  <si>
    <t>(31+4)/(2)=17.5</t>
  </si>
  <si>
    <t>(27+24)/(2)=25.5</t>
  </si>
  <si>
    <t>(747+3)/(2)=375</t>
  </si>
  <si>
    <t>(5+3)/(2)=4</t>
  </si>
  <si>
    <t>(26+3)/(2)=14.5</t>
  </si>
  <si>
    <t>(746+2)/(2)=374</t>
  </si>
  <si>
    <t>(4+2)/(2)=3</t>
  </si>
  <si>
    <t>(25+2)/(2)=13.5</t>
  </si>
  <si>
    <t>(745+1)/(2)=373</t>
  </si>
  <si>
    <t>(744+0)/(2)=372</t>
  </si>
  <si>
    <r>
      <t>Maxim�lis mem�ria haszn�lat: </t>
    </r>
    <r>
      <rPr>
        <b/>
        <sz val="6"/>
        <color rgb="FF333333"/>
        <rFont val="Verdana"/>
        <family val="2"/>
        <charset val="238"/>
      </rPr>
      <t>1.4 Mb</t>
    </r>
  </si>
  <si>
    <t>opt</t>
  </si>
  <si>
    <t>EGY-IRANY</t>
  </si>
  <si>
    <t>érzékenység-vizsgálat minden attribútum egyenkénti kihagyásával</t>
  </si>
  <si>
    <t>pillangó-effektek - egy-egy adat tévességét feltételezve</t>
  </si>
  <si>
    <t>OSM-szakértő?</t>
  </si>
  <si>
    <t>alternatívák által alkotott háromszögek bejárása tetszőlegesen</t>
  </si>
  <si>
    <t>mérés helyett egy-két gps-leolvasás szatelit-azonosítással + koordináta geometria a fontos objektum körvonalazásához</t>
  </si>
  <si>
    <t>X1</t>
  </si>
  <si>
    <t>X2</t>
  </si>
  <si>
    <t>X3</t>
  </si>
  <si>
    <t>X4</t>
  </si>
  <si>
    <t>X5</t>
  </si>
  <si>
    <t>X6</t>
  </si>
  <si>
    <t>X7</t>
  </si>
  <si>
    <t>X8</t>
  </si>
  <si>
    <t>X9</t>
  </si>
  <si>
    <t>X10</t>
  </si>
  <si>
    <t>X11</t>
  </si>
  <si>
    <t>X12</t>
  </si>
  <si>
    <t>X13</t>
  </si>
  <si>
    <t>X14</t>
  </si>
  <si>
    <t>X15</t>
  </si>
  <si>
    <t>X16</t>
  </si>
  <si>
    <t>X17</t>
  </si>
  <si>
    <t>X18</t>
  </si>
  <si>
    <t>X19</t>
  </si>
  <si>
    <t>X20</t>
  </si>
  <si>
    <t>X21</t>
  </si>
  <si>
    <t>X22</t>
  </si>
  <si>
    <t>X23</t>
  </si>
  <si>
    <t>X24</t>
  </si>
  <si>
    <t>X25</t>
  </si>
  <si>
    <t>X26</t>
  </si>
  <si>
    <t>X27</t>
  </si>
  <si>
    <t>X28</t>
  </si>
  <si>
    <t>X29</t>
  </si>
  <si>
    <t>X30</t>
  </si>
  <si>
    <t>X31</t>
  </si>
  <si>
    <t>X32</t>
  </si>
  <si>
    <t>X33</t>
  </si>
  <si>
    <t>X34</t>
  </si>
  <si>
    <t>X35</t>
  </si>
  <si>
    <t>X36</t>
  </si>
  <si>
    <t>X37</t>
  </si>
  <si>
    <t>X38</t>
  </si>
  <si>
    <t>X39</t>
  </si>
  <si>
    <t>X40</t>
  </si>
  <si>
    <t>(x2)</t>
  </si>
  <si>
    <t>(x22)</t>
  </si>
  <si>
    <t>(x27)</t>
  </si>
  <si>
    <t>csak egyik irány (A1…A20)</t>
  </si>
  <si>
    <t>csak egyik irány (step1 után megmaradt attribútumok)</t>
  </si>
  <si>
    <t>x2_x22_x27 nélkül</t>
  </si>
  <si>
    <t>Munkalap</t>
  </si>
  <si>
    <t>Tartalom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</si>
  <si>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</si>
  <si>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</si>
  <si>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</si>
  <si>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</si>
  <si>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</si>
  <si>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</si>
  <si>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</si>
  <si>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</si>
  <si>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</si>
  <si>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</si>
  <si>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</si>
  <si>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</si>
  <si>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</si>
  <si>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</si>
  <si>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</si>
  <si>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</si>
  <si>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</si>
  <si>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</si>
  <si>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</si>
  <si>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</si>
  <si>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alapvetések</t>
  </si>
  <si>
    <t>Vagyünk egy turisztikai desztinációt 13 látványossággal (objektummal) és 20 attribútummal (melyek igény szerint irányíthatók a turista által).</t>
  </si>
  <si>
    <t>A tudatos turista el meri dönteni, hogy az egyes attribútumok esetén mi a jobb számára: a minél több, vagy a minél kevesebb?</t>
  </si>
  <si>
    <t>dupla_OAM</t>
  </si>
  <si>
    <t>Ha egy turista semmiről nem akar, nem képes dönteni, akkor a robot turisztikai tanácsadó minden attribútum mindkét irányát feldolgozza (40=20*2).</t>
  </si>
  <si>
    <t>A1…A40</t>
  </si>
  <si>
    <t>A tanácstalan turista esetén az első elemzési lépésben 3 attribútum esik ki, mert ezen 3 alapján minden objektum lehet másként egyforma.</t>
  </si>
  <si>
    <t>step1_40</t>
  </si>
  <si>
    <t>Az A1…A40-hez képest a kieső attribútumok törlése megtörtént.</t>
  </si>
  <si>
    <t>step2_40</t>
  </si>
  <si>
    <t>A második közelítésben a robot 6 további attribútumot veszít el, mert ezek alapján is lehetséges a minden objektum legyen másként egyforma elv kiegégítése.</t>
  </si>
  <si>
    <t>step3_40</t>
  </si>
  <si>
    <t>A 2*20 kiindulási attribútum alapján a 3. modellezési lépésben a még felhasználható 31 attribútum már nem vezet a minden objektum lehet másként egyforma elv megvalósulásához, vagyis vannak preferálható objektumok (turisztikai célok).</t>
  </si>
  <si>
    <t>Zöld a preferálás, piros az antipreferencia, sárga a normaszerűség színkódja.</t>
  </si>
  <si>
    <t>step1_20</t>
  </si>
  <si>
    <t>A tudatos turista döntése is támogatható a robot által, ahol első lépésként a minden objektum lehet másként egyforma elv érvényesül 7 attribútum alapján.</t>
  </si>
  <si>
    <t>step2_20</t>
  </si>
  <si>
    <t>A tudatos turista preferenciái már a második lépésben előállnak.</t>
  </si>
  <si>
    <t>Konklúziók</t>
  </si>
  <si>
    <t>A tudatos és a dönteni nem akaró/döntésképtelen turisták számára kialakított robot-tanácsadói modellek alapján a két turista preferencia-sorrendje a 13 objektum tekintetében csak 0.11 egységnyi korrelációt mutat.</t>
  </si>
  <si>
    <t>A nem tudatos esetben 13-ból 7 normaszerű objektum van.</t>
  </si>
  <si>
    <t>A tudatos esetben a 13-ból csak klasszikus normaszerű objektum nincs is.</t>
  </si>
  <si>
    <t>A tudatos helyzet győztese (Katalinpuszta) a nem tudatos esetben normaszerű értékelést kap.</t>
  </si>
  <si>
    <t>A nem tudatos helyzet győztese (Diósjenői tavak) a tudatos esetben gyengén norma feletti értékelést kap.</t>
  </si>
  <si>
    <t>A tudatos eset irányai egy átlagos turistát jellemző irányok…</t>
  </si>
  <si>
    <t>Szerző</t>
  </si>
  <si>
    <t>Pitlik László, Márta Attila (MY-X team)</t>
  </si>
  <si>
    <t>Dátum</t>
  </si>
  <si>
    <t>Kiadvány</t>
  </si>
  <si>
    <t>MIAU No. 263</t>
  </si>
  <si>
    <t>URL</t>
  </si>
  <si>
    <t>https://miau.my-x.hu/miau/263</t>
  </si>
  <si>
    <t>2020.VII.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</si>
</sst>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6"/>
      <color rgb="FF000000"/>
      <name val="Verdana"/>
      <family val="2"/>
      <charset val="238"/>
    </font>
    <font>
      <b/>
      <sz val="6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6"/>
      <color rgb="FF333333"/>
      <name val="Verdana"/>
      <family val="2"/>
      <charset val="238"/>
    </font>
    <font>
      <b/>
      <sz val="6"/>
      <color rgb="FF333333"/>
      <name val="Verdana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5"/>
      <color rgb="FF00B050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5"/>
      <color rgb="FFFF0000"/>
      <name val="Verdana"/>
      <family val="2"/>
      <charset val="238"/>
    </font>
    <font>
      <b/>
      <sz val="5"/>
      <color rgb="FFFF0000"/>
      <name val="Verdana"/>
      <family val="2"/>
      <charset val="238"/>
    </font>
    <font>
      <sz val="6"/>
      <color rgb="FFFF0000"/>
      <name val="Verdan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2" borderId="0" xfId="0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quotePrefix="1" applyFont="1" applyAlignment="1">
      <alignment wrapText="1"/>
    </xf>
    <xf numFmtId="0" fontId="0" fillId="3" borderId="0" xfId="0" applyFill="1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0" borderId="0" xfId="0" applyFont="1"/>
    <xf numFmtId="0" fontId="10" fillId="0" borderId="0" xfId="1"/>
    <xf numFmtId="0" fontId="0" fillId="6" borderId="0" xfId="0" applyFill="1"/>
    <xf numFmtId="0" fontId="6" fillId="7" borderId="1" xfId="0" applyFont="1" applyFill="1" applyBorder="1" applyAlignment="1">
      <alignment horizontal="center" vertical="center" wrapText="1"/>
    </xf>
    <xf numFmtId="0" fontId="0" fillId="7" borderId="0" xfId="0" applyFill="1"/>
    <xf numFmtId="0" fontId="0" fillId="8" borderId="0" xfId="0" applyFill="1"/>
    <xf numFmtId="0" fontId="6" fillId="8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4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25400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BF305AE0-EBC0-4D27-A338-559C7FA7A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25400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3F3D1F51-4F31-4A3A-A2D1-231EDEBB4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25400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D487B5FA-0E8B-4C26-AE9C-B6BDF5CC7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25400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E14DAD15-CB3C-4A03-B7FC-698529F5C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25400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A3563110-8E5D-4909-9B6F-EF8CEF1E2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25400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0AC6BFD3-6BE7-4309-8428-1A2737437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215900</xdr:colOff>
      <xdr:row>3</xdr:row>
      <xdr:rowOff>25400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965EE22E-5D25-4CAE-B2A1-DA62BFF79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0</xdr:row>
      <xdr:rowOff>0</xdr:rowOff>
    </xdr:from>
    <xdr:to>
      <xdr:col>34</xdr:col>
      <xdr:colOff>76200</xdr:colOff>
      <xdr:row>3</xdr:row>
      <xdr:rowOff>25400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3C218C88-0F3E-49FD-9505-9F066162E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hyperlink" Target="https://miau.my-x.hu/myx-free/coco/test/698230520200117170310.html" TargetMode="External"/><Relationship Id="rId1" Type="http://schemas.openxmlformats.org/officeDocument/2006/relationships/hyperlink" Target="https://miau.my-x.hu/myx-free/coco/test/400847120200117170145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713615220200121140922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713615220200121140922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miau.my-x.hu/myx-free/coco/test/120184820200121141139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miau.my-x.hu/myx-free/coco/test/120184820200121141139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miau.my-x.hu/myx-free/coco/test/345095920200121141319.html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miau.my-x.hu/miau/263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miau.my-x.hu/myx-free/coco/test/36387162020011716561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93F14-F0AF-4C36-BB79-09432BCB0B28}">
  <sheetPr codeName="Munka1"/>
  <dimension ref="A1:X36"/>
  <sheetViews>
    <sheetView zoomScale="48" workbookViewId="0">
      <selection activeCell="A22" sqref="A22"/>
    </sheetView>
  </sheetViews>
  <sheetFormatPr defaultRowHeight="14.4" x14ac:dyDescent="0.3"/>
  <cols>
    <col min="1" max="1" width="11.88671875" bestFit="1" customWidth="1"/>
    <col min="2" max="2" width="37.6640625" bestFit="1" customWidth="1"/>
    <col min="3" max="3" width="5.21875" customWidth="1"/>
    <col min="4" max="4" width="8.33203125" bestFit="1" customWidth="1"/>
    <col min="5" max="5" width="8.6640625" bestFit="1" customWidth="1"/>
    <col min="6" max="6" width="8.21875" bestFit="1" customWidth="1"/>
    <col min="7" max="7" width="12.88671875" bestFit="1" customWidth="1"/>
    <col min="8" max="8" width="12.109375" bestFit="1" customWidth="1"/>
    <col min="9" max="22" width="12.88671875" bestFit="1" customWidth="1"/>
    <col min="23" max="23" width="7" bestFit="1" customWidth="1"/>
    <col min="24" max="24" width="8.21875" bestFit="1" customWidth="1"/>
  </cols>
  <sheetData>
    <row r="1" spans="1:24" x14ac:dyDescent="0.3">
      <c r="A1" t="s">
        <v>0</v>
      </c>
      <c r="B1" t="s">
        <v>1</v>
      </c>
      <c r="D1" t="s">
        <v>54</v>
      </c>
      <c r="E1" t="s">
        <v>54</v>
      </c>
      <c r="F1" t="s">
        <v>53</v>
      </c>
      <c r="G1" t="s">
        <v>50</v>
      </c>
      <c r="H1" t="s">
        <v>52</v>
      </c>
      <c r="I1" t="s">
        <v>50</v>
      </c>
      <c r="J1" t="s">
        <v>50</v>
      </c>
      <c r="K1" t="s">
        <v>50</v>
      </c>
      <c r="L1" t="s">
        <v>50</v>
      </c>
      <c r="M1" t="s">
        <v>50</v>
      </c>
      <c r="N1" t="s">
        <v>50</v>
      </c>
      <c r="O1" t="s">
        <v>50</v>
      </c>
      <c r="P1" t="s">
        <v>50</v>
      </c>
      <c r="Q1" t="s">
        <v>50</v>
      </c>
      <c r="R1" t="s">
        <v>50</v>
      </c>
      <c r="S1" t="s">
        <v>50</v>
      </c>
      <c r="T1" t="s">
        <v>50</v>
      </c>
      <c r="U1" t="s">
        <v>50</v>
      </c>
      <c r="V1" t="s">
        <v>50</v>
      </c>
      <c r="W1" t="s">
        <v>51</v>
      </c>
    </row>
    <row r="2" spans="1:24" x14ac:dyDescent="0.3">
      <c r="B2" t="s">
        <v>2</v>
      </c>
      <c r="D2">
        <v>1</v>
      </c>
      <c r="E2">
        <v>2</v>
      </c>
      <c r="F2">
        <v>3</v>
      </c>
      <c r="G2">
        <v>4</v>
      </c>
      <c r="H2">
        <v>5</v>
      </c>
      <c r="I2">
        <v>6</v>
      </c>
      <c r="J2">
        <v>7</v>
      </c>
      <c r="K2">
        <v>8</v>
      </c>
      <c r="L2">
        <v>9</v>
      </c>
      <c r="M2">
        <v>10</v>
      </c>
      <c r="N2">
        <v>11</v>
      </c>
      <c r="O2">
        <v>12</v>
      </c>
      <c r="P2">
        <v>16</v>
      </c>
      <c r="Q2">
        <v>17</v>
      </c>
      <c r="R2">
        <v>18</v>
      </c>
      <c r="S2">
        <v>19</v>
      </c>
      <c r="T2">
        <v>20</v>
      </c>
      <c r="U2">
        <v>21</v>
      </c>
      <c r="V2">
        <v>25</v>
      </c>
      <c r="W2">
        <v>26</v>
      </c>
    </row>
    <row r="3" spans="1:24" s="1" customFormat="1" ht="86.4" x14ac:dyDescent="0.3">
      <c r="A3" s="3" t="s">
        <v>3</v>
      </c>
      <c r="B3" s="3"/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67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63</v>
      </c>
      <c r="Q3" s="3" t="s">
        <v>64</v>
      </c>
      <c r="R3" s="3" t="s">
        <v>65</v>
      </c>
      <c r="S3" s="3" t="s">
        <v>16</v>
      </c>
      <c r="T3" s="3" t="s">
        <v>17</v>
      </c>
      <c r="U3" s="3" t="s">
        <v>18</v>
      </c>
      <c r="V3" s="3" t="s">
        <v>19</v>
      </c>
      <c r="W3" s="3" t="s">
        <v>20</v>
      </c>
      <c r="X3" s="1" t="s">
        <v>48</v>
      </c>
    </row>
    <row r="4" spans="1:24" x14ac:dyDescent="0.3">
      <c r="A4" s="2">
        <v>1</v>
      </c>
      <c r="B4" s="2" t="s">
        <v>21</v>
      </c>
      <c r="C4" s="2" t="s">
        <v>22</v>
      </c>
      <c r="D4">
        <v>272</v>
      </c>
      <c r="E4">
        <v>164</v>
      </c>
      <c r="F4">
        <v>15</v>
      </c>
      <c r="G4">
        <v>0</v>
      </c>
      <c r="H4">
        <v>8.3333333333333329E-2</v>
      </c>
      <c r="I4">
        <v>0</v>
      </c>
      <c r="J4">
        <v>1</v>
      </c>
      <c r="K4">
        <v>0</v>
      </c>
      <c r="L4">
        <v>0</v>
      </c>
      <c r="M4">
        <v>1</v>
      </c>
      <c r="N4">
        <v>1</v>
      </c>
      <c r="O4">
        <v>1</v>
      </c>
      <c r="P4">
        <v>1</v>
      </c>
      <c r="Q4">
        <v>1</v>
      </c>
      <c r="R4">
        <v>0</v>
      </c>
      <c r="S4">
        <v>1</v>
      </c>
      <c r="T4">
        <v>1</v>
      </c>
      <c r="U4">
        <v>1</v>
      </c>
      <c r="V4">
        <v>1</v>
      </c>
      <c r="W4">
        <v>2000</v>
      </c>
    </row>
    <row r="5" spans="1:24" x14ac:dyDescent="0.3">
      <c r="A5" s="2">
        <v>2</v>
      </c>
      <c r="B5" s="2" t="s">
        <v>23</v>
      </c>
      <c r="C5" s="2" t="s">
        <v>24</v>
      </c>
      <c r="D5">
        <v>271</v>
      </c>
      <c r="E5">
        <v>218</v>
      </c>
      <c r="F5">
        <v>17</v>
      </c>
      <c r="G5">
        <v>1</v>
      </c>
      <c r="H5">
        <v>6.25E-2</v>
      </c>
      <c r="I5">
        <v>1</v>
      </c>
      <c r="J5">
        <v>1</v>
      </c>
      <c r="K5">
        <v>1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0</v>
      </c>
      <c r="T5">
        <v>1</v>
      </c>
      <c r="U5">
        <v>0</v>
      </c>
      <c r="V5">
        <v>0</v>
      </c>
      <c r="W5">
        <v>1000</v>
      </c>
    </row>
    <row r="6" spans="1:24" x14ac:dyDescent="0.3">
      <c r="A6" s="2">
        <v>3</v>
      </c>
      <c r="B6" s="2" t="s">
        <v>25</v>
      </c>
      <c r="C6" s="2" t="s">
        <v>26</v>
      </c>
      <c r="D6">
        <v>253</v>
      </c>
      <c r="E6">
        <v>162</v>
      </c>
      <c r="F6">
        <v>14</v>
      </c>
      <c r="G6">
        <v>0</v>
      </c>
      <c r="H6">
        <v>6.25E-2</v>
      </c>
      <c r="I6">
        <v>0</v>
      </c>
      <c r="J6">
        <v>1</v>
      </c>
      <c r="K6">
        <v>0</v>
      </c>
      <c r="L6">
        <v>0</v>
      </c>
      <c r="M6">
        <v>0</v>
      </c>
      <c r="N6">
        <v>1</v>
      </c>
      <c r="O6">
        <v>1</v>
      </c>
      <c r="P6">
        <v>1</v>
      </c>
      <c r="Q6">
        <v>0</v>
      </c>
      <c r="R6">
        <v>0</v>
      </c>
      <c r="S6">
        <v>1</v>
      </c>
      <c r="T6">
        <v>1</v>
      </c>
      <c r="U6">
        <v>1</v>
      </c>
      <c r="V6">
        <v>0</v>
      </c>
      <c r="W6">
        <v>0</v>
      </c>
    </row>
    <row r="7" spans="1:24" x14ac:dyDescent="0.3">
      <c r="A7" s="2">
        <v>4</v>
      </c>
      <c r="B7" s="2" t="s">
        <v>27</v>
      </c>
      <c r="C7" s="2" t="s">
        <v>28</v>
      </c>
      <c r="D7">
        <v>271</v>
      </c>
      <c r="E7">
        <v>189</v>
      </c>
      <c r="F7">
        <v>16</v>
      </c>
      <c r="G7">
        <v>1</v>
      </c>
      <c r="H7">
        <v>4.1666666666666664E-2</v>
      </c>
      <c r="I7">
        <v>0</v>
      </c>
      <c r="J7">
        <v>0</v>
      </c>
      <c r="K7">
        <v>0</v>
      </c>
      <c r="L7">
        <v>0</v>
      </c>
      <c r="M7">
        <v>0</v>
      </c>
      <c r="N7">
        <v>1</v>
      </c>
      <c r="O7">
        <v>1</v>
      </c>
      <c r="P7">
        <v>1</v>
      </c>
      <c r="Q7">
        <v>1</v>
      </c>
      <c r="R7">
        <v>1</v>
      </c>
      <c r="S7">
        <v>1</v>
      </c>
      <c r="T7">
        <v>1</v>
      </c>
      <c r="U7">
        <v>1</v>
      </c>
      <c r="V7">
        <v>0</v>
      </c>
      <c r="W7">
        <v>0</v>
      </c>
    </row>
    <row r="8" spans="1:24" x14ac:dyDescent="0.3">
      <c r="A8" s="2">
        <v>5</v>
      </c>
      <c r="B8" s="2" t="s">
        <v>29</v>
      </c>
      <c r="C8" s="2" t="s">
        <v>30</v>
      </c>
      <c r="D8">
        <v>271</v>
      </c>
      <c r="E8">
        <v>174</v>
      </c>
      <c r="F8">
        <v>16</v>
      </c>
      <c r="G8">
        <v>1</v>
      </c>
      <c r="H8">
        <v>6.25E-2</v>
      </c>
      <c r="I8">
        <v>0</v>
      </c>
      <c r="J8">
        <v>1</v>
      </c>
      <c r="K8">
        <v>0</v>
      </c>
      <c r="L8">
        <v>0</v>
      </c>
      <c r="M8">
        <v>0</v>
      </c>
      <c r="N8">
        <v>1</v>
      </c>
      <c r="O8">
        <v>1</v>
      </c>
      <c r="P8">
        <v>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500</v>
      </c>
    </row>
    <row r="9" spans="1:24" x14ac:dyDescent="0.3">
      <c r="A9" s="2">
        <v>6</v>
      </c>
      <c r="B9" s="2" t="s">
        <v>31</v>
      </c>
      <c r="C9" s="2" t="s">
        <v>32</v>
      </c>
      <c r="D9">
        <v>271</v>
      </c>
      <c r="E9">
        <v>212</v>
      </c>
      <c r="F9">
        <v>16</v>
      </c>
      <c r="G9">
        <v>1</v>
      </c>
      <c r="H9">
        <v>4.1666666666666664E-2</v>
      </c>
      <c r="I9">
        <v>0</v>
      </c>
      <c r="J9">
        <v>1</v>
      </c>
      <c r="K9">
        <v>0</v>
      </c>
      <c r="L9">
        <v>0</v>
      </c>
      <c r="M9">
        <v>0</v>
      </c>
      <c r="N9">
        <v>1</v>
      </c>
      <c r="O9">
        <v>1</v>
      </c>
      <c r="P9">
        <v>1</v>
      </c>
      <c r="Q9">
        <v>1</v>
      </c>
      <c r="R9">
        <v>1</v>
      </c>
      <c r="S9">
        <v>0</v>
      </c>
      <c r="T9">
        <v>1</v>
      </c>
      <c r="U9">
        <v>0</v>
      </c>
      <c r="V9">
        <v>0</v>
      </c>
      <c r="W9">
        <v>0</v>
      </c>
    </row>
    <row r="10" spans="1:24" x14ac:dyDescent="0.3">
      <c r="A10" s="2">
        <v>7</v>
      </c>
      <c r="B10" s="2" t="s">
        <v>33</v>
      </c>
      <c r="C10" s="2" t="s">
        <v>34</v>
      </c>
      <c r="D10">
        <v>249</v>
      </c>
      <c r="E10">
        <v>219</v>
      </c>
      <c r="F10">
        <v>15</v>
      </c>
      <c r="G10">
        <v>1</v>
      </c>
      <c r="H10">
        <v>4.1666666666666664E-2</v>
      </c>
      <c r="I10">
        <v>0</v>
      </c>
      <c r="J10">
        <v>1</v>
      </c>
      <c r="K10">
        <v>1</v>
      </c>
      <c r="L10">
        <v>0</v>
      </c>
      <c r="M10">
        <v>1</v>
      </c>
      <c r="N10">
        <v>0</v>
      </c>
      <c r="O10">
        <v>0</v>
      </c>
      <c r="P10">
        <v>1</v>
      </c>
      <c r="Q10">
        <v>1</v>
      </c>
      <c r="R10">
        <v>1</v>
      </c>
      <c r="S10">
        <v>1</v>
      </c>
      <c r="T10">
        <v>1</v>
      </c>
      <c r="U10">
        <v>0</v>
      </c>
      <c r="V10">
        <v>0</v>
      </c>
      <c r="W10">
        <v>0</v>
      </c>
    </row>
    <row r="11" spans="1:24" x14ac:dyDescent="0.3">
      <c r="A11" s="2">
        <v>8</v>
      </c>
      <c r="B11" s="2" t="s">
        <v>35</v>
      </c>
      <c r="C11" s="2" t="s">
        <v>36</v>
      </c>
      <c r="D11">
        <v>250</v>
      </c>
      <c r="E11">
        <v>207</v>
      </c>
      <c r="F11">
        <v>14</v>
      </c>
      <c r="G11">
        <v>1</v>
      </c>
      <c r="H11">
        <v>4.1666666666666664E-2</v>
      </c>
      <c r="I11">
        <v>1</v>
      </c>
      <c r="J11">
        <v>1</v>
      </c>
      <c r="K11">
        <v>1</v>
      </c>
      <c r="L11">
        <v>0</v>
      </c>
      <c r="M11">
        <v>0</v>
      </c>
      <c r="N11">
        <v>0</v>
      </c>
      <c r="O11">
        <v>0</v>
      </c>
      <c r="P11">
        <v>1</v>
      </c>
      <c r="Q11">
        <v>1</v>
      </c>
      <c r="R11">
        <v>1</v>
      </c>
      <c r="S11">
        <v>0</v>
      </c>
      <c r="T11">
        <v>1</v>
      </c>
      <c r="U11">
        <v>0</v>
      </c>
      <c r="V11">
        <v>0</v>
      </c>
      <c r="W11">
        <v>2000</v>
      </c>
    </row>
    <row r="12" spans="1:24" x14ac:dyDescent="0.3">
      <c r="A12" s="2">
        <v>9</v>
      </c>
      <c r="B12" s="2" t="s">
        <v>37</v>
      </c>
      <c r="C12" s="2" t="s">
        <v>38</v>
      </c>
      <c r="D12">
        <v>250</v>
      </c>
      <c r="E12">
        <v>207</v>
      </c>
      <c r="F12">
        <v>14</v>
      </c>
      <c r="G12">
        <v>1</v>
      </c>
      <c r="H12">
        <v>4.1666666666666664E-2</v>
      </c>
      <c r="I12">
        <v>0</v>
      </c>
      <c r="J12">
        <v>1</v>
      </c>
      <c r="K12">
        <v>0</v>
      </c>
      <c r="L12">
        <v>0</v>
      </c>
      <c r="M12">
        <v>0</v>
      </c>
      <c r="N12">
        <v>1</v>
      </c>
      <c r="O12">
        <v>1</v>
      </c>
      <c r="P12">
        <v>1</v>
      </c>
      <c r="Q12">
        <v>1</v>
      </c>
      <c r="R12">
        <v>1</v>
      </c>
      <c r="S12">
        <v>0</v>
      </c>
      <c r="T12">
        <v>1</v>
      </c>
      <c r="U12">
        <v>0</v>
      </c>
      <c r="V12">
        <v>0</v>
      </c>
      <c r="W12">
        <v>0</v>
      </c>
    </row>
    <row r="13" spans="1:24" x14ac:dyDescent="0.3">
      <c r="A13" s="2">
        <v>10</v>
      </c>
      <c r="B13" s="2" t="s">
        <v>39</v>
      </c>
      <c r="C13" s="2" t="s">
        <v>40</v>
      </c>
      <c r="D13">
        <v>292</v>
      </c>
      <c r="E13">
        <v>276</v>
      </c>
      <c r="F13">
        <v>16</v>
      </c>
      <c r="G13">
        <v>1</v>
      </c>
      <c r="H13">
        <v>8.3333333333333329E-2</v>
      </c>
      <c r="I13">
        <v>1</v>
      </c>
      <c r="J13">
        <v>1</v>
      </c>
      <c r="K13">
        <v>1</v>
      </c>
      <c r="L13">
        <v>0</v>
      </c>
      <c r="M13">
        <v>1</v>
      </c>
      <c r="N13">
        <v>1</v>
      </c>
      <c r="O13">
        <v>1</v>
      </c>
      <c r="P13">
        <v>1</v>
      </c>
      <c r="Q13">
        <v>0</v>
      </c>
      <c r="R13">
        <v>0</v>
      </c>
      <c r="S13">
        <v>1</v>
      </c>
      <c r="T13">
        <v>1</v>
      </c>
      <c r="U13">
        <v>1</v>
      </c>
      <c r="V13">
        <v>1</v>
      </c>
      <c r="W13">
        <v>1000</v>
      </c>
    </row>
    <row r="14" spans="1:24" x14ac:dyDescent="0.3">
      <c r="A14" s="2">
        <v>11</v>
      </c>
      <c r="B14" s="2" t="s">
        <v>41</v>
      </c>
      <c r="C14" s="2" t="s">
        <v>42</v>
      </c>
      <c r="D14">
        <v>167</v>
      </c>
      <c r="E14">
        <v>133</v>
      </c>
      <c r="F14">
        <v>12</v>
      </c>
      <c r="G14">
        <v>1</v>
      </c>
      <c r="H14">
        <v>4.1666666666666664E-2</v>
      </c>
      <c r="I14">
        <v>0</v>
      </c>
      <c r="J14">
        <v>1</v>
      </c>
      <c r="K14">
        <v>1</v>
      </c>
      <c r="L14">
        <v>0</v>
      </c>
      <c r="M14">
        <v>1</v>
      </c>
      <c r="N14">
        <v>0</v>
      </c>
      <c r="O14">
        <v>0</v>
      </c>
      <c r="P14">
        <v>1</v>
      </c>
      <c r="Q14">
        <v>1</v>
      </c>
      <c r="R14">
        <v>1</v>
      </c>
      <c r="S14">
        <v>0</v>
      </c>
      <c r="T14">
        <v>1</v>
      </c>
      <c r="U14">
        <v>0</v>
      </c>
      <c r="V14">
        <v>0</v>
      </c>
      <c r="W14">
        <v>0</v>
      </c>
    </row>
    <row r="15" spans="1:24" x14ac:dyDescent="0.3">
      <c r="A15" s="2">
        <v>12</v>
      </c>
      <c r="B15" s="2" t="s">
        <v>43</v>
      </c>
      <c r="C15" s="2" t="s">
        <v>44</v>
      </c>
      <c r="D15">
        <v>194</v>
      </c>
      <c r="E15">
        <v>120</v>
      </c>
      <c r="F15">
        <v>15</v>
      </c>
      <c r="G15">
        <v>1</v>
      </c>
      <c r="H15">
        <v>4.1666666666666664E-2</v>
      </c>
      <c r="I15">
        <v>1</v>
      </c>
      <c r="J15">
        <v>1</v>
      </c>
      <c r="K15">
        <v>1</v>
      </c>
      <c r="L15">
        <v>0</v>
      </c>
      <c r="M15">
        <v>0</v>
      </c>
      <c r="N15">
        <v>0</v>
      </c>
      <c r="O15">
        <v>0</v>
      </c>
      <c r="P15">
        <v>1</v>
      </c>
      <c r="Q15">
        <v>1</v>
      </c>
      <c r="R15">
        <v>1</v>
      </c>
      <c r="S15">
        <v>0</v>
      </c>
      <c r="T15">
        <v>1</v>
      </c>
      <c r="U15">
        <v>0</v>
      </c>
      <c r="V15">
        <v>0</v>
      </c>
      <c r="W15">
        <v>1500</v>
      </c>
    </row>
    <row r="16" spans="1:24" x14ac:dyDescent="0.3">
      <c r="A16" s="2">
        <v>13</v>
      </c>
      <c r="B16" s="2" t="s">
        <v>45</v>
      </c>
      <c r="C16" s="2" t="s">
        <v>46</v>
      </c>
      <c r="D16">
        <v>276</v>
      </c>
      <c r="E16">
        <v>129</v>
      </c>
      <c r="F16">
        <v>16</v>
      </c>
      <c r="G16">
        <v>1</v>
      </c>
      <c r="H16">
        <v>4.1666666666666664E-2</v>
      </c>
      <c r="I16">
        <v>0</v>
      </c>
      <c r="J16">
        <v>1</v>
      </c>
      <c r="K16">
        <v>1</v>
      </c>
      <c r="L16">
        <v>0</v>
      </c>
      <c r="M16">
        <v>1</v>
      </c>
      <c r="N16">
        <v>0</v>
      </c>
      <c r="O16">
        <v>1</v>
      </c>
      <c r="P16">
        <v>1</v>
      </c>
      <c r="Q16">
        <v>1</v>
      </c>
      <c r="R16">
        <v>1</v>
      </c>
      <c r="S16">
        <v>1</v>
      </c>
      <c r="T16">
        <v>0</v>
      </c>
      <c r="U16">
        <v>0</v>
      </c>
      <c r="V16">
        <v>1</v>
      </c>
      <c r="W16">
        <v>0</v>
      </c>
    </row>
    <row r="17" spans="1:24" x14ac:dyDescent="0.3">
      <c r="A17" s="2" t="s">
        <v>49</v>
      </c>
      <c r="B17" s="2" t="s">
        <v>47</v>
      </c>
      <c r="C17" s="2"/>
      <c r="D17" s="2">
        <v>0</v>
      </c>
      <c r="E17" s="2">
        <v>0</v>
      </c>
      <c r="F17" s="2">
        <v>1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1</v>
      </c>
      <c r="T17" s="2">
        <v>0</v>
      </c>
      <c r="U17" s="2">
        <v>0</v>
      </c>
      <c r="V17" s="2">
        <v>0</v>
      </c>
      <c r="W17" s="2">
        <v>1</v>
      </c>
    </row>
    <row r="18" spans="1:24" ht="100.8" x14ac:dyDescent="0.3">
      <c r="A18" t="s">
        <v>55</v>
      </c>
      <c r="D18" s="1" t="s">
        <v>57</v>
      </c>
      <c r="E18" s="1" t="s">
        <v>58</v>
      </c>
      <c r="F18" s="1" t="s">
        <v>59</v>
      </c>
      <c r="G18" s="1" t="s">
        <v>56</v>
      </c>
      <c r="H18" s="1" t="s">
        <v>60</v>
      </c>
      <c r="I18" s="1" t="s">
        <v>56</v>
      </c>
      <c r="J18" s="1" t="s">
        <v>56</v>
      </c>
      <c r="K18" s="1" t="s">
        <v>56</v>
      </c>
      <c r="L18" s="1" t="s">
        <v>56</v>
      </c>
      <c r="M18" s="1" t="s">
        <v>56</v>
      </c>
      <c r="N18" s="1" t="s">
        <v>56</v>
      </c>
      <c r="O18" s="1" t="s">
        <v>56</v>
      </c>
      <c r="P18" s="1" t="s">
        <v>56</v>
      </c>
      <c r="Q18" s="1" t="s">
        <v>56</v>
      </c>
      <c r="R18" s="1" t="s">
        <v>56</v>
      </c>
      <c r="S18" s="4" t="s">
        <v>61</v>
      </c>
      <c r="T18" s="4" t="s">
        <v>56</v>
      </c>
      <c r="U18" s="1" t="s">
        <v>56</v>
      </c>
      <c r="V18" s="1" t="s">
        <v>56</v>
      </c>
      <c r="W18" s="1" t="s">
        <v>210</v>
      </c>
    </row>
    <row r="19" spans="1:24" ht="88.5" customHeight="1" x14ac:dyDescent="0.3">
      <c r="F19" s="6" t="s">
        <v>69</v>
      </c>
      <c r="H19" s="6" t="s">
        <v>70</v>
      </c>
      <c r="K19" s="5" t="s">
        <v>68</v>
      </c>
      <c r="P19" s="5" t="s">
        <v>66</v>
      </c>
      <c r="Q19" s="5" t="s">
        <v>66</v>
      </c>
      <c r="R19" s="5" t="s">
        <v>66</v>
      </c>
      <c r="S19" s="36" t="s">
        <v>62</v>
      </c>
      <c r="T19" s="36"/>
    </row>
    <row r="22" spans="1:24" x14ac:dyDescent="0.3">
      <c r="B22" s="17" t="s">
        <v>208</v>
      </c>
    </row>
    <row r="23" spans="1:24" x14ac:dyDescent="0.3">
      <c r="B23" t="str">
        <f>B4</f>
        <v>Villányi vadaspark</v>
      </c>
      <c r="C23" t="s">
        <v>71</v>
      </c>
      <c r="D23">
        <f>RANK(D4,D$4:D$16,D$17)</f>
        <v>3</v>
      </c>
      <c r="E23">
        <f t="shared" ref="E23:W35" si="0">RANK(E4,E$4:E$16,E$17)</f>
        <v>9</v>
      </c>
      <c r="F23">
        <f t="shared" si="0"/>
        <v>5</v>
      </c>
      <c r="G23">
        <f t="shared" si="0"/>
        <v>12</v>
      </c>
      <c r="H23">
        <f t="shared" si="0"/>
        <v>1</v>
      </c>
      <c r="I23">
        <f t="shared" si="0"/>
        <v>5</v>
      </c>
      <c r="J23">
        <f t="shared" si="0"/>
        <v>1</v>
      </c>
      <c r="K23">
        <f t="shared" si="0"/>
        <v>8</v>
      </c>
      <c r="L23">
        <f t="shared" si="0"/>
        <v>1</v>
      </c>
      <c r="M23">
        <f t="shared" si="0"/>
        <v>1</v>
      </c>
      <c r="N23">
        <f t="shared" si="0"/>
        <v>1</v>
      </c>
      <c r="O23">
        <f t="shared" si="0"/>
        <v>1</v>
      </c>
      <c r="P23">
        <f t="shared" si="0"/>
        <v>1</v>
      </c>
      <c r="Q23">
        <f t="shared" si="0"/>
        <v>1</v>
      </c>
      <c r="R23">
        <f t="shared" si="0"/>
        <v>11</v>
      </c>
      <c r="S23">
        <f t="shared" si="0"/>
        <v>7</v>
      </c>
      <c r="T23">
        <f t="shared" si="0"/>
        <v>1</v>
      </c>
      <c r="U23">
        <f t="shared" si="0"/>
        <v>1</v>
      </c>
      <c r="V23">
        <f t="shared" si="0"/>
        <v>1</v>
      </c>
      <c r="W23">
        <f t="shared" si="0"/>
        <v>12</v>
      </c>
      <c r="X23">
        <v>1000</v>
      </c>
    </row>
    <row r="24" spans="1:24" x14ac:dyDescent="0.3">
      <c r="B24" t="str">
        <f t="shared" ref="B24:B35" si="1">B5</f>
        <v>ZENTerasz (étterem-borozó)</v>
      </c>
      <c r="C24" t="s">
        <v>72</v>
      </c>
      <c r="D24">
        <f t="shared" ref="D24:S35" si="2">RANK(D5,D$4:D$16,D$17)</f>
        <v>4</v>
      </c>
      <c r="E24">
        <f t="shared" si="2"/>
        <v>3</v>
      </c>
      <c r="F24">
        <f t="shared" si="2"/>
        <v>13</v>
      </c>
      <c r="G24">
        <f t="shared" si="2"/>
        <v>1</v>
      </c>
      <c r="H24">
        <f t="shared" si="2"/>
        <v>3</v>
      </c>
      <c r="I24">
        <f t="shared" si="2"/>
        <v>1</v>
      </c>
      <c r="J24">
        <f t="shared" si="2"/>
        <v>1</v>
      </c>
      <c r="K24">
        <f t="shared" si="2"/>
        <v>1</v>
      </c>
      <c r="L24">
        <f t="shared" si="2"/>
        <v>1</v>
      </c>
      <c r="M24">
        <f t="shared" si="2"/>
        <v>6</v>
      </c>
      <c r="N24">
        <f t="shared" si="2"/>
        <v>8</v>
      </c>
      <c r="O24">
        <f t="shared" si="2"/>
        <v>9</v>
      </c>
      <c r="P24">
        <f t="shared" si="2"/>
        <v>1</v>
      </c>
      <c r="Q24">
        <f t="shared" si="2"/>
        <v>1</v>
      </c>
      <c r="R24">
        <f t="shared" si="2"/>
        <v>1</v>
      </c>
      <c r="S24">
        <f t="shared" si="2"/>
        <v>1</v>
      </c>
      <c r="T24">
        <f t="shared" si="0"/>
        <v>1</v>
      </c>
      <c r="U24">
        <f t="shared" si="0"/>
        <v>6</v>
      </c>
      <c r="V24">
        <f t="shared" si="0"/>
        <v>5</v>
      </c>
      <c r="W24">
        <f t="shared" si="0"/>
        <v>9</v>
      </c>
      <c r="X24">
        <v>1000</v>
      </c>
    </row>
    <row r="25" spans="1:24" x14ac:dyDescent="0.3">
      <c r="B25" t="str">
        <f t="shared" si="1"/>
        <v>Kézműves-vesszőfonó Kata (max. 10-12.)</v>
      </c>
      <c r="C25" t="s">
        <v>73</v>
      </c>
      <c r="D25">
        <f t="shared" si="2"/>
        <v>8</v>
      </c>
      <c r="E25">
        <f t="shared" si="0"/>
        <v>10</v>
      </c>
      <c r="F25">
        <f t="shared" si="0"/>
        <v>2</v>
      </c>
      <c r="G25">
        <f t="shared" si="0"/>
        <v>12</v>
      </c>
      <c r="H25">
        <f t="shared" si="0"/>
        <v>3</v>
      </c>
      <c r="I25">
        <f t="shared" si="0"/>
        <v>5</v>
      </c>
      <c r="J25">
        <f t="shared" si="0"/>
        <v>1</v>
      </c>
      <c r="K25">
        <f t="shared" si="0"/>
        <v>8</v>
      </c>
      <c r="L25">
        <f t="shared" si="0"/>
        <v>1</v>
      </c>
      <c r="M25">
        <f t="shared" si="0"/>
        <v>6</v>
      </c>
      <c r="N25">
        <f t="shared" si="0"/>
        <v>1</v>
      </c>
      <c r="O25">
        <f t="shared" si="0"/>
        <v>1</v>
      </c>
      <c r="P25">
        <f t="shared" si="0"/>
        <v>1</v>
      </c>
      <c r="Q25">
        <f t="shared" si="0"/>
        <v>12</v>
      </c>
      <c r="R25">
        <f t="shared" si="0"/>
        <v>11</v>
      </c>
      <c r="S25">
        <f t="shared" si="0"/>
        <v>7</v>
      </c>
      <c r="T25">
        <f t="shared" si="0"/>
        <v>1</v>
      </c>
      <c r="U25">
        <f t="shared" si="0"/>
        <v>1</v>
      </c>
      <c r="V25">
        <f t="shared" si="0"/>
        <v>5</v>
      </c>
      <c r="W25">
        <f t="shared" si="0"/>
        <v>1</v>
      </c>
      <c r="X25">
        <v>1000</v>
      </c>
    </row>
    <row r="26" spans="1:24" x14ac:dyDescent="0.3">
      <c r="B26" t="str">
        <f t="shared" si="1"/>
        <v>Kézműves-korongozó (Manó műhely)</v>
      </c>
      <c r="C26" t="s">
        <v>74</v>
      </c>
      <c r="D26">
        <f t="shared" si="2"/>
        <v>4</v>
      </c>
      <c r="E26">
        <f t="shared" si="0"/>
        <v>7</v>
      </c>
      <c r="F26">
        <f t="shared" si="0"/>
        <v>8</v>
      </c>
      <c r="G26">
        <f t="shared" si="0"/>
        <v>1</v>
      </c>
      <c r="H26">
        <f t="shared" si="0"/>
        <v>6</v>
      </c>
      <c r="I26">
        <f t="shared" si="0"/>
        <v>5</v>
      </c>
      <c r="J26">
        <f t="shared" si="0"/>
        <v>13</v>
      </c>
      <c r="K26">
        <f t="shared" si="0"/>
        <v>8</v>
      </c>
      <c r="L26">
        <f t="shared" si="0"/>
        <v>1</v>
      </c>
      <c r="M26">
        <f t="shared" si="0"/>
        <v>6</v>
      </c>
      <c r="N26">
        <f t="shared" si="0"/>
        <v>1</v>
      </c>
      <c r="O26">
        <f t="shared" si="0"/>
        <v>1</v>
      </c>
      <c r="P26">
        <f t="shared" si="0"/>
        <v>1</v>
      </c>
      <c r="Q26">
        <f t="shared" si="0"/>
        <v>1</v>
      </c>
      <c r="R26">
        <f t="shared" si="0"/>
        <v>1</v>
      </c>
      <c r="S26">
        <f t="shared" si="0"/>
        <v>7</v>
      </c>
      <c r="T26">
        <f t="shared" si="0"/>
        <v>1</v>
      </c>
      <c r="U26">
        <f t="shared" si="0"/>
        <v>1</v>
      </c>
      <c r="V26">
        <f t="shared" si="0"/>
        <v>5</v>
      </c>
      <c r="W26">
        <f t="shared" si="0"/>
        <v>1</v>
      </c>
      <c r="X26">
        <v>1000</v>
      </c>
    </row>
    <row r="27" spans="1:24" x14ac:dyDescent="0.3">
      <c r="B27" t="str">
        <f t="shared" si="1"/>
        <v>Kézműves méhészet (Adrienn)</v>
      </c>
      <c r="C27" t="s">
        <v>75</v>
      </c>
      <c r="D27">
        <f t="shared" si="2"/>
        <v>4</v>
      </c>
      <c r="E27">
        <f t="shared" si="0"/>
        <v>8</v>
      </c>
      <c r="F27">
        <f t="shared" si="0"/>
        <v>8</v>
      </c>
      <c r="G27">
        <f t="shared" si="0"/>
        <v>1</v>
      </c>
      <c r="H27">
        <f t="shared" si="0"/>
        <v>3</v>
      </c>
      <c r="I27">
        <f t="shared" si="0"/>
        <v>5</v>
      </c>
      <c r="J27">
        <f t="shared" si="0"/>
        <v>1</v>
      </c>
      <c r="K27">
        <f t="shared" si="0"/>
        <v>8</v>
      </c>
      <c r="L27">
        <f t="shared" si="0"/>
        <v>1</v>
      </c>
      <c r="M27">
        <f t="shared" si="0"/>
        <v>6</v>
      </c>
      <c r="N27">
        <f t="shared" si="0"/>
        <v>1</v>
      </c>
      <c r="O27">
        <f t="shared" si="0"/>
        <v>1</v>
      </c>
      <c r="P27">
        <f t="shared" si="0"/>
        <v>1</v>
      </c>
      <c r="Q27">
        <f t="shared" si="0"/>
        <v>1</v>
      </c>
      <c r="R27">
        <f t="shared" si="0"/>
        <v>1</v>
      </c>
      <c r="S27">
        <f t="shared" si="0"/>
        <v>7</v>
      </c>
      <c r="T27">
        <f t="shared" si="0"/>
        <v>1</v>
      </c>
      <c r="U27">
        <f t="shared" si="0"/>
        <v>1</v>
      </c>
      <c r="V27">
        <f t="shared" si="0"/>
        <v>1</v>
      </c>
      <c r="W27">
        <f t="shared" si="0"/>
        <v>8</v>
      </c>
      <c r="X27">
        <v>1000</v>
      </c>
    </row>
    <row r="28" spans="1:24" x14ac:dyDescent="0.3">
      <c r="B28" t="str">
        <f t="shared" si="1"/>
        <v>Nógrád tájház</v>
      </c>
      <c r="C28" t="s">
        <v>76</v>
      </c>
      <c r="D28">
        <f t="shared" si="2"/>
        <v>4</v>
      </c>
      <c r="E28">
        <f t="shared" si="0"/>
        <v>4</v>
      </c>
      <c r="F28">
        <f t="shared" si="0"/>
        <v>8</v>
      </c>
      <c r="G28">
        <f t="shared" si="0"/>
        <v>1</v>
      </c>
      <c r="H28">
        <f t="shared" si="0"/>
        <v>6</v>
      </c>
      <c r="I28">
        <f t="shared" si="0"/>
        <v>5</v>
      </c>
      <c r="J28">
        <f t="shared" si="0"/>
        <v>1</v>
      </c>
      <c r="K28">
        <f t="shared" si="0"/>
        <v>8</v>
      </c>
      <c r="L28">
        <f t="shared" si="0"/>
        <v>1</v>
      </c>
      <c r="M28">
        <f t="shared" si="0"/>
        <v>6</v>
      </c>
      <c r="N28">
        <f t="shared" si="0"/>
        <v>1</v>
      </c>
      <c r="O28">
        <f t="shared" si="0"/>
        <v>1</v>
      </c>
      <c r="P28">
        <f t="shared" si="0"/>
        <v>1</v>
      </c>
      <c r="Q28">
        <f t="shared" si="0"/>
        <v>1</v>
      </c>
      <c r="R28">
        <f t="shared" si="0"/>
        <v>1</v>
      </c>
      <c r="S28">
        <f t="shared" si="0"/>
        <v>1</v>
      </c>
      <c r="T28">
        <f t="shared" si="0"/>
        <v>1</v>
      </c>
      <c r="U28">
        <f t="shared" si="0"/>
        <v>6</v>
      </c>
      <c r="V28">
        <f t="shared" si="0"/>
        <v>5</v>
      </c>
      <c r="W28">
        <f t="shared" si="0"/>
        <v>1</v>
      </c>
      <c r="X28">
        <v>1000</v>
      </c>
    </row>
    <row r="29" spans="1:24" x14ac:dyDescent="0.3">
      <c r="B29" t="str">
        <f t="shared" si="1"/>
        <v>Berkenye tópart</v>
      </c>
      <c r="C29" t="s">
        <v>77</v>
      </c>
      <c r="D29">
        <f t="shared" si="2"/>
        <v>11</v>
      </c>
      <c r="E29">
        <f t="shared" si="0"/>
        <v>2</v>
      </c>
      <c r="F29">
        <f t="shared" si="0"/>
        <v>5</v>
      </c>
      <c r="G29">
        <f t="shared" si="0"/>
        <v>1</v>
      </c>
      <c r="H29">
        <f t="shared" si="0"/>
        <v>6</v>
      </c>
      <c r="I29">
        <f t="shared" si="0"/>
        <v>5</v>
      </c>
      <c r="J29">
        <f t="shared" si="0"/>
        <v>1</v>
      </c>
      <c r="K29">
        <f t="shared" si="0"/>
        <v>1</v>
      </c>
      <c r="L29">
        <f t="shared" si="0"/>
        <v>1</v>
      </c>
      <c r="M29">
        <f t="shared" si="0"/>
        <v>1</v>
      </c>
      <c r="N29">
        <f t="shared" si="0"/>
        <v>8</v>
      </c>
      <c r="O29">
        <f t="shared" si="0"/>
        <v>9</v>
      </c>
      <c r="P29">
        <f t="shared" si="0"/>
        <v>1</v>
      </c>
      <c r="Q29">
        <f t="shared" si="0"/>
        <v>1</v>
      </c>
      <c r="R29">
        <f t="shared" si="0"/>
        <v>1</v>
      </c>
      <c r="S29">
        <f t="shared" si="0"/>
        <v>7</v>
      </c>
      <c r="T29">
        <f t="shared" si="0"/>
        <v>1</v>
      </c>
      <c r="U29">
        <f t="shared" si="0"/>
        <v>6</v>
      </c>
      <c r="V29">
        <f t="shared" si="0"/>
        <v>5</v>
      </c>
      <c r="W29">
        <f t="shared" si="0"/>
        <v>1</v>
      </c>
      <c r="X29">
        <v>1000</v>
      </c>
    </row>
    <row r="30" spans="1:24" x14ac:dyDescent="0.3">
      <c r="B30" t="str">
        <f t="shared" si="1"/>
        <v>Berkenye Szent-Anna fogadó étkezés</v>
      </c>
      <c r="C30" t="s">
        <v>78</v>
      </c>
      <c r="D30">
        <f t="shared" si="2"/>
        <v>9</v>
      </c>
      <c r="E30">
        <f t="shared" si="0"/>
        <v>5</v>
      </c>
      <c r="F30">
        <f t="shared" si="0"/>
        <v>2</v>
      </c>
      <c r="G30">
        <f t="shared" si="0"/>
        <v>1</v>
      </c>
      <c r="H30">
        <f t="shared" si="0"/>
        <v>6</v>
      </c>
      <c r="I30">
        <f t="shared" si="0"/>
        <v>1</v>
      </c>
      <c r="J30">
        <f t="shared" si="0"/>
        <v>1</v>
      </c>
      <c r="K30">
        <f t="shared" si="0"/>
        <v>1</v>
      </c>
      <c r="L30">
        <f t="shared" si="0"/>
        <v>1</v>
      </c>
      <c r="M30">
        <f t="shared" si="0"/>
        <v>6</v>
      </c>
      <c r="N30">
        <f t="shared" si="0"/>
        <v>8</v>
      </c>
      <c r="O30">
        <f t="shared" si="0"/>
        <v>9</v>
      </c>
      <c r="P30">
        <f t="shared" si="0"/>
        <v>1</v>
      </c>
      <c r="Q30">
        <f t="shared" si="0"/>
        <v>1</v>
      </c>
      <c r="R30">
        <f t="shared" si="0"/>
        <v>1</v>
      </c>
      <c r="S30">
        <f t="shared" si="0"/>
        <v>1</v>
      </c>
      <c r="T30">
        <f t="shared" si="0"/>
        <v>1</v>
      </c>
      <c r="U30">
        <f t="shared" si="0"/>
        <v>6</v>
      </c>
      <c r="V30">
        <f t="shared" si="0"/>
        <v>5</v>
      </c>
      <c r="W30">
        <f t="shared" si="0"/>
        <v>12</v>
      </c>
      <c r="X30">
        <v>1000</v>
      </c>
    </row>
    <row r="31" spans="1:24" x14ac:dyDescent="0.3">
      <c r="B31" t="str">
        <f t="shared" si="1"/>
        <v>Berkenye tájház</v>
      </c>
      <c r="C31" t="s">
        <v>79</v>
      </c>
      <c r="D31">
        <f t="shared" si="2"/>
        <v>9</v>
      </c>
      <c r="E31">
        <f t="shared" si="0"/>
        <v>5</v>
      </c>
      <c r="F31">
        <f t="shared" si="0"/>
        <v>2</v>
      </c>
      <c r="G31">
        <f t="shared" si="0"/>
        <v>1</v>
      </c>
      <c r="H31">
        <f t="shared" si="0"/>
        <v>6</v>
      </c>
      <c r="I31">
        <f t="shared" si="0"/>
        <v>5</v>
      </c>
      <c r="J31">
        <f t="shared" si="0"/>
        <v>1</v>
      </c>
      <c r="K31">
        <f t="shared" si="0"/>
        <v>8</v>
      </c>
      <c r="L31">
        <f t="shared" si="0"/>
        <v>1</v>
      </c>
      <c r="M31">
        <f t="shared" si="0"/>
        <v>6</v>
      </c>
      <c r="N31">
        <f t="shared" si="0"/>
        <v>1</v>
      </c>
      <c r="O31">
        <f t="shared" si="0"/>
        <v>1</v>
      </c>
      <c r="P31">
        <f t="shared" si="0"/>
        <v>1</v>
      </c>
      <c r="Q31">
        <f t="shared" si="0"/>
        <v>1</v>
      </c>
      <c r="R31">
        <f t="shared" si="0"/>
        <v>1</v>
      </c>
      <c r="S31">
        <f t="shared" si="0"/>
        <v>1</v>
      </c>
      <c r="T31">
        <f t="shared" si="0"/>
        <v>1</v>
      </c>
      <c r="U31">
        <f t="shared" si="0"/>
        <v>6</v>
      </c>
      <c r="V31">
        <f t="shared" si="0"/>
        <v>5</v>
      </c>
      <c r="W31">
        <f t="shared" si="0"/>
        <v>1</v>
      </c>
      <c r="X31">
        <v>1000</v>
      </c>
    </row>
    <row r="32" spans="1:24" x14ac:dyDescent="0.3">
      <c r="B32" t="str">
        <f t="shared" si="1"/>
        <v>Katalinpuszta - Gyadai tanösvény</v>
      </c>
      <c r="C32" t="s">
        <v>80</v>
      </c>
      <c r="D32">
        <f t="shared" si="2"/>
        <v>1</v>
      </c>
      <c r="E32">
        <f t="shared" si="0"/>
        <v>1</v>
      </c>
      <c r="F32">
        <f t="shared" si="0"/>
        <v>8</v>
      </c>
      <c r="G32">
        <f t="shared" si="0"/>
        <v>1</v>
      </c>
      <c r="H32">
        <f t="shared" si="0"/>
        <v>1</v>
      </c>
      <c r="I32">
        <f t="shared" si="0"/>
        <v>1</v>
      </c>
      <c r="J32">
        <f t="shared" si="0"/>
        <v>1</v>
      </c>
      <c r="K32">
        <f t="shared" si="0"/>
        <v>1</v>
      </c>
      <c r="L32">
        <f t="shared" si="0"/>
        <v>1</v>
      </c>
      <c r="M32">
        <f t="shared" si="0"/>
        <v>1</v>
      </c>
      <c r="N32">
        <f t="shared" si="0"/>
        <v>1</v>
      </c>
      <c r="O32">
        <f t="shared" si="0"/>
        <v>1</v>
      </c>
      <c r="P32">
        <f t="shared" si="0"/>
        <v>1</v>
      </c>
      <c r="Q32">
        <f t="shared" si="0"/>
        <v>12</v>
      </c>
      <c r="R32">
        <f t="shared" si="0"/>
        <v>11</v>
      </c>
      <c r="S32">
        <f t="shared" si="0"/>
        <v>7</v>
      </c>
      <c r="T32">
        <f t="shared" si="0"/>
        <v>1</v>
      </c>
      <c r="U32">
        <f t="shared" si="0"/>
        <v>1</v>
      </c>
      <c r="V32">
        <f t="shared" si="0"/>
        <v>1</v>
      </c>
      <c r="W32">
        <f t="shared" si="0"/>
        <v>9</v>
      </c>
      <c r="X32">
        <v>1000</v>
      </c>
    </row>
    <row r="33" spans="2:24" x14ac:dyDescent="0.3">
      <c r="B33" t="str">
        <f t="shared" si="1"/>
        <v>Diósjenő tavak</v>
      </c>
      <c r="C33" t="s">
        <v>81</v>
      </c>
      <c r="D33">
        <f t="shared" si="2"/>
        <v>13</v>
      </c>
      <c r="E33">
        <f t="shared" si="0"/>
        <v>11</v>
      </c>
      <c r="F33">
        <f t="shared" si="0"/>
        <v>1</v>
      </c>
      <c r="G33">
        <f t="shared" si="0"/>
        <v>1</v>
      </c>
      <c r="H33">
        <f t="shared" si="0"/>
        <v>6</v>
      </c>
      <c r="I33">
        <f t="shared" si="0"/>
        <v>5</v>
      </c>
      <c r="J33">
        <f t="shared" si="0"/>
        <v>1</v>
      </c>
      <c r="K33">
        <f t="shared" si="0"/>
        <v>1</v>
      </c>
      <c r="L33">
        <f t="shared" si="0"/>
        <v>1</v>
      </c>
      <c r="M33">
        <f t="shared" si="0"/>
        <v>1</v>
      </c>
      <c r="N33">
        <f t="shared" si="0"/>
        <v>8</v>
      </c>
      <c r="O33">
        <f t="shared" si="0"/>
        <v>9</v>
      </c>
      <c r="P33">
        <f t="shared" si="0"/>
        <v>1</v>
      </c>
      <c r="Q33">
        <f t="shared" si="0"/>
        <v>1</v>
      </c>
      <c r="R33">
        <f t="shared" si="0"/>
        <v>1</v>
      </c>
      <c r="S33">
        <f t="shared" si="0"/>
        <v>1</v>
      </c>
      <c r="T33">
        <f t="shared" si="0"/>
        <v>1</v>
      </c>
      <c r="U33">
        <f t="shared" si="0"/>
        <v>6</v>
      </c>
      <c r="V33">
        <f t="shared" si="0"/>
        <v>5</v>
      </c>
      <c r="W33">
        <f t="shared" si="0"/>
        <v>1</v>
      </c>
      <c r="X33">
        <v>1000</v>
      </c>
    </row>
    <row r="34" spans="2:24" x14ac:dyDescent="0.3">
      <c r="B34" t="str">
        <f t="shared" si="1"/>
        <v>Diósjenő - Pizzéria (Mona Liza)</v>
      </c>
      <c r="C34" t="s">
        <v>82</v>
      </c>
      <c r="D34">
        <f t="shared" si="2"/>
        <v>12</v>
      </c>
      <c r="E34">
        <f t="shared" si="0"/>
        <v>13</v>
      </c>
      <c r="F34">
        <f t="shared" si="0"/>
        <v>5</v>
      </c>
      <c r="G34">
        <f t="shared" si="0"/>
        <v>1</v>
      </c>
      <c r="H34">
        <f t="shared" si="0"/>
        <v>6</v>
      </c>
      <c r="I34">
        <f t="shared" si="0"/>
        <v>1</v>
      </c>
      <c r="J34">
        <f t="shared" si="0"/>
        <v>1</v>
      </c>
      <c r="K34">
        <f t="shared" si="0"/>
        <v>1</v>
      </c>
      <c r="L34">
        <f t="shared" si="0"/>
        <v>1</v>
      </c>
      <c r="M34">
        <f t="shared" si="0"/>
        <v>6</v>
      </c>
      <c r="N34">
        <f t="shared" si="0"/>
        <v>8</v>
      </c>
      <c r="O34">
        <f t="shared" si="0"/>
        <v>9</v>
      </c>
      <c r="P34">
        <f t="shared" si="0"/>
        <v>1</v>
      </c>
      <c r="Q34">
        <f t="shared" si="0"/>
        <v>1</v>
      </c>
      <c r="R34">
        <f t="shared" si="0"/>
        <v>1</v>
      </c>
      <c r="S34">
        <f t="shared" si="0"/>
        <v>1</v>
      </c>
      <c r="T34">
        <f t="shared" si="0"/>
        <v>1</v>
      </c>
      <c r="U34">
        <f t="shared" si="0"/>
        <v>6</v>
      </c>
      <c r="V34">
        <f t="shared" si="0"/>
        <v>5</v>
      </c>
      <c r="W34">
        <f t="shared" si="0"/>
        <v>11</v>
      </c>
      <c r="X34">
        <v>1000</v>
      </c>
    </row>
    <row r="35" spans="2:24" x14ac:dyDescent="0.3">
      <c r="B35" t="str">
        <f t="shared" si="1"/>
        <v>Diósjenő erdészeti tanösvény, bemutató tér</v>
      </c>
      <c r="C35" t="s">
        <v>83</v>
      </c>
      <c r="D35">
        <f t="shared" si="2"/>
        <v>2</v>
      </c>
      <c r="E35">
        <f t="shared" si="0"/>
        <v>12</v>
      </c>
      <c r="F35">
        <f t="shared" si="0"/>
        <v>8</v>
      </c>
      <c r="G35">
        <f t="shared" si="0"/>
        <v>1</v>
      </c>
      <c r="H35">
        <f t="shared" si="0"/>
        <v>6</v>
      </c>
      <c r="I35">
        <f t="shared" si="0"/>
        <v>5</v>
      </c>
      <c r="J35">
        <f t="shared" si="0"/>
        <v>1</v>
      </c>
      <c r="K35">
        <f t="shared" si="0"/>
        <v>1</v>
      </c>
      <c r="L35">
        <f t="shared" si="0"/>
        <v>1</v>
      </c>
      <c r="M35">
        <f t="shared" si="0"/>
        <v>1</v>
      </c>
      <c r="N35">
        <f t="shared" si="0"/>
        <v>8</v>
      </c>
      <c r="O35">
        <f t="shared" si="0"/>
        <v>1</v>
      </c>
      <c r="P35">
        <f t="shared" si="0"/>
        <v>1</v>
      </c>
      <c r="Q35">
        <f t="shared" si="0"/>
        <v>1</v>
      </c>
      <c r="R35">
        <f t="shared" si="0"/>
        <v>1</v>
      </c>
      <c r="S35">
        <f t="shared" si="0"/>
        <v>7</v>
      </c>
      <c r="T35">
        <f t="shared" si="0"/>
        <v>13</v>
      </c>
      <c r="U35">
        <f t="shared" si="0"/>
        <v>6</v>
      </c>
      <c r="V35">
        <f t="shared" si="0"/>
        <v>1</v>
      </c>
      <c r="W35">
        <f t="shared" si="0"/>
        <v>1</v>
      </c>
      <c r="X35">
        <v>1000</v>
      </c>
    </row>
    <row r="36" spans="2:24" x14ac:dyDescent="0.3">
      <c r="D36" t="s">
        <v>517</v>
      </c>
      <c r="E36" t="s">
        <v>518</v>
      </c>
      <c r="F36" t="s">
        <v>519</v>
      </c>
      <c r="G36" t="s">
        <v>520</v>
      </c>
      <c r="H36" t="s">
        <v>521</v>
      </c>
      <c r="I36" t="s">
        <v>522</v>
      </c>
      <c r="J36" t="s">
        <v>523</v>
      </c>
      <c r="K36" t="s">
        <v>524</v>
      </c>
      <c r="L36" t="s">
        <v>525</v>
      </c>
      <c r="M36" t="s">
        <v>526</v>
      </c>
      <c r="N36" t="s">
        <v>527</v>
      </c>
      <c r="O36" t="s">
        <v>528</v>
      </c>
      <c r="P36" t="s">
        <v>529</v>
      </c>
      <c r="Q36" t="s">
        <v>530</v>
      </c>
      <c r="R36" t="s">
        <v>531</v>
      </c>
      <c r="S36" t="s">
        <v>532</v>
      </c>
      <c r="T36" t="s">
        <v>533</v>
      </c>
      <c r="U36" t="s">
        <v>534</v>
      </c>
      <c r="V36" t="s">
        <v>535</v>
      </c>
      <c r="W36" t="s">
        <v>536</v>
      </c>
    </row>
  </sheetData>
  <mergeCells count="1">
    <mergeCell ref="S19:T19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66AD8-29EF-403D-A09D-F59915C37B7C}">
  <sheetPr codeName="Munka5"/>
  <dimension ref="A1:AW79"/>
  <sheetViews>
    <sheetView topLeftCell="A33" zoomScale="80" workbookViewId="0">
      <selection activeCell="O51" sqref="O51"/>
    </sheetView>
  </sheetViews>
  <sheetFormatPr defaultRowHeight="14.4" x14ac:dyDescent="0.3"/>
  <cols>
    <col min="1" max="1" width="24.21875" bestFit="1" customWidth="1"/>
  </cols>
  <sheetData>
    <row r="1" spans="1:46" ht="18" x14ac:dyDescent="0.3">
      <c r="A1" s="7"/>
      <c r="C1" t="s">
        <v>513</v>
      </c>
      <c r="AF1" s="7"/>
    </row>
    <row r="2" spans="1:46" x14ac:dyDescent="0.3">
      <c r="A2" s="8"/>
      <c r="AF2" s="8"/>
    </row>
    <row r="5" spans="1:46" ht="15.6" x14ac:dyDescent="0.3">
      <c r="A5" s="9" t="s">
        <v>84</v>
      </c>
      <c r="B5" s="10">
        <v>4008471</v>
      </c>
      <c r="C5" s="9" t="s">
        <v>85</v>
      </c>
      <c r="D5" s="10">
        <v>13</v>
      </c>
      <c r="E5" s="9" t="s">
        <v>86</v>
      </c>
      <c r="F5" s="10">
        <v>13</v>
      </c>
      <c r="G5" s="9" t="s">
        <v>87</v>
      </c>
      <c r="H5" s="10">
        <v>13</v>
      </c>
      <c r="I5" s="9" t="s">
        <v>88</v>
      </c>
      <c r="J5" s="10">
        <v>0</v>
      </c>
      <c r="K5" s="9" t="s">
        <v>89</v>
      </c>
      <c r="L5" s="10" t="s">
        <v>212</v>
      </c>
      <c r="AF5" s="9" t="s">
        <v>84</v>
      </c>
      <c r="AG5" s="10">
        <v>6982305</v>
      </c>
      <c r="AH5" s="9" t="s">
        <v>85</v>
      </c>
      <c r="AI5" s="10">
        <v>13</v>
      </c>
      <c r="AJ5" s="9" t="s">
        <v>86</v>
      </c>
      <c r="AK5" s="10">
        <v>13</v>
      </c>
      <c r="AL5" s="9" t="s">
        <v>87</v>
      </c>
      <c r="AM5" s="10">
        <v>13</v>
      </c>
      <c r="AN5" s="9" t="s">
        <v>88</v>
      </c>
      <c r="AO5" s="10">
        <v>0</v>
      </c>
      <c r="AP5" s="9" t="s">
        <v>89</v>
      </c>
      <c r="AQ5" s="10" t="s">
        <v>271</v>
      </c>
    </row>
    <row r="6" spans="1:46" ht="18.600000000000001" thickBot="1" x14ac:dyDescent="0.35">
      <c r="A6" s="7"/>
      <c r="Q6" t="s">
        <v>270</v>
      </c>
      <c r="AF6" s="7"/>
    </row>
    <row r="7" spans="1:46" ht="40.200000000000003" thickBot="1" x14ac:dyDescent="0.35">
      <c r="A7" s="11" t="s">
        <v>91</v>
      </c>
      <c r="B7" s="11" t="str">
        <f>step1_20!AE7</f>
        <v>Csak szilárd burkolatú úton elérhető?</v>
      </c>
      <c r="C7" s="11" t="str">
        <f>step1_20!AF7</f>
        <v>Bejárhatósági időtartam [hh:mm]</v>
      </c>
      <c r="D7" s="11" t="str">
        <f>step1_20!AG7</f>
        <v>WiFi van/nincs?</v>
      </c>
      <c r="E7" s="11" t="str">
        <f>step1_20!AH7</f>
        <v>Elektronikus háttérinfó virtour app.-ban</v>
      </c>
      <c r="F7" s="11" t="str">
        <f>step1_20!AI7</f>
        <v>Történelmi jelentőség</v>
      </c>
      <c r="G7" s="11" t="str">
        <f>step1_20!AJ7</f>
        <v>Természeti jelentőség</v>
      </c>
      <c r="H7" s="11" t="str">
        <f>step1_20!AK7</f>
        <v>Egyéb kulturális jelentőség és/vagy hagyományőrzés</v>
      </c>
      <c r="I7" s="11" t="str">
        <f>step1_20!AL7</f>
        <v>Iskolai tanulmányokhoz, tananyaghoz kapcsolódó</v>
      </c>
      <c r="J7" s="11" t="str">
        <f>step1_20!AM7</f>
        <v>NEM Kihívás megközelíteni Gépkocsival?</v>
      </c>
      <c r="K7" s="11" t="str">
        <f>step1_20!AN7</f>
        <v>NEM Kihívás megközelíteni Gyalog?</v>
      </c>
      <c r="L7" s="11" t="str">
        <f>step1_20!AO7</f>
        <v>Gyermekek számára élmény?</v>
      </c>
      <c r="M7" s="11" t="str">
        <f>step1_20!AP7</f>
        <v>Felnőttek számára élmény?</v>
      </c>
      <c r="N7" s="11" t="str">
        <f>step1_20!AQ7</f>
        <v>Környezetismereti, tanulási lehetőség?</v>
      </c>
      <c r="O7" s="11" t="s">
        <v>213</v>
      </c>
      <c r="Q7" t="str">
        <f>step1_20!AE7</f>
        <v>Csak szilárd burkolatú úton elérhető?</v>
      </c>
      <c r="R7" t="str">
        <f>step1_20!AF7</f>
        <v>Bejárhatósági időtartam [hh:mm]</v>
      </c>
      <c r="S7" t="str">
        <f>step1_20!AG7</f>
        <v>WiFi van/nincs?</v>
      </c>
      <c r="T7" t="str">
        <f>step1_20!AH7</f>
        <v>Elektronikus háttérinfó virtour app.-ban</v>
      </c>
      <c r="U7" t="str">
        <f>step1_20!AI7</f>
        <v>Történelmi jelentőség</v>
      </c>
      <c r="V7" t="str">
        <f>step1_20!AJ7</f>
        <v>Természeti jelentőség</v>
      </c>
      <c r="W7" t="str">
        <f>step1_20!AK7</f>
        <v>Egyéb kulturális jelentőség és/vagy hagyományőrzés</v>
      </c>
      <c r="X7" t="str">
        <f>step1_20!AL7</f>
        <v>Iskolai tanulmányokhoz, tananyaghoz kapcsolódó</v>
      </c>
      <c r="Y7" t="str">
        <f>step1_20!AM7</f>
        <v>NEM Kihívás megközelíteni Gépkocsival?</v>
      </c>
      <c r="Z7" t="str">
        <f>step1_20!AN7</f>
        <v>NEM Kihívás megközelíteni Gyalog?</v>
      </c>
      <c r="AA7" t="str">
        <f>step1_20!AO7</f>
        <v>Gyermekek számára élmény?</v>
      </c>
      <c r="AB7" t="str">
        <f>step1_20!AP7</f>
        <v>Felnőttek számára élmény?</v>
      </c>
      <c r="AC7" t="str">
        <f>step1_20!AQ7</f>
        <v>Környezetismereti, tanulási lehetőség?</v>
      </c>
      <c r="AD7" t="str">
        <f>O7</f>
        <v>Y(A14)</v>
      </c>
      <c r="AF7" s="11" t="s">
        <v>91</v>
      </c>
      <c r="AG7" s="11" t="s">
        <v>92</v>
      </c>
      <c r="AH7" s="11" t="s">
        <v>93</v>
      </c>
      <c r="AI7" s="11" t="s">
        <v>94</v>
      </c>
      <c r="AJ7" s="11" t="s">
        <v>95</v>
      </c>
      <c r="AK7" s="11" t="s">
        <v>96</v>
      </c>
      <c r="AL7" s="11" t="s">
        <v>97</v>
      </c>
      <c r="AM7" s="11" t="s">
        <v>98</v>
      </c>
      <c r="AN7" s="11" t="s">
        <v>99</v>
      </c>
      <c r="AO7" s="11" t="s">
        <v>100</v>
      </c>
      <c r="AP7" s="11" t="s">
        <v>101</v>
      </c>
      <c r="AQ7" s="11" t="s">
        <v>102</v>
      </c>
      <c r="AR7" s="11" t="s">
        <v>103</v>
      </c>
      <c r="AS7" s="11" t="s">
        <v>104</v>
      </c>
      <c r="AT7" s="11" t="s">
        <v>213</v>
      </c>
    </row>
    <row r="8" spans="1:46" ht="15" thickBot="1" x14ac:dyDescent="0.35">
      <c r="A8" s="11" t="s">
        <v>71</v>
      </c>
      <c r="B8" s="12">
        <f>step1_20!E8</f>
        <v>12</v>
      </c>
      <c r="C8" s="12">
        <v>1</v>
      </c>
      <c r="D8" s="12">
        <v>5</v>
      </c>
      <c r="E8" s="12">
        <v>1</v>
      </c>
      <c r="F8" s="12">
        <v>1</v>
      </c>
      <c r="G8" s="12">
        <v>1</v>
      </c>
      <c r="H8" s="12">
        <v>1</v>
      </c>
      <c r="I8" s="12">
        <v>1</v>
      </c>
      <c r="J8" s="12">
        <v>1</v>
      </c>
      <c r="K8" s="12">
        <v>11</v>
      </c>
      <c r="L8" s="12">
        <v>7</v>
      </c>
      <c r="M8" s="12">
        <v>1</v>
      </c>
      <c r="N8" s="12">
        <v>1</v>
      </c>
      <c r="O8" s="12">
        <v>1000</v>
      </c>
      <c r="Q8">
        <f>14-B8</f>
        <v>2</v>
      </c>
      <c r="R8">
        <f t="shared" ref="R8:R20" si="0">14-C8</f>
        <v>13</v>
      </c>
      <c r="S8">
        <f t="shared" ref="S8:S20" si="1">14-D8</f>
        <v>9</v>
      </c>
      <c r="T8">
        <f t="shared" ref="T8:T20" si="2">14-E8</f>
        <v>13</v>
      </c>
      <c r="U8">
        <f t="shared" ref="U8:U20" si="3">14-F8</f>
        <v>13</v>
      </c>
      <c r="V8">
        <f t="shared" ref="V8:V20" si="4">14-G8</f>
        <v>13</v>
      </c>
      <c r="W8">
        <f t="shared" ref="W8:W20" si="5">14-H8</f>
        <v>13</v>
      </c>
      <c r="X8">
        <f t="shared" ref="X8:X20" si="6">14-I8</f>
        <v>13</v>
      </c>
      <c r="Y8">
        <f t="shared" ref="Y8:Y20" si="7">14-J8</f>
        <v>13</v>
      </c>
      <c r="Z8">
        <f t="shared" ref="Z8:Z20" si="8">14-K8</f>
        <v>3</v>
      </c>
      <c r="AA8">
        <f t="shared" ref="AA8:AA20" si="9">14-L8</f>
        <v>7</v>
      </c>
      <c r="AB8">
        <f t="shared" ref="AB8:AB20" si="10">14-M8</f>
        <v>13</v>
      </c>
      <c r="AC8">
        <f t="shared" ref="AC8:AC20" si="11">14-N8</f>
        <v>13</v>
      </c>
      <c r="AD8">
        <f t="shared" ref="AD8:AD20" si="12">O8</f>
        <v>1000</v>
      </c>
      <c r="AF8" s="11" t="s">
        <v>71</v>
      </c>
      <c r="AG8" s="12">
        <v>2</v>
      </c>
      <c r="AH8" s="12">
        <v>13</v>
      </c>
      <c r="AI8" s="12">
        <v>9</v>
      </c>
      <c r="AJ8" s="12">
        <v>13</v>
      </c>
      <c r="AK8" s="12">
        <v>13</v>
      </c>
      <c r="AL8" s="12">
        <v>13</v>
      </c>
      <c r="AM8" s="12">
        <v>13</v>
      </c>
      <c r="AN8" s="12">
        <v>13</v>
      </c>
      <c r="AO8" s="12">
        <v>13</v>
      </c>
      <c r="AP8" s="12">
        <v>3</v>
      </c>
      <c r="AQ8" s="12">
        <v>7</v>
      </c>
      <c r="AR8" s="12">
        <v>13</v>
      </c>
      <c r="AS8" s="12">
        <v>13</v>
      </c>
      <c r="AT8" s="12">
        <v>1000</v>
      </c>
    </row>
    <row r="9" spans="1:46" ht="15" thickBot="1" x14ac:dyDescent="0.35">
      <c r="A9" s="11" t="s">
        <v>72</v>
      </c>
      <c r="B9" s="12">
        <v>1</v>
      </c>
      <c r="C9" s="12">
        <v>3</v>
      </c>
      <c r="D9" s="12">
        <v>1</v>
      </c>
      <c r="E9" s="12">
        <v>1</v>
      </c>
      <c r="F9" s="12">
        <v>1</v>
      </c>
      <c r="G9" s="12">
        <v>6</v>
      </c>
      <c r="H9" s="12">
        <v>8</v>
      </c>
      <c r="I9" s="12">
        <v>9</v>
      </c>
      <c r="J9" s="12">
        <v>1</v>
      </c>
      <c r="K9" s="12">
        <v>1</v>
      </c>
      <c r="L9" s="12">
        <v>1</v>
      </c>
      <c r="M9" s="12">
        <v>1</v>
      </c>
      <c r="N9" s="12">
        <v>5</v>
      </c>
      <c r="O9" s="12">
        <v>1000</v>
      </c>
      <c r="Q9">
        <f t="shared" ref="Q9:Q20" si="13">14-B9</f>
        <v>13</v>
      </c>
      <c r="R9">
        <f t="shared" si="0"/>
        <v>11</v>
      </c>
      <c r="S9">
        <f t="shared" si="1"/>
        <v>13</v>
      </c>
      <c r="T9">
        <f t="shared" si="2"/>
        <v>13</v>
      </c>
      <c r="U9">
        <f t="shared" si="3"/>
        <v>13</v>
      </c>
      <c r="V9">
        <f t="shared" si="4"/>
        <v>8</v>
      </c>
      <c r="W9">
        <f t="shared" si="5"/>
        <v>6</v>
      </c>
      <c r="X9">
        <f t="shared" si="6"/>
        <v>5</v>
      </c>
      <c r="Y9">
        <f t="shared" si="7"/>
        <v>13</v>
      </c>
      <c r="Z9">
        <f t="shared" si="8"/>
        <v>13</v>
      </c>
      <c r="AA9">
        <f t="shared" si="9"/>
        <v>13</v>
      </c>
      <c r="AB9">
        <f t="shared" si="10"/>
        <v>13</v>
      </c>
      <c r="AC9">
        <f t="shared" si="11"/>
        <v>9</v>
      </c>
      <c r="AD9">
        <f t="shared" si="12"/>
        <v>1000</v>
      </c>
      <c r="AF9" s="11" t="s">
        <v>72</v>
      </c>
      <c r="AG9" s="12">
        <v>13</v>
      </c>
      <c r="AH9" s="12">
        <v>11</v>
      </c>
      <c r="AI9" s="12">
        <v>13</v>
      </c>
      <c r="AJ9" s="12">
        <v>13</v>
      </c>
      <c r="AK9" s="12">
        <v>13</v>
      </c>
      <c r="AL9" s="12">
        <v>8</v>
      </c>
      <c r="AM9" s="12">
        <v>6</v>
      </c>
      <c r="AN9" s="12">
        <v>5</v>
      </c>
      <c r="AO9" s="12">
        <v>13</v>
      </c>
      <c r="AP9" s="12">
        <v>13</v>
      </c>
      <c r="AQ9" s="12">
        <v>13</v>
      </c>
      <c r="AR9" s="12">
        <v>13</v>
      </c>
      <c r="AS9" s="12">
        <v>9</v>
      </c>
      <c r="AT9" s="12">
        <v>1000</v>
      </c>
    </row>
    <row r="10" spans="1:46" ht="15" thickBot="1" x14ac:dyDescent="0.35">
      <c r="A10" s="11" t="s">
        <v>73</v>
      </c>
      <c r="B10" s="12">
        <v>12</v>
      </c>
      <c r="C10" s="12">
        <v>3</v>
      </c>
      <c r="D10" s="12">
        <v>5</v>
      </c>
      <c r="E10" s="12">
        <v>1</v>
      </c>
      <c r="F10" s="12">
        <v>1</v>
      </c>
      <c r="G10" s="12">
        <v>6</v>
      </c>
      <c r="H10" s="12">
        <v>1</v>
      </c>
      <c r="I10" s="12">
        <v>1</v>
      </c>
      <c r="J10" s="12">
        <v>1</v>
      </c>
      <c r="K10" s="12">
        <v>11</v>
      </c>
      <c r="L10" s="12">
        <v>7</v>
      </c>
      <c r="M10" s="12">
        <v>1</v>
      </c>
      <c r="N10" s="12">
        <v>5</v>
      </c>
      <c r="O10" s="12">
        <v>1000</v>
      </c>
      <c r="Q10">
        <f t="shared" si="13"/>
        <v>2</v>
      </c>
      <c r="R10">
        <f t="shared" si="0"/>
        <v>11</v>
      </c>
      <c r="S10">
        <f t="shared" si="1"/>
        <v>9</v>
      </c>
      <c r="T10">
        <f t="shared" si="2"/>
        <v>13</v>
      </c>
      <c r="U10">
        <f t="shared" si="3"/>
        <v>13</v>
      </c>
      <c r="V10">
        <f t="shared" si="4"/>
        <v>8</v>
      </c>
      <c r="W10">
        <f t="shared" si="5"/>
        <v>13</v>
      </c>
      <c r="X10">
        <f t="shared" si="6"/>
        <v>13</v>
      </c>
      <c r="Y10">
        <f t="shared" si="7"/>
        <v>13</v>
      </c>
      <c r="Z10">
        <f t="shared" si="8"/>
        <v>3</v>
      </c>
      <c r="AA10">
        <f t="shared" si="9"/>
        <v>7</v>
      </c>
      <c r="AB10">
        <f t="shared" si="10"/>
        <v>13</v>
      </c>
      <c r="AC10">
        <f t="shared" si="11"/>
        <v>9</v>
      </c>
      <c r="AD10">
        <f t="shared" si="12"/>
        <v>1000</v>
      </c>
      <c r="AF10" s="11" t="s">
        <v>73</v>
      </c>
      <c r="AG10" s="12">
        <v>2</v>
      </c>
      <c r="AH10" s="12">
        <v>11</v>
      </c>
      <c r="AI10" s="12">
        <v>9</v>
      </c>
      <c r="AJ10" s="12">
        <v>13</v>
      </c>
      <c r="AK10" s="12">
        <v>13</v>
      </c>
      <c r="AL10" s="12">
        <v>8</v>
      </c>
      <c r="AM10" s="12">
        <v>13</v>
      </c>
      <c r="AN10" s="12">
        <v>13</v>
      </c>
      <c r="AO10" s="12">
        <v>13</v>
      </c>
      <c r="AP10" s="12">
        <v>3</v>
      </c>
      <c r="AQ10" s="12">
        <v>7</v>
      </c>
      <c r="AR10" s="12">
        <v>13</v>
      </c>
      <c r="AS10" s="12">
        <v>9</v>
      </c>
      <c r="AT10" s="12">
        <v>1000</v>
      </c>
    </row>
    <row r="11" spans="1:46" ht="15" thickBot="1" x14ac:dyDescent="0.35">
      <c r="A11" s="11" t="s">
        <v>74</v>
      </c>
      <c r="B11" s="12">
        <v>1</v>
      </c>
      <c r="C11" s="12">
        <v>6</v>
      </c>
      <c r="D11" s="12">
        <v>5</v>
      </c>
      <c r="E11" s="12">
        <v>13</v>
      </c>
      <c r="F11" s="12">
        <v>1</v>
      </c>
      <c r="G11" s="12">
        <v>6</v>
      </c>
      <c r="H11" s="12">
        <v>1</v>
      </c>
      <c r="I11" s="12">
        <v>1</v>
      </c>
      <c r="J11" s="12">
        <v>1</v>
      </c>
      <c r="K11" s="12">
        <v>1</v>
      </c>
      <c r="L11" s="12">
        <v>7</v>
      </c>
      <c r="M11" s="12">
        <v>1</v>
      </c>
      <c r="N11" s="12">
        <v>5</v>
      </c>
      <c r="O11" s="12">
        <v>1000</v>
      </c>
      <c r="Q11">
        <f t="shared" si="13"/>
        <v>13</v>
      </c>
      <c r="R11">
        <f t="shared" si="0"/>
        <v>8</v>
      </c>
      <c r="S11">
        <f t="shared" si="1"/>
        <v>9</v>
      </c>
      <c r="T11">
        <f t="shared" si="2"/>
        <v>1</v>
      </c>
      <c r="U11">
        <f t="shared" si="3"/>
        <v>13</v>
      </c>
      <c r="V11">
        <f t="shared" si="4"/>
        <v>8</v>
      </c>
      <c r="W11">
        <f t="shared" si="5"/>
        <v>13</v>
      </c>
      <c r="X11">
        <f t="shared" si="6"/>
        <v>13</v>
      </c>
      <c r="Y11">
        <f t="shared" si="7"/>
        <v>13</v>
      </c>
      <c r="Z11">
        <f t="shared" si="8"/>
        <v>13</v>
      </c>
      <c r="AA11">
        <f t="shared" si="9"/>
        <v>7</v>
      </c>
      <c r="AB11">
        <f t="shared" si="10"/>
        <v>13</v>
      </c>
      <c r="AC11">
        <f t="shared" si="11"/>
        <v>9</v>
      </c>
      <c r="AD11">
        <f t="shared" si="12"/>
        <v>1000</v>
      </c>
      <c r="AF11" s="11" t="s">
        <v>74</v>
      </c>
      <c r="AG11" s="12">
        <v>13</v>
      </c>
      <c r="AH11" s="12">
        <v>8</v>
      </c>
      <c r="AI11" s="12">
        <v>9</v>
      </c>
      <c r="AJ11" s="12">
        <v>1</v>
      </c>
      <c r="AK11" s="12">
        <v>13</v>
      </c>
      <c r="AL11" s="12">
        <v>8</v>
      </c>
      <c r="AM11" s="12">
        <v>13</v>
      </c>
      <c r="AN11" s="12">
        <v>13</v>
      </c>
      <c r="AO11" s="12">
        <v>13</v>
      </c>
      <c r="AP11" s="12">
        <v>13</v>
      </c>
      <c r="AQ11" s="12">
        <v>7</v>
      </c>
      <c r="AR11" s="12">
        <v>13</v>
      </c>
      <c r="AS11" s="12">
        <v>9</v>
      </c>
      <c r="AT11" s="12">
        <v>1000</v>
      </c>
    </row>
    <row r="12" spans="1:46" ht="15" thickBot="1" x14ac:dyDescent="0.35">
      <c r="A12" s="11" t="s">
        <v>75</v>
      </c>
      <c r="B12" s="12">
        <v>1</v>
      </c>
      <c r="C12" s="12">
        <v>3</v>
      </c>
      <c r="D12" s="12">
        <v>5</v>
      </c>
      <c r="E12" s="12">
        <v>1</v>
      </c>
      <c r="F12" s="12">
        <v>1</v>
      </c>
      <c r="G12" s="12">
        <v>6</v>
      </c>
      <c r="H12" s="12">
        <v>1</v>
      </c>
      <c r="I12" s="12">
        <v>1</v>
      </c>
      <c r="J12" s="12">
        <v>1</v>
      </c>
      <c r="K12" s="12">
        <v>1</v>
      </c>
      <c r="L12" s="12">
        <v>7</v>
      </c>
      <c r="M12" s="12">
        <v>1</v>
      </c>
      <c r="N12" s="12">
        <v>1</v>
      </c>
      <c r="O12" s="12">
        <v>1000</v>
      </c>
      <c r="Q12">
        <f t="shared" si="13"/>
        <v>13</v>
      </c>
      <c r="R12">
        <f t="shared" si="0"/>
        <v>11</v>
      </c>
      <c r="S12">
        <f t="shared" si="1"/>
        <v>9</v>
      </c>
      <c r="T12">
        <f t="shared" si="2"/>
        <v>13</v>
      </c>
      <c r="U12">
        <f t="shared" si="3"/>
        <v>13</v>
      </c>
      <c r="V12">
        <f t="shared" si="4"/>
        <v>8</v>
      </c>
      <c r="W12">
        <f t="shared" si="5"/>
        <v>13</v>
      </c>
      <c r="X12">
        <f t="shared" si="6"/>
        <v>13</v>
      </c>
      <c r="Y12">
        <f t="shared" si="7"/>
        <v>13</v>
      </c>
      <c r="Z12">
        <f t="shared" si="8"/>
        <v>13</v>
      </c>
      <c r="AA12">
        <f t="shared" si="9"/>
        <v>7</v>
      </c>
      <c r="AB12">
        <f t="shared" si="10"/>
        <v>13</v>
      </c>
      <c r="AC12">
        <f t="shared" si="11"/>
        <v>13</v>
      </c>
      <c r="AD12">
        <f t="shared" si="12"/>
        <v>1000</v>
      </c>
      <c r="AF12" s="11" t="s">
        <v>75</v>
      </c>
      <c r="AG12" s="12">
        <v>13</v>
      </c>
      <c r="AH12" s="12">
        <v>11</v>
      </c>
      <c r="AI12" s="12">
        <v>9</v>
      </c>
      <c r="AJ12" s="12">
        <v>13</v>
      </c>
      <c r="AK12" s="12">
        <v>13</v>
      </c>
      <c r="AL12" s="12">
        <v>8</v>
      </c>
      <c r="AM12" s="12">
        <v>13</v>
      </c>
      <c r="AN12" s="12">
        <v>13</v>
      </c>
      <c r="AO12" s="12">
        <v>13</v>
      </c>
      <c r="AP12" s="12">
        <v>13</v>
      </c>
      <c r="AQ12" s="12">
        <v>7</v>
      </c>
      <c r="AR12" s="12">
        <v>13</v>
      </c>
      <c r="AS12" s="12">
        <v>13</v>
      </c>
      <c r="AT12" s="12">
        <v>1000</v>
      </c>
    </row>
    <row r="13" spans="1:46" ht="15" thickBot="1" x14ac:dyDescent="0.35">
      <c r="A13" s="11" t="s">
        <v>76</v>
      </c>
      <c r="B13" s="12">
        <v>1</v>
      </c>
      <c r="C13" s="12">
        <v>6</v>
      </c>
      <c r="D13" s="12">
        <v>5</v>
      </c>
      <c r="E13" s="12">
        <v>1</v>
      </c>
      <c r="F13" s="12">
        <v>1</v>
      </c>
      <c r="G13" s="12">
        <v>6</v>
      </c>
      <c r="H13" s="12">
        <v>1</v>
      </c>
      <c r="I13" s="12">
        <v>1</v>
      </c>
      <c r="J13" s="12">
        <v>1</v>
      </c>
      <c r="K13" s="12">
        <v>1</v>
      </c>
      <c r="L13" s="12">
        <v>1</v>
      </c>
      <c r="M13" s="12">
        <v>1</v>
      </c>
      <c r="N13" s="12">
        <v>5</v>
      </c>
      <c r="O13" s="12">
        <v>1000</v>
      </c>
      <c r="Q13">
        <f t="shared" si="13"/>
        <v>13</v>
      </c>
      <c r="R13">
        <f t="shared" si="0"/>
        <v>8</v>
      </c>
      <c r="S13">
        <f t="shared" si="1"/>
        <v>9</v>
      </c>
      <c r="T13">
        <f t="shared" si="2"/>
        <v>13</v>
      </c>
      <c r="U13">
        <f t="shared" si="3"/>
        <v>13</v>
      </c>
      <c r="V13">
        <f t="shared" si="4"/>
        <v>8</v>
      </c>
      <c r="W13">
        <f t="shared" si="5"/>
        <v>13</v>
      </c>
      <c r="X13">
        <f t="shared" si="6"/>
        <v>13</v>
      </c>
      <c r="Y13">
        <f t="shared" si="7"/>
        <v>13</v>
      </c>
      <c r="Z13">
        <f t="shared" si="8"/>
        <v>13</v>
      </c>
      <c r="AA13">
        <f t="shared" si="9"/>
        <v>13</v>
      </c>
      <c r="AB13">
        <f t="shared" si="10"/>
        <v>13</v>
      </c>
      <c r="AC13">
        <f t="shared" si="11"/>
        <v>9</v>
      </c>
      <c r="AD13">
        <f t="shared" si="12"/>
        <v>1000</v>
      </c>
      <c r="AF13" s="11" t="s">
        <v>76</v>
      </c>
      <c r="AG13" s="12">
        <v>13</v>
      </c>
      <c r="AH13" s="12">
        <v>8</v>
      </c>
      <c r="AI13" s="12">
        <v>9</v>
      </c>
      <c r="AJ13" s="12">
        <v>13</v>
      </c>
      <c r="AK13" s="12">
        <v>13</v>
      </c>
      <c r="AL13" s="12">
        <v>8</v>
      </c>
      <c r="AM13" s="12">
        <v>13</v>
      </c>
      <c r="AN13" s="12">
        <v>13</v>
      </c>
      <c r="AO13" s="12">
        <v>13</v>
      </c>
      <c r="AP13" s="12">
        <v>13</v>
      </c>
      <c r="AQ13" s="12">
        <v>13</v>
      </c>
      <c r="AR13" s="12">
        <v>13</v>
      </c>
      <c r="AS13" s="12">
        <v>9</v>
      </c>
      <c r="AT13" s="12">
        <v>1000</v>
      </c>
    </row>
    <row r="14" spans="1:46" ht="15" thickBot="1" x14ac:dyDescent="0.35">
      <c r="A14" s="11" t="s">
        <v>77</v>
      </c>
      <c r="B14" s="12">
        <v>1</v>
      </c>
      <c r="C14" s="12">
        <v>6</v>
      </c>
      <c r="D14" s="12">
        <v>5</v>
      </c>
      <c r="E14" s="12">
        <v>1</v>
      </c>
      <c r="F14" s="12">
        <v>1</v>
      </c>
      <c r="G14" s="12">
        <v>1</v>
      </c>
      <c r="H14" s="12">
        <v>8</v>
      </c>
      <c r="I14" s="12">
        <v>9</v>
      </c>
      <c r="J14" s="12">
        <v>1</v>
      </c>
      <c r="K14" s="12">
        <v>1</v>
      </c>
      <c r="L14" s="12">
        <v>7</v>
      </c>
      <c r="M14" s="12">
        <v>1</v>
      </c>
      <c r="N14" s="12">
        <v>5</v>
      </c>
      <c r="O14" s="12">
        <v>1000</v>
      </c>
      <c r="Q14">
        <f t="shared" si="13"/>
        <v>13</v>
      </c>
      <c r="R14">
        <f t="shared" si="0"/>
        <v>8</v>
      </c>
      <c r="S14">
        <f t="shared" si="1"/>
        <v>9</v>
      </c>
      <c r="T14">
        <f t="shared" si="2"/>
        <v>13</v>
      </c>
      <c r="U14">
        <f t="shared" si="3"/>
        <v>13</v>
      </c>
      <c r="V14">
        <f t="shared" si="4"/>
        <v>13</v>
      </c>
      <c r="W14">
        <f t="shared" si="5"/>
        <v>6</v>
      </c>
      <c r="X14">
        <f t="shared" si="6"/>
        <v>5</v>
      </c>
      <c r="Y14">
        <f t="shared" si="7"/>
        <v>13</v>
      </c>
      <c r="Z14">
        <f t="shared" si="8"/>
        <v>13</v>
      </c>
      <c r="AA14">
        <f t="shared" si="9"/>
        <v>7</v>
      </c>
      <c r="AB14">
        <f t="shared" si="10"/>
        <v>13</v>
      </c>
      <c r="AC14">
        <f t="shared" si="11"/>
        <v>9</v>
      </c>
      <c r="AD14">
        <f t="shared" si="12"/>
        <v>1000</v>
      </c>
      <c r="AF14" s="11" t="s">
        <v>77</v>
      </c>
      <c r="AG14" s="12">
        <v>13</v>
      </c>
      <c r="AH14" s="12">
        <v>8</v>
      </c>
      <c r="AI14" s="12">
        <v>9</v>
      </c>
      <c r="AJ14" s="12">
        <v>13</v>
      </c>
      <c r="AK14" s="12">
        <v>13</v>
      </c>
      <c r="AL14" s="12">
        <v>13</v>
      </c>
      <c r="AM14" s="12">
        <v>6</v>
      </c>
      <c r="AN14" s="12">
        <v>5</v>
      </c>
      <c r="AO14" s="12">
        <v>13</v>
      </c>
      <c r="AP14" s="12">
        <v>13</v>
      </c>
      <c r="AQ14" s="12">
        <v>7</v>
      </c>
      <c r="AR14" s="12">
        <v>13</v>
      </c>
      <c r="AS14" s="12">
        <v>9</v>
      </c>
      <c r="AT14" s="12">
        <v>1000</v>
      </c>
    </row>
    <row r="15" spans="1:46" ht="15" thickBot="1" x14ac:dyDescent="0.35">
      <c r="A15" s="11" t="s">
        <v>78</v>
      </c>
      <c r="B15" s="12">
        <v>1</v>
      </c>
      <c r="C15" s="12">
        <v>6</v>
      </c>
      <c r="D15" s="12">
        <v>1</v>
      </c>
      <c r="E15" s="12">
        <v>1</v>
      </c>
      <c r="F15" s="12">
        <v>1</v>
      </c>
      <c r="G15" s="12">
        <v>6</v>
      </c>
      <c r="H15" s="12">
        <v>8</v>
      </c>
      <c r="I15" s="12">
        <v>9</v>
      </c>
      <c r="J15" s="12">
        <v>1</v>
      </c>
      <c r="K15" s="12">
        <v>1</v>
      </c>
      <c r="L15" s="12">
        <v>1</v>
      </c>
      <c r="M15" s="12">
        <v>1</v>
      </c>
      <c r="N15" s="12">
        <v>5</v>
      </c>
      <c r="O15" s="12">
        <v>1000</v>
      </c>
      <c r="Q15">
        <f t="shared" si="13"/>
        <v>13</v>
      </c>
      <c r="R15">
        <f t="shared" si="0"/>
        <v>8</v>
      </c>
      <c r="S15">
        <f t="shared" si="1"/>
        <v>13</v>
      </c>
      <c r="T15">
        <f t="shared" si="2"/>
        <v>13</v>
      </c>
      <c r="U15">
        <f t="shared" si="3"/>
        <v>13</v>
      </c>
      <c r="V15">
        <f t="shared" si="4"/>
        <v>8</v>
      </c>
      <c r="W15">
        <f t="shared" si="5"/>
        <v>6</v>
      </c>
      <c r="X15">
        <f t="shared" si="6"/>
        <v>5</v>
      </c>
      <c r="Y15">
        <f t="shared" si="7"/>
        <v>13</v>
      </c>
      <c r="Z15">
        <f t="shared" si="8"/>
        <v>13</v>
      </c>
      <c r="AA15">
        <f t="shared" si="9"/>
        <v>13</v>
      </c>
      <c r="AB15">
        <f t="shared" si="10"/>
        <v>13</v>
      </c>
      <c r="AC15">
        <f t="shared" si="11"/>
        <v>9</v>
      </c>
      <c r="AD15">
        <f t="shared" si="12"/>
        <v>1000</v>
      </c>
      <c r="AF15" s="11" t="s">
        <v>78</v>
      </c>
      <c r="AG15" s="12">
        <v>13</v>
      </c>
      <c r="AH15" s="12">
        <v>8</v>
      </c>
      <c r="AI15" s="12">
        <v>13</v>
      </c>
      <c r="AJ15" s="12">
        <v>13</v>
      </c>
      <c r="AK15" s="12">
        <v>13</v>
      </c>
      <c r="AL15" s="12">
        <v>8</v>
      </c>
      <c r="AM15" s="12">
        <v>6</v>
      </c>
      <c r="AN15" s="12">
        <v>5</v>
      </c>
      <c r="AO15" s="12">
        <v>13</v>
      </c>
      <c r="AP15" s="12">
        <v>13</v>
      </c>
      <c r="AQ15" s="12">
        <v>13</v>
      </c>
      <c r="AR15" s="12">
        <v>13</v>
      </c>
      <c r="AS15" s="12">
        <v>9</v>
      </c>
      <c r="AT15" s="12">
        <v>1000</v>
      </c>
    </row>
    <row r="16" spans="1:46" ht="15" thickBot="1" x14ac:dyDescent="0.35">
      <c r="A16" s="11" t="s">
        <v>79</v>
      </c>
      <c r="B16" s="12">
        <v>1</v>
      </c>
      <c r="C16" s="12">
        <v>6</v>
      </c>
      <c r="D16" s="12">
        <v>5</v>
      </c>
      <c r="E16" s="12">
        <v>1</v>
      </c>
      <c r="F16" s="12">
        <v>1</v>
      </c>
      <c r="G16" s="12">
        <v>6</v>
      </c>
      <c r="H16" s="12">
        <v>1</v>
      </c>
      <c r="I16" s="12">
        <v>1</v>
      </c>
      <c r="J16" s="12">
        <v>1</v>
      </c>
      <c r="K16" s="12">
        <v>1</v>
      </c>
      <c r="L16" s="12">
        <v>1</v>
      </c>
      <c r="M16" s="12">
        <v>1</v>
      </c>
      <c r="N16" s="12">
        <v>5</v>
      </c>
      <c r="O16" s="12">
        <v>1000</v>
      </c>
      <c r="Q16">
        <f t="shared" si="13"/>
        <v>13</v>
      </c>
      <c r="R16">
        <f t="shared" si="0"/>
        <v>8</v>
      </c>
      <c r="S16">
        <f t="shared" si="1"/>
        <v>9</v>
      </c>
      <c r="T16">
        <f t="shared" si="2"/>
        <v>13</v>
      </c>
      <c r="U16">
        <f t="shared" si="3"/>
        <v>13</v>
      </c>
      <c r="V16">
        <f t="shared" si="4"/>
        <v>8</v>
      </c>
      <c r="W16">
        <f t="shared" si="5"/>
        <v>13</v>
      </c>
      <c r="X16">
        <f t="shared" si="6"/>
        <v>13</v>
      </c>
      <c r="Y16">
        <f t="shared" si="7"/>
        <v>13</v>
      </c>
      <c r="Z16">
        <f t="shared" si="8"/>
        <v>13</v>
      </c>
      <c r="AA16">
        <f t="shared" si="9"/>
        <v>13</v>
      </c>
      <c r="AB16">
        <f t="shared" si="10"/>
        <v>13</v>
      </c>
      <c r="AC16">
        <f t="shared" si="11"/>
        <v>9</v>
      </c>
      <c r="AD16">
        <f t="shared" si="12"/>
        <v>1000</v>
      </c>
      <c r="AF16" s="11" t="s">
        <v>79</v>
      </c>
      <c r="AG16" s="12">
        <v>13</v>
      </c>
      <c r="AH16" s="12">
        <v>8</v>
      </c>
      <c r="AI16" s="12">
        <v>9</v>
      </c>
      <c r="AJ16" s="12">
        <v>13</v>
      </c>
      <c r="AK16" s="12">
        <v>13</v>
      </c>
      <c r="AL16" s="12">
        <v>8</v>
      </c>
      <c r="AM16" s="12">
        <v>13</v>
      </c>
      <c r="AN16" s="12">
        <v>13</v>
      </c>
      <c r="AO16" s="12">
        <v>13</v>
      </c>
      <c r="AP16" s="12">
        <v>13</v>
      </c>
      <c r="AQ16" s="12">
        <v>13</v>
      </c>
      <c r="AR16" s="12">
        <v>13</v>
      </c>
      <c r="AS16" s="12">
        <v>9</v>
      </c>
      <c r="AT16" s="12">
        <v>1000</v>
      </c>
    </row>
    <row r="17" spans="1:46" ht="15" thickBot="1" x14ac:dyDescent="0.35">
      <c r="A17" s="11" t="s">
        <v>80</v>
      </c>
      <c r="B17" s="12">
        <v>1</v>
      </c>
      <c r="C17" s="12">
        <v>1</v>
      </c>
      <c r="D17" s="12">
        <v>1</v>
      </c>
      <c r="E17" s="12">
        <v>1</v>
      </c>
      <c r="F17" s="12">
        <v>1</v>
      </c>
      <c r="G17" s="12">
        <v>1</v>
      </c>
      <c r="H17" s="12">
        <v>1</v>
      </c>
      <c r="I17" s="12">
        <v>1</v>
      </c>
      <c r="J17" s="12">
        <v>1</v>
      </c>
      <c r="K17" s="12">
        <v>11</v>
      </c>
      <c r="L17" s="12">
        <v>7</v>
      </c>
      <c r="M17" s="12">
        <v>1</v>
      </c>
      <c r="N17" s="12">
        <v>1</v>
      </c>
      <c r="O17" s="12">
        <v>1000</v>
      </c>
      <c r="Q17">
        <f t="shared" si="13"/>
        <v>13</v>
      </c>
      <c r="R17">
        <f t="shared" si="0"/>
        <v>13</v>
      </c>
      <c r="S17">
        <f t="shared" si="1"/>
        <v>13</v>
      </c>
      <c r="T17">
        <f t="shared" si="2"/>
        <v>13</v>
      </c>
      <c r="U17">
        <f t="shared" si="3"/>
        <v>13</v>
      </c>
      <c r="V17">
        <f t="shared" si="4"/>
        <v>13</v>
      </c>
      <c r="W17">
        <f t="shared" si="5"/>
        <v>13</v>
      </c>
      <c r="X17">
        <f t="shared" si="6"/>
        <v>13</v>
      </c>
      <c r="Y17">
        <f t="shared" si="7"/>
        <v>13</v>
      </c>
      <c r="Z17">
        <f t="shared" si="8"/>
        <v>3</v>
      </c>
      <c r="AA17">
        <f t="shared" si="9"/>
        <v>7</v>
      </c>
      <c r="AB17">
        <f t="shared" si="10"/>
        <v>13</v>
      </c>
      <c r="AC17">
        <f t="shared" si="11"/>
        <v>13</v>
      </c>
      <c r="AD17">
        <f t="shared" si="12"/>
        <v>1000</v>
      </c>
      <c r="AF17" s="11" t="s">
        <v>80</v>
      </c>
      <c r="AG17" s="12">
        <v>13</v>
      </c>
      <c r="AH17" s="12">
        <v>13</v>
      </c>
      <c r="AI17" s="12">
        <v>13</v>
      </c>
      <c r="AJ17" s="12">
        <v>13</v>
      </c>
      <c r="AK17" s="12">
        <v>13</v>
      </c>
      <c r="AL17" s="12">
        <v>13</v>
      </c>
      <c r="AM17" s="12">
        <v>13</v>
      </c>
      <c r="AN17" s="12">
        <v>13</v>
      </c>
      <c r="AO17" s="12">
        <v>13</v>
      </c>
      <c r="AP17" s="12">
        <v>3</v>
      </c>
      <c r="AQ17" s="12">
        <v>7</v>
      </c>
      <c r="AR17" s="12">
        <v>13</v>
      </c>
      <c r="AS17" s="12">
        <v>13</v>
      </c>
      <c r="AT17" s="12">
        <v>1000</v>
      </c>
    </row>
    <row r="18" spans="1:46" ht="15" thickBot="1" x14ac:dyDescent="0.35">
      <c r="A18" s="11" t="s">
        <v>81</v>
      </c>
      <c r="B18" s="12">
        <v>1</v>
      </c>
      <c r="C18" s="12">
        <v>6</v>
      </c>
      <c r="D18" s="12">
        <v>5</v>
      </c>
      <c r="E18" s="12">
        <v>1</v>
      </c>
      <c r="F18" s="12">
        <v>1</v>
      </c>
      <c r="G18" s="12">
        <v>1</v>
      </c>
      <c r="H18" s="12">
        <v>8</v>
      </c>
      <c r="I18" s="12">
        <v>9</v>
      </c>
      <c r="J18" s="12">
        <v>1</v>
      </c>
      <c r="K18" s="12">
        <v>1</v>
      </c>
      <c r="L18" s="12">
        <v>1</v>
      </c>
      <c r="M18" s="12">
        <v>1</v>
      </c>
      <c r="N18" s="12">
        <v>5</v>
      </c>
      <c r="O18" s="12">
        <v>1000</v>
      </c>
      <c r="Q18">
        <f t="shared" si="13"/>
        <v>13</v>
      </c>
      <c r="R18">
        <f t="shared" si="0"/>
        <v>8</v>
      </c>
      <c r="S18">
        <f t="shared" si="1"/>
        <v>9</v>
      </c>
      <c r="T18">
        <f t="shared" si="2"/>
        <v>13</v>
      </c>
      <c r="U18">
        <f t="shared" si="3"/>
        <v>13</v>
      </c>
      <c r="V18">
        <f t="shared" si="4"/>
        <v>13</v>
      </c>
      <c r="W18">
        <f t="shared" si="5"/>
        <v>6</v>
      </c>
      <c r="X18">
        <f t="shared" si="6"/>
        <v>5</v>
      </c>
      <c r="Y18">
        <f t="shared" si="7"/>
        <v>13</v>
      </c>
      <c r="Z18">
        <f t="shared" si="8"/>
        <v>13</v>
      </c>
      <c r="AA18">
        <f t="shared" si="9"/>
        <v>13</v>
      </c>
      <c r="AB18">
        <f t="shared" si="10"/>
        <v>13</v>
      </c>
      <c r="AC18">
        <f t="shared" si="11"/>
        <v>9</v>
      </c>
      <c r="AD18">
        <f t="shared" si="12"/>
        <v>1000</v>
      </c>
      <c r="AF18" s="11" t="s">
        <v>81</v>
      </c>
      <c r="AG18" s="12">
        <v>13</v>
      </c>
      <c r="AH18" s="12">
        <v>8</v>
      </c>
      <c r="AI18" s="12">
        <v>9</v>
      </c>
      <c r="AJ18" s="12">
        <v>13</v>
      </c>
      <c r="AK18" s="12">
        <v>13</v>
      </c>
      <c r="AL18" s="12">
        <v>13</v>
      </c>
      <c r="AM18" s="12">
        <v>6</v>
      </c>
      <c r="AN18" s="12">
        <v>5</v>
      </c>
      <c r="AO18" s="12">
        <v>13</v>
      </c>
      <c r="AP18" s="12">
        <v>13</v>
      </c>
      <c r="AQ18" s="12">
        <v>13</v>
      </c>
      <c r="AR18" s="12">
        <v>13</v>
      </c>
      <c r="AS18" s="12">
        <v>9</v>
      </c>
      <c r="AT18" s="12">
        <v>1000</v>
      </c>
    </row>
    <row r="19" spans="1:46" ht="15" thickBot="1" x14ac:dyDescent="0.35">
      <c r="A19" s="11" t="s">
        <v>82</v>
      </c>
      <c r="B19" s="12">
        <v>1</v>
      </c>
      <c r="C19" s="12">
        <v>6</v>
      </c>
      <c r="D19" s="12">
        <v>1</v>
      </c>
      <c r="E19" s="12">
        <v>1</v>
      </c>
      <c r="F19" s="12">
        <v>1</v>
      </c>
      <c r="G19" s="12">
        <v>6</v>
      </c>
      <c r="H19" s="12">
        <v>8</v>
      </c>
      <c r="I19" s="12">
        <v>9</v>
      </c>
      <c r="J19" s="12">
        <v>1</v>
      </c>
      <c r="K19" s="12">
        <v>1</v>
      </c>
      <c r="L19" s="12">
        <v>1</v>
      </c>
      <c r="M19" s="12">
        <v>1</v>
      </c>
      <c r="N19" s="12">
        <v>5</v>
      </c>
      <c r="O19" s="12">
        <v>1000</v>
      </c>
      <c r="Q19">
        <f t="shared" si="13"/>
        <v>13</v>
      </c>
      <c r="R19">
        <f t="shared" si="0"/>
        <v>8</v>
      </c>
      <c r="S19">
        <f t="shared" si="1"/>
        <v>13</v>
      </c>
      <c r="T19">
        <f t="shared" si="2"/>
        <v>13</v>
      </c>
      <c r="U19">
        <f t="shared" si="3"/>
        <v>13</v>
      </c>
      <c r="V19">
        <f t="shared" si="4"/>
        <v>8</v>
      </c>
      <c r="W19">
        <f t="shared" si="5"/>
        <v>6</v>
      </c>
      <c r="X19">
        <f t="shared" si="6"/>
        <v>5</v>
      </c>
      <c r="Y19">
        <f t="shared" si="7"/>
        <v>13</v>
      </c>
      <c r="Z19">
        <f t="shared" si="8"/>
        <v>13</v>
      </c>
      <c r="AA19">
        <f t="shared" si="9"/>
        <v>13</v>
      </c>
      <c r="AB19">
        <f t="shared" si="10"/>
        <v>13</v>
      </c>
      <c r="AC19">
        <f t="shared" si="11"/>
        <v>9</v>
      </c>
      <c r="AD19">
        <f t="shared" si="12"/>
        <v>1000</v>
      </c>
      <c r="AF19" s="11" t="s">
        <v>82</v>
      </c>
      <c r="AG19" s="12">
        <v>13</v>
      </c>
      <c r="AH19" s="12">
        <v>8</v>
      </c>
      <c r="AI19" s="12">
        <v>13</v>
      </c>
      <c r="AJ19" s="12">
        <v>13</v>
      </c>
      <c r="AK19" s="12">
        <v>13</v>
      </c>
      <c r="AL19" s="12">
        <v>8</v>
      </c>
      <c r="AM19" s="12">
        <v>6</v>
      </c>
      <c r="AN19" s="12">
        <v>5</v>
      </c>
      <c r="AO19" s="12">
        <v>13</v>
      </c>
      <c r="AP19" s="12">
        <v>13</v>
      </c>
      <c r="AQ19" s="12">
        <v>13</v>
      </c>
      <c r="AR19" s="12">
        <v>13</v>
      </c>
      <c r="AS19" s="12">
        <v>9</v>
      </c>
      <c r="AT19" s="12">
        <v>1000</v>
      </c>
    </row>
    <row r="20" spans="1:46" ht="15" thickBot="1" x14ac:dyDescent="0.35">
      <c r="A20" s="11" t="s">
        <v>83</v>
      </c>
      <c r="B20" s="12">
        <v>1</v>
      </c>
      <c r="C20" s="12">
        <v>6</v>
      </c>
      <c r="D20" s="12">
        <v>5</v>
      </c>
      <c r="E20" s="12">
        <v>1</v>
      </c>
      <c r="F20" s="12">
        <v>1</v>
      </c>
      <c r="G20" s="12">
        <v>1</v>
      </c>
      <c r="H20" s="12">
        <v>8</v>
      </c>
      <c r="I20" s="12">
        <v>1</v>
      </c>
      <c r="J20" s="12">
        <v>1</v>
      </c>
      <c r="K20" s="12">
        <v>1</v>
      </c>
      <c r="L20" s="12">
        <v>7</v>
      </c>
      <c r="M20" s="12">
        <v>13</v>
      </c>
      <c r="N20" s="12">
        <v>1</v>
      </c>
      <c r="O20" s="12">
        <v>1000</v>
      </c>
      <c r="Q20">
        <f t="shared" si="13"/>
        <v>13</v>
      </c>
      <c r="R20">
        <f t="shared" si="0"/>
        <v>8</v>
      </c>
      <c r="S20">
        <f t="shared" si="1"/>
        <v>9</v>
      </c>
      <c r="T20">
        <f t="shared" si="2"/>
        <v>13</v>
      </c>
      <c r="U20">
        <f t="shared" si="3"/>
        <v>13</v>
      </c>
      <c r="V20">
        <f t="shared" si="4"/>
        <v>13</v>
      </c>
      <c r="W20">
        <f t="shared" si="5"/>
        <v>6</v>
      </c>
      <c r="X20">
        <f t="shared" si="6"/>
        <v>13</v>
      </c>
      <c r="Y20">
        <f t="shared" si="7"/>
        <v>13</v>
      </c>
      <c r="Z20">
        <f t="shared" si="8"/>
        <v>13</v>
      </c>
      <c r="AA20">
        <f t="shared" si="9"/>
        <v>7</v>
      </c>
      <c r="AB20">
        <f t="shared" si="10"/>
        <v>1</v>
      </c>
      <c r="AC20">
        <f t="shared" si="11"/>
        <v>13</v>
      </c>
      <c r="AD20">
        <f t="shared" si="12"/>
        <v>1000</v>
      </c>
      <c r="AF20" s="11" t="s">
        <v>83</v>
      </c>
      <c r="AG20" s="12">
        <v>13</v>
      </c>
      <c r="AH20" s="12">
        <v>8</v>
      </c>
      <c r="AI20" s="12">
        <v>9</v>
      </c>
      <c r="AJ20" s="12">
        <v>13</v>
      </c>
      <c r="AK20" s="12">
        <v>13</v>
      </c>
      <c r="AL20" s="12">
        <v>13</v>
      </c>
      <c r="AM20" s="12">
        <v>6</v>
      </c>
      <c r="AN20" s="12">
        <v>13</v>
      </c>
      <c r="AO20" s="12">
        <v>13</v>
      </c>
      <c r="AP20" s="12">
        <v>13</v>
      </c>
      <c r="AQ20" s="12">
        <v>7</v>
      </c>
      <c r="AR20" s="12">
        <v>1</v>
      </c>
      <c r="AS20" s="12">
        <v>13</v>
      </c>
      <c r="AT20" s="12">
        <v>1000</v>
      </c>
    </row>
    <row r="21" spans="1:46" ht="18.600000000000001" thickBot="1" x14ac:dyDescent="0.35">
      <c r="A21" s="7"/>
      <c r="AF21" s="7"/>
    </row>
    <row r="22" spans="1:46" ht="15" thickBot="1" x14ac:dyDescent="0.35">
      <c r="A22" s="11" t="s">
        <v>113</v>
      </c>
      <c r="B22" s="11" t="s">
        <v>92</v>
      </c>
      <c r="C22" s="11" t="s">
        <v>93</v>
      </c>
      <c r="D22" s="11" t="s">
        <v>94</v>
      </c>
      <c r="E22" s="11" t="s">
        <v>95</v>
      </c>
      <c r="F22" s="11" t="s">
        <v>96</v>
      </c>
      <c r="G22" s="11" t="s">
        <v>97</v>
      </c>
      <c r="H22" s="11" t="s">
        <v>98</v>
      </c>
      <c r="I22" s="11" t="s">
        <v>99</v>
      </c>
      <c r="J22" s="11" t="s">
        <v>100</v>
      </c>
      <c r="K22" s="11" t="s">
        <v>101</v>
      </c>
      <c r="L22" s="11" t="s">
        <v>102</v>
      </c>
      <c r="M22" s="11" t="s">
        <v>103</v>
      </c>
      <c r="N22" s="11" t="s">
        <v>104</v>
      </c>
      <c r="AF22" s="11" t="s">
        <v>113</v>
      </c>
      <c r="AG22" s="11" t="s">
        <v>92</v>
      </c>
      <c r="AH22" s="11" t="s">
        <v>93</v>
      </c>
      <c r="AI22" s="11" t="s">
        <v>94</v>
      </c>
      <c r="AJ22" s="11" t="s">
        <v>95</v>
      </c>
      <c r="AK22" s="11" t="s">
        <v>96</v>
      </c>
      <c r="AL22" s="11" t="s">
        <v>97</v>
      </c>
      <c r="AM22" s="11" t="s">
        <v>98</v>
      </c>
      <c r="AN22" s="11" t="s">
        <v>99</v>
      </c>
      <c r="AO22" s="11" t="s">
        <v>100</v>
      </c>
      <c r="AP22" s="11" t="s">
        <v>101</v>
      </c>
      <c r="AQ22" s="11" t="s">
        <v>102</v>
      </c>
      <c r="AR22" s="11" t="s">
        <v>103</v>
      </c>
      <c r="AS22" s="11" t="s">
        <v>104</v>
      </c>
    </row>
    <row r="23" spans="1:46" ht="15" thickBot="1" x14ac:dyDescent="0.35">
      <c r="A23" s="11" t="s">
        <v>114</v>
      </c>
      <c r="B23" s="12" t="s">
        <v>214</v>
      </c>
      <c r="C23" s="12" t="s">
        <v>215</v>
      </c>
      <c r="D23" s="12" t="s">
        <v>216</v>
      </c>
      <c r="E23" s="12" t="s">
        <v>217</v>
      </c>
      <c r="F23" s="12" t="s">
        <v>214</v>
      </c>
      <c r="G23" s="12" t="s">
        <v>218</v>
      </c>
      <c r="H23" s="12" t="s">
        <v>214</v>
      </c>
      <c r="I23" s="12" t="s">
        <v>219</v>
      </c>
      <c r="J23" s="12" t="s">
        <v>214</v>
      </c>
      <c r="K23" s="12" t="s">
        <v>220</v>
      </c>
      <c r="L23" s="12" t="s">
        <v>221</v>
      </c>
      <c r="M23" s="12" t="s">
        <v>219</v>
      </c>
      <c r="N23" s="12" t="s">
        <v>222</v>
      </c>
      <c r="AF23" s="11" t="s">
        <v>114</v>
      </c>
      <c r="AG23" s="12" t="s">
        <v>214</v>
      </c>
      <c r="AH23" s="12" t="s">
        <v>272</v>
      </c>
      <c r="AI23" s="12" t="s">
        <v>273</v>
      </c>
      <c r="AJ23" s="12" t="s">
        <v>274</v>
      </c>
      <c r="AK23" s="12" t="s">
        <v>214</v>
      </c>
      <c r="AL23" s="12" t="s">
        <v>275</v>
      </c>
      <c r="AM23" s="12" t="s">
        <v>276</v>
      </c>
      <c r="AN23" s="12" t="s">
        <v>214</v>
      </c>
      <c r="AO23" s="12" t="s">
        <v>214</v>
      </c>
      <c r="AP23" s="12" t="s">
        <v>277</v>
      </c>
      <c r="AQ23" s="12" t="s">
        <v>278</v>
      </c>
      <c r="AR23" s="12" t="s">
        <v>214</v>
      </c>
      <c r="AS23" s="12" t="s">
        <v>214</v>
      </c>
    </row>
    <row r="24" spans="1:46" ht="15" thickBot="1" x14ac:dyDescent="0.35">
      <c r="A24" s="11" t="s">
        <v>124</v>
      </c>
      <c r="B24" s="12" t="s">
        <v>223</v>
      </c>
      <c r="C24" s="12" t="s">
        <v>224</v>
      </c>
      <c r="D24" s="12" t="s">
        <v>225</v>
      </c>
      <c r="E24" s="12" t="s">
        <v>226</v>
      </c>
      <c r="F24" s="12" t="s">
        <v>223</v>
      </c>
      <c r="G24" s="12" t="s">
        <v>227</v>
      </c>
      <c r="H24" s="12" t="s">
        <v>223</v>
      </c>
      <c r="I24" s="12" t="s">
        <v>228</v>
      </c>
      <c r="J24" s="12" t="s">
        <v>223</v>
      </c>
      <c r="K24" s="12" t="s">
        <v>229</v>
      </c>
      <c r="L24" s="12" t="s">
        <v>230</v>
      </c>
      <c r="M24" s="12" t="s">
        <v>223</v>
      </c>
      <c r="N24" s="12" t="s">
        <v>231</v>
      </c>
      <c r="AF24" s="11" t="s">
        <v>124</v>
      </c>
      <c r="AG24" s="12" t="s">
        <v>223</v>
      </c>
      <c r="AH24" s="12" t="s">
        <v>279</v>
      </c>
      <c r="AI24" s="12" t="s">
        <v>280</v>
      </c>
      <c r="AJ24" s="12" t="s">
        <v>281</v>
      </c>
      <c r="AK24" s="12" t="s">
        <v>223</v>
      </c>
      <c r="AL24" s="12" t="s">
        <v>282</v>
      </c>
      <c r="AM24" s="12" t="s">
        <v>283</v>
      </c>
      <c r="AN24" s="12" t="s">
        <v>223</v>
      </c>
      <c r="AO24" s="12" t="s">
        <v>223</v>
      </c>
      <c r="AP24" s="12" t="s">
        <v>284</v>
      </c>
      <c r="AQ24" s="12" t="s">
        <v>285</v>
      </c>
      <c r="AR24" s="12" t="s">
        <v>223</v>
      </c>
      <c r="AS24" s="12" t="s">
        <v>223</v>
      </c>
    </row>
    <row r="25" spans="1:46" ht="15" thickBot="1" x14ac:dyDescent="0.35">
      <c r="A25" s="11" t="s">
        <v>131</v>
      </c>
      <c r="B25" s="12" t="s">
        <v>232</v>
      </c>
      <c r="C25" s="12" t="s">
        <v>233</v>
      </c>
      <c r="D25" s="12" t="s">
        <v>232</v>
      </c>
      <c r="E25" s="12" t="s">
        <v>234</v>
      </c>
      <c r="F25" s="12" t="s">
        <v>232</v>
      </c>
      <c r="G25" s="12" t="s">
        <v>232</v>
      </c>
      <c r="H25" s="12" t="s">
        <v>232</v>
      </c>
      <c r="I25" s="12" t="s">
        <v>235</v>
      </c>
      <c r="J25" s="12" t="s">
        <v>232</v>
      </c>
      <c r="K25" s="12" t="s">
        <v>236</v>
      </c>
      <c r="L25" s="12" t="s">
        <v>237</v>
      </c>
      <c r="M25" s="12" t="s">
        <v>232</v>
      </c>
      <c r="N25" s="12" t="s">
        <v>238</v>
      </c>
      <c r="AF25" s="11" t="s">
        <v>131</v>
      </c>
      <c r="AG25" s="12" t="s">
        <v>232</v>
      </c>
      <c r="AH25" s="12" t="s">
        <v>286</v>
      </c>
      <c r="AI25" s="12" t="s">
        <v>287</v>
      </c>
      <c r="AJ25" s="12" t="s">
        <v>288</v>
      </c>
      <c r="AK25" s="12" t="s">
        <v>232</v>
      </c>
      <c r="AL25" s="12" t="s">
        <v>289</v>
      </c>
      <c r="AM25" s="12" t="s">
        <v>290</v>
      </c>
      <c r="AN25" s="12" t="s">
        <v>232</v>
      </c>
      <c r="AO25" s="12" t="s">
        <v>232</v>
      </c>
      <c r="AP25" s="12" t="s">
        <v>291</v>
      </c>
      <c r="AQ25" s="12" t="s">
        <v>292</v>
      </c>
      <c r="AR25" s="12" t="s">
        <v>232</v>
      </c>
      <c r="AS25" s="12" t="s">
        <v>232</v>
      </c>
    </row>
    <row r="26" spans="1:46" ht="15" thickBot="1" x14ac:dyDescent="0.35">
      <c r="A26" s="11" t="s">
        <v>138</v>
      </c>
      <c r="B26" s="12" t="s">
        <v>239</v>
      </c>
      <c r="C26" s="12" t="s">
        <v>239</v>
      </c>
      <c r="D26" s="12" t="s">
        <v>239</v>
      </c>
      <c r="E26" s="12" t="s">
        <v>240</v>
      </c>
      <c r="F26" s="12" t="s">
        <v>239</v>
      </c>
      <c r="G26" s="12" t="s">
        <v>239</v>
      </c>
      <c r="H26" s="12" t="s">
        <v>239</v>
      </c>
      <c r="I26" s="12" t="s">
        <v>241</v>
      </c>
      <c r="J26" s="12" t="s">
        <v>239</v>
      </c>
      <c r="K26" s="12" t="s">
        <v>242</v>
      </c>
      <c r="L26" s="12" t="s">
        <v>239</v>
      </c>
      <c r="M26" s="12" t="s">
        <v>239</v>
      </c>
      <c r="N26" s="12" t="s">
        <v>243</v>
      </c>
      <c r="AF26" s="11" t="s">
        <v>138</v>
      </c>
      <c r="AG26" s="12" t="s">
        <v>239</v>
      </c>
      <c r="AH26" s="12" t="s">
        <v>293</v>
      </c>
      <c r="AI26" s="12" t="s">
        <v>294</v>
      </c>
      <c r="AJ26" s="12" t="s">
        <v>295</v>
      </c>
      <c r="AK26" s="12" t="s">
        <v>239</v>
      </c>
      <c r="AL26" s="12" t="s">
        <v>296</v>
      </c>
      <c r="AM26" s="12" t="s">
        <v>297</v>
      </c>
      <c r="AN26" s="12" t="s">
        <v>239</v>
      </c>
      <c r="AO26" s="12" t="s">
        <v>239</v>
      </c>
      <c r="AP26" s="12" t="s">
        <v>239</v>
      </c>
      <c r="AQ26" s="12" t="s">
        <v>298</v>
      </c>
      <c r="AR26" s="12" t="s">
        <v>239</v>
      </c>
      <c r="AS26" s="12" t="s">
        <v>239</v>
      </c>
    </row>
    <row r="27" spans="1:46" ht="15" thickBot="1" x14ac:dyDescent="0.35">
      <c r="A27" s="11" t="s">
        <v>145</v>
      </c>
      <c r="B27" s="12" t="s">
        <v>244</v>
      </c>
      <c r="C27" s="12" t="s">
        <v>244</v>
      </c>
      <c r="D27" s="12" t="s">
        <v>244</v>
      </c>
      <c r="E27" s="12" t="s">
        <v>245</v>
      </c>
      <c r="F27" s="12" t="s">
        <v>244</v>
      </c>
      <c r="G27" s="12" t="s">
        <v>244</v>
      </c>
      <c r="H27" s="12" t="s">
        <v>244</v>
      </c>
      <c r="I27" s="12" t="s">
        <v>244</v>
      </c>
      <c r="J27" s="12" t="s">
        <v>244</v>
      </c>
      <c r="K27" s="12" t="s">
        <v>246</v>
      </c>
      <c r="L27" s="12" t="s">
        <v>244</v>
      </c>
      <c r="M27" s="12" t="s">
        <v>244</v>
      </c>
      <c r="N27" s="12" t="s">
        <v>247</v>
      </c>
      <c r="AF27" s="11" t="s">
        <v>145</v>
      </c>
      <c r="AG27" s="12" t="s">
        <v>244</v>
      </c>
      <c r="AH27" s="12" t="s">
        <v>299</v>
      </c>
      <c r="AI27" s="12" t="s">
        <v>300</v>
      </c>
      <c r="AJ27" s="12" t="s">
        <v>301</v>
      </c>
      <c r="AK27" s="12" t="s">
        <v>244</v>
      </c>
      <c r="AL27" s="12" t="s">
        <v>302</v>
      </c>
      <c r="AM27" s="12" t="s">
        <v>303</v>
      </c>
      <c r="AN27" s="12" t="s">
        <v>244</v>
      </c>
      <c r="AO27" s="12" t="s">
        <v>244</v>
      </c>
      <c r="AP27" s="12" t="s">
        <v>244</v>
      </c>
      <c r="AQ27" s="12" t="s">
        <v>304</v>
      </c>
      <c r="AR27" s="12" t="s">
        <v>244</v>
      </c>
      <c r="AS27" s="12" t="s">
        <v>244</v>
      </c>
    </row>
    <row r="28" spans="1:46" ht="15" thickBot="1" x14ac:dyDescent="0.35">
      <c r="A28" s="11" t="s">
        <v>151</v>
      </c>
      <c r="B28" s="12" t="s">
        <v>248</v>
      </c>
      <c r="C28" s="12" t="s">
        <v>248</v>
      </c>
      <c r="D28" s="12" t="s">
        <v>248</v>
      </c>
      <c r="E28" s="12" t="s">
        <v>249</v>
      </c>
      <c r="F28" s="12" t="s">
        <v>248</v>
      </c>
      <c r="G28" s="12" t="s">
        <v>248</v>
      </c>
      <c r="H28" s="12" t="s">
        <v>248</v>
      </c>
      <c r="I28" s="12" t="s">
        <v>248</v>
      </c>
      <c r="J28" s="12" t="s">
        <v>248</v>
      </c>
      <c r="K28" s="12" t="s">
        <v>250</v>
      </c>
      <c r="L28" s="12" t="s">
        <v>248</v>
      </c>
      <c r="M28" s="12" t="s">
        <v>248</v>
      </c>
      <c r="N28" s="12" t="s">
        <v>248</v>
      </c>
      <c r="AF28" s="11" t="s">
        <v>151</v>
      </c>
      <c r="AG28" s="12" t="s">
        <v>248</v>
      </c>
      <c r="AH28" s="12" t="s">
        <v>305</v>
      </c>
      <c r="AI28" s="12" t="s">
        <v>306</v>
      </c>
      <c r="AJ28" s="12" t="s">
        <v>307</v>
      </c>
      <c r="AK28" s="12" t="s">
        <v>248</v>
      </c>
      <c r="AL28" s="12" t="s">
        <v>308</v>
      </c>
      <c r="AM28" s="12" t="s">
        <v>309</v>
      </c>
      <c r="AN28" s="12" t="s">
        <v>248</v>
      </c>
      <c r="AO28" s="12" t="s">
        <v>248</v>
      </c>
      <c r="AP28" s="12" t="s">
        <v>248</v>
      </c>
      <c r="AQ28" s="12" t="s">
        <v>310</v>
      </c>
      <c r="AR28" s="12" t="s">
        <v>248</v>
      </c>
      <c r="AS28" s="12" t="s">
        <v>248</v>
      </c>
    </row>
    <row r="29" spans="1:46" ht="15" thickBot="1" x14ac:dyDescent="0.35">
      <c r="A29" s="11" t="s">
        <v>157</v>
      </c>
      <c r="B29" s="12" t="s">
        <v>251</v>
      </c>
      <c r="C29" s="12" t="s">
        <v>251</v>
      </c>
      <c r="D29" s="12" t="s">
        <v>251</v>
      </c>
      <c r="E29" s="12" t="s">
        <v>252</v>
      </c>
      <c r="F29" s="12" t="s">
        <v>251</v>
      </c>
      <c r="G29" s="12" t="s">
        <v>251</v>
      </c>
      <c r="H29" s="12" t="s">
        <v>251</v>
      </c>
      <c r="I29" s="12" t="s">
        <v>251</v>
      </c>
      <c r="J29" s="12" t="s">
        <v>251</v>
      </c>
      <c r="K29" s="12" t="s">
        <v>253</v>
      </c>
      <c r="L29" s="12" t="s">
        <v>251</v>
      </c>
      <c r="M29" s="12" t="s">
        <v>251</v>
      </c>
      <c r="N29" s="12" t="s">
        <v>251</v>
      </c>
      <c r="AF29" s="11" t="s">
        <v>157</v>
      </c>
      <c r="AG29" s="12" t="s">
        <v>251</v>
      </c>
      <c r="AH29" s="12" t="s">
        <v>311</v>
      </c>
      <c r="AI29" s="12" t="s">
        <v>312</v>
      </c>
      <c r="AJ29" s="12" t="s">
        <v>313</v>
      </c>
      <c r="AK29" s="12" t="s">
        <v>251</v>
      </c>
      <c r="AL29" s="12" t="s">
        <v>314</v>
      </c>
      <c r="AM29" s="12" t="s">
        <v>315</v>
      </c>
      <c r="AN29" s="12" t="s">
        <v>251</v>
      </c>
      <c r="AO29" s="12" t="s">
        <v>251</v>
      </c>
      <c r="AP29" s="12" t="s">
        <v>251</v>
      </c>
      <c r="AQ29" s="12" t="s">
        <v>316</v>
      </c>
      <c r="AR29" s="12" t="s">
        <v>251</v>
      </c>
      <c r="AS29" s="12" t="s">
        <v>251</v>
      </c>
    </row>
    <row r="30" spans="1:46" ht="15" thickBot="1" x14ac:dyDescent="0.35">
      <c r="A30" s="11" t="s">
        <v>163</v>
      </c>
      <c r="B30" s="12" t="s">
        <v>254</v>
      </c>
      <c r="C30" s="12" t="s">
        <v>254</v>
      </c>
      <c r="D30" s="12" t="s">
        <v>254</v>
      </c>
      <c r="E30" s="12" t="s">
        <v>255</v>
      </c>
      <c r="F30" s="12" t="s">
        <v>254</v>
      </c>
      <c r="G30" s="12" t="s">
        <v>254</v>
      </c>
      <c r="H30" s="12" t="s">
        <v>254</v>
      </c>
      <c r="I30" s="12" t="s">
        <v>254</v>
      </c>
      <c r="J30" s="12" t="s">
        <v>254</v>
      </c>
      <c r="K30" s="12" t="s">
        <v>256</v>
      </c>
      <c r="L30" s="12" t="s">
        <v>254</v>
      </c>
      <c r="M30" s="12" t="s">
        <v>254</v>
      </c>
      <c r="N30" s="12" t="s">
        <v>254</v>
      </c>
      <c r="AF30" s="11" t="s">
        <v>163</v>
      </c>
      <c r="AG30" s="12" t="s">
        <v>254</v>
      </c>
      <c r="AH30" s="12" t="s">
        <v>317</v>
      </c>
      <c r="AI30" s="12" t="s">
        <v>318</v>
      </c>
      <c r="AJ30" s="12" t="s">
        <v>319</v>
      </c>
      <c r="AK30" s="12" t="s">
        <v>254</v>
      </c>
      <c r="AL30" s="12" t="s">
        <v>320</v>
      </c>
      <c r="AM30" s="12" t="s">
        <v>321</v>
      </c>
      <c r="AN30" s="12" t="s">
        <v>254</v>
      </c>
      <c r="AO30" s="12" t="s">
        <v>254</v>
      </c>
      <c r="AP30" s="12" t="s">
        <v>254</v>
      </c>
      <c r="AQ30" s="12" t="s">
        <v>254</v>
      </c>
      <c r="AR30" s="12" t="s">
        <v>254</v>
      </c>
      <c r="AS30" s="12" t="s">
        <v>254</v>
      </c>
    </row>
    <row r="31" spans="1:46" ht="15" thickBot="1" x14ac:dyDescent="0.35">
      <c r="A31" s="11" t="s">
        <v>169</v>
      </c>
      <c r="B31" s="12" t="s">
        <v>257</v>
      </c>
      <c r="C31" s="12" t="s">
        <v>257</v>
      </c>
      <c r="D31" s="12" t="s">
        <v>257</v>
      </c>
      <c r="E31" s="12" t="s">
        <v>258</v>
      </c>
      <c r="F31" s="12" t="s">
        <v>257</v>
      </c>
      <c r="G31" s="12" t="s">
        <v>257</v>
      </c>
      <c r="H31" s="12" t="s">
        <v>257</v>
      </c>
      <c r="I31" s="12" t="s">
        <v>257</v>
      </c>
      <c r="J31" s="12" t="s">
        <v>257</v>
      </c>
      <c r="K31" s="12" t="s">
        <v>259</v>
      </c>
      <c r="L31" s="12" t="s">
        <v>257</v>
      </c>
      <c r="M31" s="12" t="s">
        <v>257</v>
      </c>
      <c r="N31" s="12" t="s">
        <v>257</v>
      </c>
      <c r="AF31" s="11" t="s">
        <v>169</v>
      </c>
      <c r="AG31" s="12" t="s">
        <v>257</v>
      </c>
      <c r="AH31" s="12" t="s">
        <v>322</v>
      </c>
      <c r="AI31" s="12" t="s">
        <v>323</v>
      </c>
      <c r="AJ31" s="12" t="s">
        <v>324</v>
      </c>
      <c r="AK31" s="12" t="s">
        <v>257</v>
      </c>
      <c r="AL31" s="12" t="s">
        <v>325</v>
      </c>
      <c r="AM31" s="12" t="s">
        <v>257</v>
      </c>
      <c r="AN31" s="12" t="s">
        <v>257</v>
      </c>
      <c r="AO31" s="12" t="s">
        <v>257</v>
      </c>
      <c r="AP31" s="12" t="s">
        <v>257</v>
      </c>
      <c r="AQ31" s="12" t="s">
        <v>257</v>
      </c>
      <c r="AR31" s="12" t="s">
        <v>257</v>
      </c>
      <c r="AS31" s="12" t="s">
        <v>257</v>
      </c>
    </row>
    <row r="32" spans="1:46" ht="15" thickBot="1" x14ac:dyDescent="0.35">
      <c r="A32" s="11" t="s">
        <v>174</v>
      </c>
      <c r="B32" s="12" t="s">
        <v>260</v>
      </c>
      <c r="C32" s="12" t="s">
        <v>260</v>
      </c>
      <c r="D32" s="12" t="s">
        <v>260</v>
      </c>
      <c r="E32" s="12" t="s">
        <v>261</v>
      </c>
      <c r="F32" s="12" t="s">
        <v>260</v>
      </c>
      <c r="G32" s="12" t="s">
        <v>260</v>
      </c>
      <c r="H32" s="12" t="s">
        <v>260</v>
      </c>
      <c r="I32" s="12" t="s">
        <v>260</v>
      </c>
      <c r="J32" s="12" t="s">
        <v>260</v>
      </c>
      <c r="K32" s="12" t="s">
        <v>260</v>
      </c>
      <c r="L32" s="12" t="s">
        <v>260</v>
      </c>
      <c r="M32" s="12" t="s">
        <v>260</v>
      </c>
      <c r="N32" s="12" t="s">
        <v>260</v>
      </c>
      <c r="AF32" s="11" t="s">
        <v>174</v>
      </c>
      <c r="AG32" s="12" t="s">
        <v>260</v>
      </c>
      <c r="AH32" s="12" t="s">
        <v>326</v>
      </c>
      <c r="AI32" s="12" t="s">
        <v>327</v>
      </c>
      <c r="AJ32" s="12" t="s">
        <v>328</v>
      </c>
      <c r="AK32" s="12" t="s">
        <v>260</v>
      </c>
      <c r="AL32" s="12" t="s">
        <v>329</v>
      </c>
      <c r="AM32" s="12" t="s">
        <v>260</v>
      </c>
      <c r="AN32" s="12" t="s">
        <v>260</v>
      </c>
      <c r="AO32" s="12" t="s">
        <v>260</v>
      </c>
      <c r="AP32" s="12" t="s">
        <v>260</v>
      </c>
      <c r="AQ32" s="12" t="s">
        <v>260</v>
      </c>
      <c r="AR32" s="12" t="s">
        <v>260</v>
      </c>
      <c r="AS32" s="12" t="s">
        <v>260</v>
      </c>
    </row>
    <row r="33" spans="1:45" ht="15" thickBot="1" x14ac:dyDescent="0.35">
      <c r="A33" s="11" t="s">
        <v>179</v>
      </c>
      <c r="B33" s="12" t="s">
        <v>262</v>
      </c>
      <c r="C33" s="12" t="s">
        <v>262</v>
      </c>
      <c r="D33" s="12" t="s">
        <v>262</v>
      </c>
      <c r="E33" s="12" t="s">
        <v>263</v>
      </c>
      <c r="F33" s="12" t="s">
        <v>262</v>
      </c>
      <c r="G33" s="12" t="s">
        <v>262</v>
      </c>
      <c r="H33" s="12" t="s">
        <v>262</v>
      </c>
      <c r="I33" s="12" t="s">
        <v>262</v>
      </c>
      <c r="J33" s="12" t="s">
        <v>262</v>
      </c>
      <c r="K33" s="12" t="s">
        <v>262</v>
      </c>
      <c r="L33" s="12" t="s">
        <v>262</v>
      </c>
      <c r="M33" s="12" t="s">
        <v>262</v>
      </c>
      <c r="N33" s="12" t="s">
        <v>262</v>
      </c>
      <c r="AF33" s="11" t="s">
        <v>179</v>
      </c>
      <c r="AG33" s="12" t="s">
        <v>262</v>
      </c>
      <c r="AH33" s="12" t="s">
        <v>330</v>
      </c>
      <c r="AI33" s="12" t="s">
        <v>262</v>
      </c>
      <c r="AJ33" s="12" t="s">
        <v>331</v>
      </c>
      <c r="AK33" s="12" t="s">
        <v>262</v>
      </c>
      <c r="AL33" s="12" t="s">
        <v>332</v>
      </c>
      <c r="AM33" s="12" t="s">
        <v>262</v>
      </c>
      <c r="AN33" s="12" t="s">
        <v>262</v>
      </c>
      <c r="AO33" s="12" t="s">
        <v>262</v>
      </c>
      <c r="AP33" s="12" t="s">
        <v>262</v>
      </c>
      <c r="AQ33" s="12" t="s">
        <v>262</v>
      </c>
      <c r="AR33" s="12" t="s">
        <v>262</v>
      </c>
      <c r="AS33" s="12" t="s">
        <v>262</v>
      </c>
    </row>
    <row r="34" spans="1:45" ht="15" thickBot="1" x14ac:dyDescent="0.35">
      <c r="A34" s="11" t="s">
        <v>184</v>
      </c>
      <c r="B34" s="12" t="s">
        <v>264</v>
      </c>
      <c r="C34" s="12" t="s">
        <v>264</v>
      </c>
      <c r="D34" s="12" t="s">
        <v>264</v>
      </c>
      <c r="E34" s="12" t="s">
        <v>265</v>
      </c>
      <c r="F34" s="12" t="s">
        <v>264</v>
      </c>
      <c r="G34" s="12" t="s">
        <v>264</v>
      </c>
      <c r="H34" s="12" t="s">
        <v>264</v>
      </c>
      <c r="I34" s="12" t="s">
        <v>264</v>
      </c>
      <c r="J34" s="12" t="s">
        <v>264</v>
      </c>
      <c r="K34" s="12" t="s">
        <v>264</v>
      </c>
      <c r="L34" s="12" t="s">
        <v>264</v>
      </c>
      <c r="M34" s="12" t="s">
        <v>264</v>
      </c>
      <c r="N34" s="12" t="s">
        <v>264</v>
      </c>
      <c r="AF34" s="11" t="s">
        <v>184</v>
      </c>
      <c r="AG34" s="12" t="s">
        <v>264</v>
      </c>
      <c r="AH34" s="12" t="s">
        <v>333</v>
      </c>
      <c r="AI34" s="12" t="s">
        <v>264</v>
      </c>
      <c r="AJ34" s="12" t="s">
        <v>334</v>
      </c>
      <c r="AK34" s="12" t="s">
        <v>264</v>
      </c>
      <c r="AL34" s="12" t="s">
        <v>264</v>
      </c>
      <c r="AM34" s="12" t="s">
        <v>264</v>
      </c>
      <c r="AN34" s="12" t="s">
        <v>264</v>
      </c>
      <c r="AO34" s="12" t="s">
        <v>264</v>
      </c>
      <c r="AP34" s="12" t="s">
        <v>264</v>
      </c>
      <c r="AQ34" s="12" t="s">
        <v>264</v>
      </c>
      <c r="AR34" s="12" t="s">
        <v>264</v>
      </c>
      <c r="AS34" s="12" t="s">
        <v>264</v>
      </c>
    </row>
    <row r="35" spans="1:45" ht="15" thickBot="1" x14ac:dyDescent="0.35">
      <c r="A35" s="11" t="s">
        <v>188</v>
      </c>
      <c r="B35" s="12" t="s">
        <v>266</v>
      </c>
      <c r="C35" s="12" t="s">
        <v>266</v>
      </c>
      <c r="D35" s="12" t="s">
        <v>266</v>
      </c>
      <c r="E35" s="12" t="s">
        <v>267</v>
      </c>
      <c r="F35" s="12" t="s">
        <v>266</v>
      </c>
      <c r="G35" s="12" t="s">
        <v>266</v>
      </c>
      <c r="H35" s="12" t="s">
        <v>266</v>
      </c>
      <c r="I35" s="12" t="s">
        <v>266</v>
      </c>
      <c r="J35" s="12" t="s">
        <v>266</v>
      </c>
      <c r="K35" s="12" t="s">
        <v>266</v>
      </c>
      <c r="L35" s="12" t="s">
        <v>266</v>
      </c>
      <c r="M35" s="12" t="s">
        <v>266</v>
      </c>
      <c r="N35" s="12" t="s">
        <v>266</v>
      </c>
      <c r="AF35" s="11" t="s">
        <v>188</v>
      </c>
      <c r="AG35" s="12" t="s">
        <v>266</v>
      </c>
      <c r="AH35" s="12" t="s">
        <v>335</v>
      </c>
      <c r="AI35" s="12" t="s">
        <v>266</v>
      </c>
      <c r="AJ35" s="12" t="s">
        <v>336</v>
      </c>
      <c r="AK35" s="12" t="s">
        <v>266</v>
      </c>
      <c r="AL35" s="12" t="s">
        <v>266</v>
      </c>
      <c r="AM35" s="12" t="s">
        <v>266</v>
      </c>
      <c r="AN35" s="12" t="s">
        <v>266</v>
      </c>
      <c r="AO35" s="12" t="s">
        <v>266</v>
      </c>
      <c r="AP35" s="12" t="s">
        <v>266</v>
      </c>
      <c r="AQ35" s="12" t="s">
        <v>266</v>
      </c>
      <c r="AR35" s="12" t="s">
        <v>266</v>
      </c>
      <c r="AS35" s="12" t="s">
        <v>266</v>
      </c>
    </row>
    <row r="36" spans="1:45" ht="18.600000000000001" thickBot="1" x14ac:dyDescent="0.35">
      <c r="A36" s="7"/>
      <c r="AF36" s="7"/>
    </row>
    <row r="37" spans="1:45" ht="15" thickBot="1" x14ac:dyDescent="0.35">
      <c r="A37" s="11" t="s">
        <v>191</v>
      </c>
      <c r="B37" s="11" t="s">
        <v>92</v>
      </c>
      <c r="C37" s="11" t="s">
        <v>93</v>
      </c>
      <c r="D37" s="11" t="s">
        <v>94</v>
      </c>
      <c r="E37" s="11" t="s">
        <v>95</v>
      </c>
      <c r="F37" s="11" t="s">
        <v>96</v>
      </c>
      <c r="G37" s="11" t="s">
        <v>97</v>
      </c>
      <c r="H37" s="11" t="s">
        <v>98</v>
      </c>
      <c r="I37" s="11" t="s">
        <v>99</v>
      </c>
      <c r="J37" s="11" t="s">
        <v>100</v>
      </c>
      <c r="K37" s="11" t="s">
        <v>101</v>
      </c>
      <c r="L37" s="11" t="s">
        <v>102</v>
      </c>
      <c r="M37" s="11" t="s">
        <v>103</v>
      </c>
      <c r="N37" s="11" t="s">
        <v>104</v>
      </c>
      <c r="AF37" s="11" t="s">
        <v>191</v>
      </c>
      <c r="AG37" s="11" t="s">
        <v>92</v>
      </c>
      <c r="AH37" s="11" t="s">
        <v>93</v>
      </c>
      <c r="AI37" s="11" t="s">
        <v>94</v>
      </c>
      <c r="AJ37" s="11" t="s">
        <v>95</v>
      </c>
      <c r="AK37" s="11" t="s">
        <v>96</v>
      </c>
      <c r="AL37" s="11" t="s">
        <v>97</v>
      </c>
      <c r="AM37" s="11" t="s">
        <v>98</v>
      </c>
      <c r="AN37" s="11" t="s">
        <v>99</v>
      </c>
      <c r="AO37" s="11" t="s">
        <v>100</v>
      </c>
      <c r="AP37" s="11" t="s">
        <v>101</v>
      </c>
      <c r="AQ37" s="11" t="s">
        <v>102</v>
      </c>
      <c r="AR37" s="11" t="s">
        <v>103</v>
      </c>
      <c r="AS37" s="11" t="s">
        <v>104</v>
      </c>
    </row>
    <row r="38" spans="1:45" ht="15" thickBot="1" x14ac:dyDescent="0.35">
      <c r="A38" s="11" t="s">
        <v>114</v>
      </c>
      <c r="B38" s="12">
        <v>12</v>
      </c>
      <c r="C38" s="12">
        <v>15</v>
      </c>
      <c r="D38" s="12">
        <v>16</v>
      </c>
      <c r="E38" s="12">
        <v>432.7</v>
      </c>
      <c r="F38" s="12">
        <v>12</v>
      </c>
      <c r="G38" s="12">
        <v>19.5</v>
      </c>
      <c r="H38" s="12">
        <v>12</v>
      </c>
      <c r="I38" s="12">
        <v>15.5</v>
      </c>
      <c r="J38" s="12">
        <v>12</v>
      </c>
      <c r="K38" s="12">
        <v>21.5</v>
      </c>
      <c r="L38" s="12">
        <v>12.5</v>
      </c>
      <c r="M38" s="12">
        <v>15.5</v>
      </c>
      <c r="N38" s="12">
        <v>444.7</v>
      </c>
      <c r="AF38" s="11" t="s">
        <v>114</v>
      </c>
      <c r="AG38" s="12">
        <v>12</v>
      </c>
      <c r="AH38" s="12">
        <v>491.8</v>
      </c>
      <c r="AI38" s="12">
        <v>16</v>
      </c>
      <c r="AJ38" s="12">
        <v>494.3</v>
      </c>
      <c r="AK38" s="12">
        <v>12</v>
      </c>
      <c r="AL38" s="12">
        <v>19.5</v>
      </c>
      <c r="AM38" s="12">
        <v>15.5</v>
      </c>
      <c r="AN38" s="12">
        <v>12</v>
      </c>
      <c r="AO38" s="12">
        <v>12</v>
      </c>
      <c r="AP38" s="12">
        <v>21.5</v>
      </c>
      <c r="AQ38" s="12">
        <v>12.5</v>
      </c>
      <c r="AR38" s="12">
        <v>12</v>
      </c>
      <c r="AS38" s="12">
        <v>12</v>
      </c>
    </row>
    <row r="39" spans="1:45" ht="15" thickBot="1" x14ac:dyDescent="0.35">
      <c r="A39" s="11" t="s">
        <v>124</v>
      </c>
      <c r="B39" s="12">
        <v>11</v>
      </c>
      <c r="C39" s="12">
        <v>14</v>
      </c>
      <c r="D39" s="12">
        <v>15</v>
      </c>
      <c r="E39" s="12">
        <v>431.7</v>
      </c>
      <c r="F39" s="12">
        <v>11</v>
      </c>
      <c r="G39" s="12">
        <v>18.5</v>
      </c>
      <c r="H39" s="12">
        <v>11</v>
      </c>
      <c r="I39" s="12">
        <v>14.5</v>
      </c>
      <c r="J39" s="12">
        <v>11</v>
      </c>
      <c r="K39" s="12">
        <v>20.5</v>
      </c>
      <c r="L39" s="12">
        <v>11.5</v>
      </c>
      <c r="M39" s="12">
        <v>11</v>
      </c>
      <c r="N39" s="12">
        <v>443.7</v>
      </c>
      <c r="AF39" s="11" t="s">
        <v>124</v>
      </c>
      <c r="AG39" s="12">
        <v>11</v>
      </c>
      <c r="AH39" s="12">
        <v>490.8</v>
      </c>
      <c r="AI39" s="12">
        <v>15</v>
      </c>
      <c r="AJ39" s="12">
        <v>493.3</v>
      </c>
      <c r="AK39" s="12">
        <v>11</v>
      </c>
      <c r="AL39" s="12">
        <v>18.5</v>
      </c>
      <c r="AM39" s="12">
        <v>14.5</v>
      </c>
      <c r="AN39" s="12">
        <v>11</v>
      </c>
      <c r="AO39" s="12">
        <v>11</v>
      </c>
      <c r="AP39" s="12">
        <v>20.5</v>
      </c>
      <c r="AQ39" s="12">
        <v>11.5</v>
      </c>
      <c r="AR39" s="12">
        <v>11</v>
      </c>
      <c r="AS39" s="12">
        <v>11</v>
      </c>
    </row>
    <row r="40" spans="1:45" ht="15" thickBot="1" x14ac:dyDescent="0.35">
      <c r="A40" s="11" t="s">
        <v>131</v>
      </c>
      <c r="B40" s="12">
        <v>10</v>
      </c>
      <c r="C40" s="12">
        <v>13</v>
      </c>
      <c r="D40" s="12">
        <v>10</v>
      </c>
      <c r="E40" s="12">
        <v>430.7</v>
      </c>
      <c r="F40" s="12">
        <v>10</v>
      </c>
      <c r="G40" s="12">
        <v>10</v>
      </c>
      <c r="H40" s="12">
        <v>10</v>
      </c>
      <c r="I40" s="12">
        <v>13.5</v>
      </c>
      <c r="J40" s="12">
        <v>10</v>
      </c>
      <c r="K40" s="12">
        <v>19.5</v>
      </c>
      <c r="L40" s="12">
        <v>10.5</v>
      </c>
      <c r="M40" s="12">
        <v>10</v>
      </c>
      <c r="N40" s="12">
        <v>442.7</v>
      </c>
      <c r="AF40" s="11" t="s">
        <v>131</v>
      </c>
      <c r="AG40" s="12">
        <v>10</v>
      </c>
      <c r="AH40" s="12">
        <v>489.8</v>
      </c>
      <c r="AI40" s="12">
        <v>14</v>
      </c>
      <c r="AJ40" s="12">
        <v>492.3</v>
      </c>
      <c r="AK40" s="12">
        <v>10</v>
      </c>
      <c r="AL40" s="12">
        <v>17.5</v>
      </c>
      <c r="AM40" s="12">
        <v>13.5</v>
      </c>
      <c r="AN40" s="12">
        <v>10</v>
      </c>
      <c r="AO40" s="12">
        <v>10</v>
      </c>
      <c r="AP40" s="12">
        <v>19.5</v>
      </c>
      <c r="AQ40" s="12">
        <v>10.5</v>
      </c>
      <c r="AR40" s="12">
        <v>10</v>
      </c>
      <c r="AS40" s="12">
        <v>10</v>
      </c>
    </row>
    <row r="41" spans="1:45" ht="15" thickBot="1" x14ac:dyDescent="0.35">
      <c r="A41" s="11" t="s">
        <v>138</v>
      </c>
      <c r="B41" s="12">
        <v>9</v>
      </c>
      <c r="C41" s="12">
        <v>9</v>
      </c>
      <c r="D41" s="12">
        <v>9</v>
      </c>
      <c r="E41" s="12">
        <v>429.7</v>
      </c>
      <c r="F41" s="12">
        <v>9</v>
      </c>
      <c r="G41" s="12">
        <v>9</v>
      </c>
      <c r="H41" s="12">
        <v>9</v>
      </c>
      <c r="I41" s="12">
        <v>12.5</v>
      </c>
      <c r="J41" s="12">
        <v>9</v>
      </c>
      <c r="K41" s="12">
        <v>18.5</v>
      </c>
      <c r="L41" s="12">
        <v>9</v>
      </c>
      <c r="M41" s="12">
        <v>9</v>
      </c>
      <c r="N41" s="12">
        <v>441.7</v>
      </c>
      <c r="AF41" s="11" t="s">
        <v>138</v>
      </c>
      <c r="AG41" s="12">
        <v>9</v>
      </c>
      <c r="AH41" s="12">
        <v>488.8</v>
      </c>
      <c r="AI41" s="12">
        <v>13</v>
      </c>
      <c r="AJ41" s="12">
        <v>491.3</v>
      </c>
      <c r="AK41" s="12">
        <v>9</v>
      </c>
      <c r="AL41" s="12">
        <v>16.5</v>
      </c>
      <c r="AM41" s="12">
        <v>12.5</v>
      </c>
      <c r="AN41" s="12">
        <v>9</v>
      </c>
      <c r="AO41" s="12">
        <v>9</v>
      </c>
      <c r="AP41" s="12">
        <v>9</v>
      </c>
      <c r="AQ41" s="12">
        <v>9.5</v>
      </c>
      <c r="AR41" s="12">
        <v>9</v>
      </c>
      <c r="AS41" s="12">
        <v>9</v>
      </c>
    </row>
    <row r="42" spans="1:45" ht="15" thickBot="1" x14ac:dyDescent="0.35">
      <c r="A42" s="11" t="s">
        <v>145</v>
      </c>
      <c r="B42" s="12">
        <v>8</v>
      </c>
      <c r="C42" s="12">
        <v>8</v>
      </c>
      <c r="D42" s="12">
        <v>8</v>
      </c>
      <c r="E42" s="12">
        <v>428.7</v>
      </c>
      <c r="F42" s="12">
        <v>8</v>
      </c>
      <c r="G42" s="12">
        <v>8</v>
      </c>
      <c r="H42" s="12">
        <v>8</v>
      </c>
      <c r="I42" s="12">
        <v>8</v>
      </c>
      <c r="J42" s="12">
        <v>8</v>
      </c>
      <c r="K42" s="12">
        <v>17.5</v>
      </c>
      <c r="L42" s="12">
        <v>8</v>
      </c>
      <c r="M42" s="12">
        <v>8</v>
      </c>
      <c r="N42" s="12">
        <v>440.7</v>
      </c>
      <c r="AF42" s="11" t="s">
        <v>145</v>
      </c>
      <c r="AG42" s="12">
        <v>8</v>
      </c>
      <c r="AH42" s="12">
        <v>487.8</v>
      </c>
      <c r="AI42" s="12">
        <v>12</v>
      </c>
      <c r="AJ42" s="12">
        <v>490.3</v>
      </c>
      <c r="AK42" s="12">
        <v>8</v>
      </c>
      <c r="AL42" s="12">
        <v>15.5</v>
      </c>
      <c r="AM42" s="12">
        <v>11.5</v>
      </c>
      <c r="AN42" s="12">
        <v>8</v>
      </c>
      <c r="AO42" s="12">
        <v>8</v>
      </c>
      <c r="AP42" s="12">
        <v>8</v>
      </c>
      <c r="AQ42" s="12">
        <v>8.5</v>
      </c>
      <c r="AR42" s="12">
        <v>8</v>
      </c>
      <c r="AS42" s="12">
        <v>8</v>
      </c>
    </row>
    <row r="43" spans="1:45" ht="15" thickBot="1" x14ac:dyDescent="0.35">
      <c r="A43" s="11" t="s">
        <v>151</v>
      </c>
      <c r="B43" s="12">
        <v>7</v>
      </c>
      <c r="C43" s="12">
        <v>7</v>
      </c>
      <c r="D43" s="12">
        <v>7</v>
      </c>
      <c r="E43" s="12">
        <v>427.7</v>
      </c>
      <c r="F43" s="12">
        <v>7</v>
      </c>
      <c r="G43" s="12">
        <v>7</v>
      </c>
      <c r="H43" s="12">
        <v>7</v>
      </c>
      <c r="I43" s="12">
        <v>7</v>
      </c>
      <c r="J43" s="12">
        <v>7</v>
      </c>
      <c r="K43" s="12">
        <v>16.5</v>
      </c>
      <c r="L43" s="12">
        <v>7</v>
      </c>
      <c r="M43" s="12">
        <v>7</v>
      </c>
      <c r="N43" s="12">
        <v>7</v>
      </c>
      <c r="AF43" s="11" t="s">
        <v>151</v>
      </c>
      <c r="AG43" s="12">
        <v>7</v>
      </c>
      <c r="AH43" s="12">
        <v>486.8</v>
      </c>
      <c r="AI43" s="12">
        <v>11</v>
      </c>
      <c r="AJ43" s="12">
        <v>489.3</v>
      </c>
      <c r="AK43" s="12">
        <v>7</v>
      </c>
      <c r="AL43" s="12">
        <v>14.5</v>
      </c>
      <c r="AM43" s="12">
        <v>10.5</v>
      </c>
      <c r="AN43" s="12">
        <v>7</v>
      </c>
      <c r="AO43" s="12">
        <v>7</v>
      </c>
      <c r="AP43" s="12">
        <v>7</v>
      </c>
      <c r="AQ43" s="12">
        <v>7.5</v>
      </c>
      <c r="AR43" s="12">
        <v>7</v>
      </c>
      <c r="AS43" s="12">
        <v>7</v>
      </c>
    </row>
    <row r="44" spans="1:45" ht="15" thickBot="1" x14ac:dyDescent="0.35">
      <c r="A44" s="11" t="s">
        <v>157</v>
      </c>
      <c r="B44" s="12">
        <v>6</v>
      </c>
      <c r="C44" s="12">
        <v>6</v>
      </c>
      <c r="D44" s="12">
        <v>6</v>
      </c>
      <c r="E44" s="12">
        <v>426.7</v>
      </c>
      <c r="F44" s="12">
        <v>6</v>
      </c>
      <c r="G44" s="12">
        <v>6</v>
      </c>
      <c r="H44" s="12">
        <v>6</v>
      </c>
      <c r="I44" s="12">
        <v>6</v>
      </c>
      <c r="J44" s="12">
        <v>6</v>
      </c>
      <c r="K44" s="12">
        <v>15.5</v>
      </c>
      <c r="L44" s="12">
        <v>6</v>
      </c>
      <c r="M44" s="12">
        <v>6</v>
      </c>
      <c r="N44" s="12">
        <v>6</v>
      </c>
      <c r="AF44" s="11" t="s">
        <v>157</v>
      </c>
      <c r="AG44" s="12">
        <v>6</v>
      </c>
      <c r="AH44" s="12">
        <v>485.8</v>
      </c>
      <c r="AI44" s="12">
        <v>10</v>
      </c>
      <c r="AJ44" s="12">
        <v>488.3</v>
      </c>
      <c r="AK44" s="12">
        <v>6</v>
      </c>
      <c r="AL44" s="12">
        <v>13.5</v>
      </c>
      <c r="AM44" s="12">
        <v>9.5</v>
      </c>
      <c r="AN44" s="12">
        <v>6</v>
      </c>
      <c r="AO44" s="12">
        <v>6</v>
      </c>
      <c r="AP44" s="12">
        <v>6</v>
      </c>
      <c r="AQ44" s="12">
        <v>6.5</v>
      </c>
      <c r="AR44" s="12">
        <v>6</v>
      </c>
      <c r="AS44" s="12">
        <v>6</v>
      </c>
    </row>
    <row r="45" spans="1:45" ht="15" thickBot="1" x14ac:dyDescent="0.35">
      <c r="A45" s="11" t="s">
        <v>163</v>
      </c>
      <c r="B45" s="12">
        <v>5</v>
      </c>
      <c r="C45" s="12">
        <v>5</v>
      </c>
      <c r="D45" s="12">
        <v>5</v>
      </c>
      <c r="E45" s="12">
        <v>425.7</v>
      </c>
      <c r="F45" s="12">
        <v>5</v>
      </c>
      <c r="G45" s="12">
        <v>5</v>
      </c>
      <c r="H45" s="12">
        <v>5</v>
      </c>
      <c r="I45" s="12">
        <v>5</v>
      </c>
      <c r="J45" s="12">
        <v>5</v>
      </c>
      <c r="K45" s="12">
        <v>14.5</v>
      </c>
      <c r="L45" s="12">
        <v>5</v>
      </c>
      <c r="M45" s="12">
        <v>5</v>
      </c>
      <c r="N45" s="12">
        <v>5</v>
      </c>
      <c r="AF45" s="11" t="s">
        <v>163</v>
      </c>
      <c r="AG45" s="12">
        <v>5</v>
      </c>
      <c r="AH45" s="12">
        <v>484.8</v>
      </c>
      <c r="AI45" s="12">
        <v>9</v>
      </c>
      <c r="AJ45" s="12">
        <v>487.3</v>
      </c>
      <c r="AK45" s="12">
        <v>5</v>
      </c>
      <c r="AL45" s="12">
        <v>12.5</v>
      </c>
      <c r="AM45" s="12">
        <v>8.5</v>
      </c>
      <c r="AN45" s="12">
        <v>5</v>
      </c>
      <c r="AO45" s="12">
        <v>5</v>
      </c>
      <c r="AP45" s="12">
        <v>5</v>
      </c>
      <c r="AQ45" s="12">
        <v>5</v>
      </c>
      <c r="AR45" s="12">
        <v>5</v>
      </c>
      <c r="AS45" s="12">
        <v>5</v>
      </c>
    </row>
    <row r="46" spans="1:45" ht="15" thickBot="1" x14ac:dyDescent="0.35">
      <c r="A46" s="11" t="s">
        <v>169</v>
      </c>
      <c r="B46" s="12">
        <v>4</v>
      </c>
      <c r="C46" s="12">
        <v>4</v>
      </c>
      <c r="D46" s="12">
        <v>4</v>
      </c>
      <c r="E46" s="12">
        <v>424.7</v>
      </c>
      <c r="F46" s="12">
        <v>4</v>
      </c>
      <c r="G46" s="12">
        <v>4</v>
      </c>
      <c r="H46" s="12">
        <v>4</v>
      </c>
      <c r="I46" s="12">
        <v>4</v>
      </c>
      <c r="J46" s="12">
        <v>4</v>
      </c>
      <c r="K46" s="12">
        <v>13.5</v>
      </c>
      <c r="L46" s="12">
        <v>4</v>
      </c>
      <c r="M46" s="12">
        <v>4</v>
      </c>
      <c r="N46" s="12">
        <v>4</v>
      </c>
      <c r="AF46" s="11" t="s">
        <v>169</v>
      </c>
      <c r="AG46" s="12">
        <v>4</v>
      </c>
      <c r="AH46" s="12">
        <v>483.8</v>
      </c>
      <c r="AI46" s="12">
        <v>8</v>
      </c>
      <c r="AJ46" s="12">
        <v>486.3</v>
      </c>
      <c r="AK46" s="12">
        <v>4</v>
      </c>
      <c r="AL46" s="12">
        <v>11.5</v>
      </c>
      <c r="AM46" s="12">
        <v>4</v>
      </c>
      <c r="AN46" s="12">
        <v>4</v>
      </c>
      <c r="AO46" s="12">
        <v>4</v>
      </c>
      <c r="AP46" s="12">
        <v>4</v>
      </c>
      <c r="AQ46" s="12">
        <v>4</v>
      </c>
      <c r="AR46" s="12">
        <v>4</v>
      </c>
      <c r="AS46" s="12">
        <v>4</v>
      </c>
    </row>
    <row r="47" spans="1:45" ht="15" thickBot="1" x14ac:dyDescent="0.35">
      <c r="A47" s="11" t="s">
        <v>174</v>
      </c>
      <c r="B47" s="12">
        <v>3</v>
      </c>
      <c r="C47" s="12">
        <v>3</v>
      </c>
      <c r="D47" s="12">
        <v>3</v>
      </c>
      <c r="E47" s="12">
        <v>423.7</v>
      </c>
      <c r="F47" s="12">
        <v>3</v>
      </c>
      <c r="G47" s="12">
        <v>3</v>
      </c>
      <c r="H47" s="12">
        <v>3</v>
      </c>
      <c r="I47" s="12">
        <v>3</v>
      </c>
      <c r="J47" s="12">
        <v>3</v>
      </c>
      <c r="K47" s="12">
        <v>3</v>
      </c>
      <c r="L47" s="12">
        <v>3</v>
      </c>
      <c r="M47" s="12">
        <v>3</v>
      </c>
      <c r="N47" s="12">
        <v>3</v>
      </c>
      <c r="AF47" s="11" t="s">
        <v>174</v>
      </c>
      <c r="AG47" s="12">
        <v>3</v>
      </c>
      <c r="AH47" s="12">
        <v>482.8</v>
      </c>
      <c r="AI47" s="12">
        <v>7</v>
      </c>
      <c r="AJ47" s="12">
        <v>485.3</v>
      </c>
      <c r="AK47" s="12">
        <v>3</v>
      </c>
      <c r="AL47" s="12">
        <v>10.5</v>
      </c>
      <c r="AM47" s="12">
        <v>3</v>
      </c>
      <c r="AN47" s="12">
        <v>3</v>
      </c>
      <c r="AO47" s="12">
        <v>3</v>
      </c>
      <c r="AP47" s="12">
        <v>3</v>
      </c>
      <c r="AQ47" s="12">
        <v>3</v>
      </c>
      <c r="AR47" s="12">
        <v>3</v>
      </c>
      <c r="AS47" s="12">
        <v>3</v>
      </c>
    </row>
    <row r="48" spans="1:45" ht="15" thickBot="1" x14ac:dyDescent="0.35">
      <c r="A48" s="11" t="s">
        <v>179</v>
      </c>
      <c r="B48" s="12">
        <v>2</v>
      </c>
      <c r="C48" s="12">
        <v>2</v>
      </c>
      <c r="D48" s="12">
        <v>2</v>
      </c>
      <c r="E48" s="12">
        <v>422.7</v>
      </c>
      <c r="F48" s="12">
        <v>2</v>
      </c>
      <c r="G48" s="12">
        <v>2</v>
      </c>
      <c r="H48" s="12">
        <v>2</v>
      </c>
      <c r="I48" s="12">
        <v>2</v>
      </c>
      <c r="J48" s="12">
        <v>2</v>
      </c>
      <c r="K48" s="12">
        <v>2</v>
      </c>
      <c r="L48" s="12">
        <v>2</v>
      </c>
      <c r="M48" s="12">
        <v>2</v>
      </c>
      <c r="N48" s="12">
        <v>2</v>
      </c>
      <c r="AF48" s="11" t="s">
        <v>179</v>
      </c>
      <c r="AG48" s="12">
        <v>2</v>
      </c>
      <c r="AH48" s="12">
        <v>478.8</v>
      </c>
      <c r="AI48" s="12">
        <v>2</v>
      </c>
      <c r="AJ48" s="12">
        <v>484.3</v>
      </c>
      <c r="AK48" s="12">
        <v>2</v>
      </c>
      <c r="AL48" s="12">
        <v>4.5</v>
      </c>
      <c r="AM48" s="12">
        <v>2</v>
      </c>
      <c r="AN48" s="12">
        <v>2</v>
      </c>
      <c r="AO48" s="12">
        <v>2</v>
      </c>
      <c r="AP48" s="12">
        <v>2</v>
      </c>
      <c r="AQ48" s="12">
        <v>2</v>
      </c>
      <c r="AR48" s="12">
        <v>2</v>
      </c>
      <c r="AS48" s="12">
        <v>2</v>
      </c>
    </row>
    <row r="49" spans="1:49" ht="15" thickBot="1" x14ac:dyDescent="0.35">
      <c r="A49" s="11" t="s">
        <v>184</v>
      </c>
      <c r="B49" s="12">
        <v>1</v>
      </c>
      <c r="C49" s="12">
        <v>1</v>
      </c>
      <c r="D49" s="12">
        <v>1</v>
      </c>
      <c r="E49" s="12">
        <v>421.7</v>
      </c>
      <c r="F49" s="12">
        <v>1</v>
      </c>
      <c r="G49" s="12">
        <v>1</v>
      </c>
      <c r="H49" s="12">
        <v>1</v>
      </c>
      <c r="I49" s="12">
        <v>1</v>
      </c>
      <c r="J49" s="12">
        <v>1</v>
      </c>
      <c r="K49" s="12">
        <v>1</v>
      </c>
      <c r="L49" s="12">
        <v>1</v>
      </c>
      <c r="M49" s="12">
        <v>1</v>
      </c>
      <c r="N49" s="12">
        <v>1</v>
      </c>
      <c r="AF49" s="11" t="s">
        <v>184</v>
      </c>
      <c r="AG49" s="12">
        <v>1</v>
      </c>
      <c r="AH49" s="12">
        <v>477.8</v>
      </c>
      <c r="AI49" s="12">
        <v>1</v>
      </c>
      <c r="AJ49" s="12">
        <v>483.3</v>
      </c>
      <c r="AK49" s="12">
        <v>1</v>
      </c>
      <c r="AL49" s="12">
        <v>1</v>
      </c>
      <c r="AM49" s="12">
        <v>1</v>
      </c>
      <c r="AN49" s="12">
        <v>1</v>
      </c>
      <c r="AO49" s="12">
        <v>1</v>
      </c>
      <c r="AP49" s="12">
        <v>1</v>
      </c>
      <c r="AQ49" s="12">
        <v>1</v>
      </c>
      <c r="AR49" s="12">
        <v>1</v>
      </c>
      <c r="AS49" s="12">
        <v>1</v>
      </c>
    </row>
    <row r="50" spans="1:49" ht="15" thickBot="1" x14ac:dyDescent="0.35">
      <c r="A50" s="11" t="s">
        <v>188</v>
      </c>
      <c r="B50" s="12">
        <v>0</v>
      </c>
      <c r="C50" s="12">
        <v>0</v>
      </c>
      <c r="D50" s="12">
        <v>0</v>
      </c>
      <c r="E50" s="12">
        <v>420.7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AF50" s="11" t="s">
        <v>188</v>
      </c>
      <c r="AG50" s="12">
        <v>0</v>
      </c>
      <c r="AH50" s="12">
        <v>476.8</v>
      </c>
      <c r="AI50" s="12">
        <v>0</v>
      </c>
      <c r="AJ50" s="12">
        <v>482.3</v>
      </c>
      <c r="AK50" s="12">
        <v>0</v>
      </c>
      <c r="AL50" s="12">
        <v>0</v>
      </c>
      <c r="AM50" s="12">
        <v>0</v>
      </c>
      <c r="AN50" s="12">
        <v>0</v>
      </c>
      <c r="AO50" s="12">
        <v>0</v>
      </c>
      <c r="AP50" s="12">
        <v>0</v>
      </c>
      <c r="AQ50" s="12">
        <v>0</v>
      </c>
      <c r="AR50" s="12">
        <v>0</v>
      </c>
      <c r="AS50" s="12">
        <v>0</v>
      </c>
    </row>
    <row r="51" spans="1:49" ht="18.600000000000001" thickBot="1" x14ac:dyDescent="0.35">
      <c r="A51" s="7"/>
      <c r="O51" t="s">
        <v>338</v>
      </c>
      <c r="S51" t="s">
        <v>270</v>
      </c>
      <c r="AF51" s="7"/>
    </row>
    <row r="52" spans="1:49" ht="15" thickBot="1" x14ac:dyDescent="0.35">
      <c r="A52" s="11" t="s">
        <v>192</v>
      </c>
      <c r="B52" s="11" t="s">
        <v>92</v>
      </c>
      <c r="C52" s="11" t="s">
        <v>93</v>
      </c>
      <c r="D52" s="11" t="s">
        <v>94</v>
      </c>
      <c r="E52" s="11" t="s">
        <v>95</v>
      </c>
      <c r="F52" s="11" t="s">
        <v>96</v>
      </c>
      <c r="G52" s="11" t="s">
        <v>97</v>
      </c>
      <c r="H52" s="11" t="s">
        <v>98</v>
      </c>
      <c r="I52" s="11" t="s">
        <v>99</v>
      </c>
      <c r="J52" s="11" t="s">
        <v>100</v>
      </c>
      <c r="K52" s="11" t="s">
        <v>101</v>
      </c>
      <c r="L52" s="11" t="s">
        <v>102</v>
      </c>
      <c r="M52" s="11" t="s">
        <v>103</v>
      </c>
      <c r="N52" s="11" t="s">
        <v>104</v>
      </c>
      <c r="O52" s="11" t="s">
        <v>193</v>
      </c>
      <c r="P52" s="11" t="s">
        <v>194</v>
      </c>
      <c r="Q52" s="11" t="s">
        <v>195</v>
      </c>
      <c r="R52" s="11" t="s">
        <v>196</v>
      </c>
      <c r="S52" t="str">
        <f>AT52</f>
        <v>Becsl�s</v>
      </c>
      <c r="T52" t="str">
        <f>AU52</f>
        <v>T�ny+0</v>
      </c>
      <c r="U52" t="str">
        <f>AV52</f>
        <v>Delta</v>
      </c>
      <c r="V52" t="s">
        <v>339</v>
      </c>
      <c r="AF52" s="11" t="s">
        <v>192</v>
      </c>
      <c r="AG52" s="11" t="s">
        <v>92</v>
      </c>
      <c r="AH52" s="11" t="s">
        <v>93</v>
      </c>
      <c r="AI52" s="11" t="s">
        <v>94</v>
      </c>
      <c r="AJ52" s="11" t="s">
        <v>95</v>
      </c>
      <c r="AK52" s="11" t="s">
        <v>96</v>
      </c>
      <c r="AL52" s="11" t="s">
        <v>97</v>
      </c>
      <c r="AM52" s="11" t="s">
        <v>98</v>
      </c>
      <c r="AN52" s="11" t="s">
        <v>99</v>
      </c>
      <c r="AO52" s="11" t="s">
        <v>100</v>
      </c>
      <c r="AP52" s="11" t="s">
        <v>101</v>
      </c>
      <c r="AQ52" s="11" t="s">
        <v>102</v>
      </c>
      <c r="AR52" s="11" t="s">
        <v>103</v>
      </c>
      <c r="AS52" s="11" t="s">
        <v>104</v>
      </c>
      <c r="AT52" s="11" t="s">
        <v>193</v>
      </c>
      <c r="AU52" s="11" t="s">
        <v>194</v>
      </c>
      <c r="AV52" s="11" t="s">
        <v>195</v>
      </c>
      <c r="AW52" s="11" t="s">
        <v>196</v>
      </c>
    </row>
    <row r="53" spans="1:49" ht="15" thickBot="1" x14ac:dyDescent="0.35">
      <c r="A53" s="11" t="str">
        <f>alapvetesek!B23</f>
        <v>Villányi vadaspark</v>
      </c>
      <c r="B53" s="12">
        <v>1</v>
      </c>
      <c r="C53" s="12">
        <v>15</v>
      </c>
      <c r="D53" s="12">
        <v>8</v>
      </c>
      <c r="E53" s="12">
        <v>432.7</v>
      </c>
      <c r="F53" s="12">
        <v>12</v>
      </c>
      <c r="G53" s="12">
        <v>19.5</v>
      </c>
      <c r="H53" s="12">
        <v>12</v>
      </c>
      <c r="I53" s="12">
        <v>15.5</v>
      </c>
      <c r="J53" s="12">
        <v>12</v>
      </c>
      <c r="K53" s="12">
        <v>2</v>
      </c>
      <c r="L53" s="12">
        <v>6</v>
      </c>
      <c r="M53" s="12">
        <v>15.5</v>
      </c>
      <c r="N53" s="12">
        <v>444.7</v>
      </c>
      <c r="O53" s="12">
        <v>995.8</v>
      </c>
      <c r="P53" s="12">
        <v>1000</v>
      </c>
      <c r="Q53" s="12">
        <v>4.2</v>
      </c>
      <c r="R53" s="12">
        <v>0.42</v>
      </c>
      <c r="S53">
        <f t="shared" ref="S53:U65" si="14">AT53</f>
        <v>1004.2</v>
      </c>
      <c r="T53">
        <f t="shared" si="14"/>
        <v>1000</v>
      </c>
      <c r="U53">
        <f t="shared" si="14"/>
        <v>-4.2</v>
      </c>
      <c r="V53" t="str">
        <f>IF(U53*Q53&lt;=0,"valid","nem")</f>
        <v>valid</v>
      </c>
      <c r="AF53" s="11" t="s">
        <v>71</v>
      </c>
      <c r="AG53" s="12">
        <v>11</v>
      </c>
      <c r="AH53" s="12">
        <v>476.8</v>
      </c>
      <c r="AI53" s="12">
        <v>8</v>
      </c>
      <c r="AJ53" s="12">
        <v>482.3</v>
      </c>
      <c r="AK53" s="12">
        <v>0</v>
      </c>
      <c r="AL53" s="12">
        <v>0</v>
      </c>
      <c r="AM53" s="12">
        <v>0</v>
      </c>
      <c r="AN53" s="12">
        <v>0</v>
      </c>
      <c r="AO53" s="12">
        <v>0</v>
      </c>
      <c r="AP53" s="12">
        <v>19.5</v>
      </c>
      <c r="AQ53" s="12">
        <v>6.5</v>
      </c>
      <c r="AR53" s="12">
        <v>0</v>
      </c>
      <c r="AS53" s="12">
        <v>0</v>
      </c>
      <c r="AT53" s="12">
        <v>1004.2</v>
      </c>
      <c r="AU53" s="12">
        <v>1000</v>
      </c>
      <c r="AV53" s="12">
        <v>-4.2</v>
      </c>
      <c r="AW53" s="12">
        <v>-0.42</v>
      </c>
    </row>
    <row r="54" spans="1:49" ht="15" thickBot="1" x14ac:dyDescent="0.35">
      <c r="A54" s="11" t="str">
        <f>alapvetesek!B24</f>
        <v>ZENTerasz (étterem-borozó)</v>
      </c>
      <c r="B54" s="12">
        <v>12</v>
      </c>
      <c r="C54" s="12">
        <v>13</v>
      </c>
      <c r="D54" s="12">
        <v>16</v>
      </c>
      <c r="E54" s="12">
        <v>432.7</v>
      </c>
      <c r="F54" s="12">
        <v>12</v>
      </c>
      <c r="G54" s="12">
        <v>7</v>
      </c>
      <c r="H54" s="12">
        <v>5</v>
      </c>
      <c r="I54" s="12">
        <v>4</v>
      </c>
      <c r="J54" s="12">
        <v>12</v>
      </c>
      <c r="K54" s="12">
        <v>21.5</v>
      </c>
      <c r="L54" s="12">
        <v>12.5</v>
      </c>
      <c r="M54" s="12">
        <v>15.5</v>
      </c>
      <c r="N54" s="12">
        <v>440.7</v>
      </c>
      <c r="O54" s="12">
        <v>1003.8</v>
      </c>
      <c r="P54" s="12">
        <v>1000</v>
      </c>
      <c r="Q54" s="12">
        <v>-3.8</v>
      </c>
      <c r="R54" s="12">
        <v>-0.38</v>
      </c>
      <c r="S54">
        <f t="shared" si="14"/>
        <v>996.2</v>
      </c>
      <c r="T54">
        <f t="shared" si="14"/>
        <v>1000</v>
      </c>
      <c r="U54">
        <f t="shared" si="14"/>
        <v>3.8</v>
      </c>
      <c r="V54" t="str">
        <f t="shared" ref="V54:V65" si="15">IF(U54*Q54&lt;=0,"valid","nem")</f>
        <v>valid</v>
      </c>
      <c r="AF54" s="11" t="s">
        <v>72</v>
      </c>
      <c r="AG54" s="12">
        <v>0</v>
      </c>
      <c r="AH54" s="12">
        <v>478.8</v>
      </c>
      <c r="AI54" s="12">
        <v>0</v>
      </c>
      <c r="AJ54" s="12">
        <v>482.3</v>
      </c>
      <c r="AK54" s="12">
        <v>0</v>
      </c>
      <c r="AL54" s="12">
        <v>12.5</v>
      </c>
      <c r="AM54" s="12">
        <v>10.5</v>
      </c>
      <c r="AN54" s="12">
        <v>8</v>
      </c>
      <c r="AO54" s="12">
        <v>0</v>
      </c>
      <c r="AP54" s="12">
        <v>0</v>
      </c>
      <c r="AQ54" s="12">
        <v>0</v>
      </c>
      <c r="AR54" s="12">
        <v>0</v>
      </c>
      <c r="AS54" s="12">
        <v>4</v>
      </c>
      <c r="AT54" s="12">
        <v>996.2</v>
      </c>
      <c r="AU54" s="12">
        <v>1000</v>
      </c>
      <c r="AV54" s="12">
        <v>3.8</v>
      </c>
      <c r="AW54" s="12">
        <v>0.38</v>
      </c>
    </row>
    <row r="55" spans="1:49" ht="15" thickBot="1" x14ac:dyDescent="0.35">
      <c r="A55" s="22" t="str">
        <f>alapvetesek!B25</f>
        <v>Kézműves-vesszőfonó Kata (max. 10-12.)</v>
      </c>
      <c r="B55" s="12">
        <v>1</v>
      </c>
      <c r="C55" s="12">
        <v>13</v>
      </c>
      <c r="D55" s="12">
        <v>8</v>
      </c>
      <c r="E55" s="12">
        <v>432.7</v>
      </c>
      <c r="F55" s="12">
        <v>12</v>
      </c>
      <c r="G55" s="12">
        <v>7</v>
      </c>
      <c r="H55" s="12">
        <v>12</v>
      </c>
      <c r="I55" s="12">
        <v>15.5</v>
      </c>
      <c r="J55" s="12">
        <v>12</v>
      </c>
      <c r="K55" s="12">
        <v>2</v>
      </c>
      <c r="L55" s="12">
        <v>6</v>
      </c>
      <c r="M55" s="12">
        <v>15.5</v>
      </c>
      <c r="N55" s="12">
        <v>440.7</v>
      </c>
      <c r="O55" s="12">
        <v>977.4</v>
      </c>
      <c r="P55" s="12">
        <v>1000</v>
      </c>
      <c r="Q55" s="12">
        <v>22.6</v>
      </c>
      <c r="R55" s="12">
        <v>2.2599999999999998</v>
      </c>
      <c r="S55">
        <f t="shared" si="14"/>
        <v>1022.7</v>
      </c>
      <c r="T55">
        <f t="shared" si="14"/>
        <v>1000</v>
      </c>
      <c r="U55">
        <f t="shared" si="14"/>
        <v>-22.7</v>
      </c>
      <c r="V55" t="str">
        <f t="shared" si="15"/>
        <v>valid</v>
      </c>
      <c r="AF55" s="11" t="s">
        <v>73</v>
      </c>
      <c r="AG55" s="12">
        <v>11</v>
      </c>
      <c r="AH55" s="12">
        <v>478.8</v>
      </c>
      <c r="AI55" s="12">
        <v>8</v>
      </c>
      <c r="AJ55" s="12">
        <v>482.3</v>
      </c>
      <c r="AK55" s="12">
        <v>0</v>
      </c>
      <c r="AL55" s="12">
        <v>12.5</v>
      </c>
      <c r="AM55" s="12">
        <v>0</v>
      </c>
      <c r="AN55" s="12">
        <v>0</v>
      </c>
      <c r="AO55" s="12">
        <v>0</v>
      </c>
      <c r="AP55" s="12">
        <v>19.5</v>
      </c>
      <c r="AQ55" s="12">
        <v>6.5</v>
      </c>
      <c r="AR55" s="12">
        <v>0</v>
      </c>
      <c r="AS55" s="12">
        <v>4</v>
      </c>
      <c r="AT55" s="12">
        <v>1022.7</v>
      </c>
      <c r="AU55" s="12">
        <v>1000</v>
      </c>
      <c r="AV55" s="12">
        <v>-22.7</v>
      </c>
      <c r="AW55" s="12">
        <v>-2.27</v>
      </c>
    </row>
    <row r="56" spans="1:49" ht="15" thickBot="1" x14ac:dyDescent="0.35">
      <c r="A56" s="11" t="str">
        <f>alapvetesek!B26</f>
        <v>Kézműves-korongozó (Manó műhely)</v>
      </c>
      <c r="B56" s="12">
        <v>12</v>
      </c>
      <c r="C56" s="12">
        <v>7</v>
      </c>
      <c r="D56" s="12">
        <v>8</v>
      </c>
      <c r="E56" s="12">
        <v>420.7</v>
      </c>
      <c r="F56" s="12">
        <v>12</v>
      </c>
      <c r="G56" s="12">
        <v>7</v>
      </c>
      <c r="H56" s="12">
        <v>12</v>
      </c>
      <c r="I56" s="12">
        <v>15.5</v>
      </c>
      <c r="J56" s="12">
        <v>12</v>
      </c>
      <c r="K56" s="12">
        <v>21.5</v>
      </c>
      <c r="L56" s="12">
        <v>6</v>
      </c>
      <c r="M56" s="12">
        <v>15.5</v>
      </c>
      <c r="N56" s="12">
        <v>440.7</v>
      </c>
      <c r="O56" s="12">
        <v>989.9</v>
      </c>
      <c r="P56" s="12">
        <v>1000</v>
      </c>
      <c r="Q56" s="12">
        <v>10.1</v>
      </c>
      <c r="R56" s="12">
        <v>1.01</v>
      </c>
      <c r="S56">
        <f t="shared" si="14"/>
        <v>1010.2</v>
      </c>
      <c r="T56">
        <f t="shared" si="14"/>
        <v>1000</v>
      </c>
      <c r="U56">
        <f t="shared" si="14"/>
        <v>-10.199999999999999</v>
      </c>
      <c r="V56" t="str">
        <f t="shared" si="15"/>
        <v>valid</v>
      </c>
      <c r="AF56" s="11" t="s">
        <v>74</v>
      </c>
      <c r="AG56" s="12">
        <v>0</v>
      </c>
      <c r="AH56" s="12">
        <v>484.8</v>
      </c>
      <c r="AI56" s="12">
        <v>8</v>
      </c>
      <c r="AJ56" s="12">
        <v>494.3</v>
      </c>
      <c r="AK56" s="12">
        <v>0</v>
      </c>
      <c r="AL56" s="12">
        <v>12.5</v>
      </c>
      <c r="AM56" s="12">
        <v>0</v>
      </c>
      <c r="AN56" s="12">
        <v>0</v>
      </c>
      <c r="AO56" s="12">
        <v>0</v>
      </c>
      <c r="AP56" s="12">
        <v>0</v>
      </c>
      <c r="AQ56" s="12">
        <v>6.5</v>
      </c>
      <c r="AR56" s="12">
        <v>0</v>
      </c>
      <c r="AS56" s="12">
        <v>4</v>
      </c>
      <c r="AT56" s="12">
        <v>1010.2</v>
      </c>
      <c r="AU56" s="12">
        <v>1000</v>
      </c>
      <c r="AV56" s="12">
        <v>-10.199999999999999</v>
      </c>
      <c r="AW56" s="12">
        <v>-1.02</v>
      </c>
    </row>
    <row r="57" spans="1:49" ht="15" thickBot="1" x14ac:dyDescent="0.35">
      <c r="A57" s="23" t="str">
        <f>alapvetesek!B27</f>
        <v>Kézműves méhészet (Adrienn)</v>
      </c>
      <c r="B57" s="12">
        <v>12</v>
      </c>
      <c r="C57" s="12">
        <v>13</v>
      </c>
      <c r="D57" s="12">
        <v>8</v>
      </c>
      <c r="E57" s="12">
        <v>432.7</v>
      </c>
      <c r="F57" s="12">
        <v>12</v>
      </c>
      <c r="G57" s="12">
        <v>7</v>
      </c>
      <c r="H57" s="12">
        <v>12</v>
      </c>
      <c r="I57" s="12">
        <v>15.5</v>
      </c>
      <c r="J57" s="12">
        <v>12</v>
      </c>
      <c r="K57" s="12">
        <v>21.5</v>
      </c>
      <c r="L57" s="12">
        <v>6</v>
      </c>
      <c r="M57" s="12">
        <v>15.5</v>
      </c>
      <c r="N57" s="12">
        <v>444.7</v>
      </c>
      <c r="O57" s="12">
        <v>1011.8</v>
      </c>
      <c r="P57" s="12">
        <v>1000</v>
      </c>
      <c r="Q57" s="12">
        <v>-11.8</v>
      </c>
      <c r="R57" s="12">
        <v>-1.18</v>
      </c>
      <c r="S57">
        <f t="shared" si="14"/>
        <v>988.1</v>
      </c>
      <c r="T57">
        <f t="shared" si="14"/>
        <v>1000</v>
      </c>
      <c r="U57">
        <f t="shared" si="14"/>
        <v>11.9</v>
      </c>
      <c r="V57" t="str">
        <f t="shared" si="15"/>
        <v>valid</v>
      </c>
      <c r="AF57" s="11" t="s">
        <v>75</v>
      </c>
      <c r="AG57" s="12">
        <v>0</v>
      </c>
      <c r="AH57" s="12">
        <v>478.8</v>
      </c>
      <c r="AI57" s="12">
        <v>8</v>
      </c>
      <c r="AJ57" s="12">
        <v>482.3</v>
      </c>
      <c r="AK57" s="12">
        <v>0</v>
      </c>
      <c r="AL57" s="12">
        <v>12.5</v>
      </c>
      <c r="AM57" s="12">
        <v>0</v>
      </c>
      <c r="AN57" s="12">
        <v>0</v>
      </c>
      <c r="AO57" s="12">
        <v>0</v>
      </c>
      <c r="AP57" s="12">
        <v>0</v>
      </c>
      <c r="AQ57" s="12">
        <v>6.5</v>
      </c>
      <c r="AR57" s="12">
        <v>0</v>
      </c>
      <c r="AS57" s="12">
        <v>0</v>
      </c>
      <c r="AT57" s="12">
        <v>988.1</v>
      </c>
      <c r="AU57" s="12">
        <v>1000</v>
      </c>
      <c r="AV57" s="12">
        <v>11.9</v>
      </c>
      <c r="AW57" s="12">
        <v>1.19</v>
      </c>
    </row>
    <row r="58" spans="1:49" ht="15" thickBot="1" x14ac:dyDescent="0.35">
      <c r="A58" s="24" t="str">
        <f>alapvetesek!B28</f>
        <v>Nógrád tájház</v>
      </c>
      <c r="B58" s="12">
        <v>12</v>
      </c>
      <c r="C58" s="12">
        <v>7</v>
      </c>
      <c r="D58" s="12">
        <v>8</v>
      </c>
      <c r="E58" s="12">
        <v>432.7</v>
      </c>
      <c r="F58" s="12">
        <v>12</v>
      </c>
      <c r="G58" s="12">
        <v>7</v>
      </c>
      <c r="H58" s="12">
        <v>12</v>
      </c>
      <c r="I58" s="12">
        <v>15.5</v>
      </c>
      <c r="J58" s="12">
        <v>12</v>
      </c>
      <c r="K58" s="12">
        <v>21.5</v>
      </c>
      <c r="L58" s="12">
        <v>12.5</v>
      </c>
      <c r="M58" s="12">
        <v>15.5</v>
      </c>
      <c r="N58" s="12">
        <v>440.7</v>
      </c>
      <c r="O58" s="12">
        <v>1008.3</v>
      </c>
      <c r="P58" s="12">
        <v>1000</v>
      </c>
      <c r="Q58" s="12">
        <v>-8.3000000000000007</v>
      </c>
      <c r="R58" s="12">
        <v>-0.83</v>
      </c>
      <c r="S58">
        <f t="shared" si="14"/>
        <v>991.6</v>
      </c>
      <c r="T58">
        <f t="shared" si="14"/>
        <v>1000</v>
      </c>
      <c r="U58">
        <f t="shared" si="14"/>
        <v>8.4</v>
      </c>
      <c r="V58" t="str">
        <f t="shared" si="15"/>
        <v>valid</v>
      </c>
      <c r="AF58" s="11" t="s">
        <v>76</v>
      </c>
      <c r="AG58" s="12">
        <v>0</v>
      </c>
      <c r="AH58" s="12">
        <v>484.8</v>
      </c>
      <c r="AI58" s="12">
        <v>8</v>
      </c>
      <c r="AJ58" s="12">
        <v>482.3</v>
      </c>
      <c r="AK58" s="12">
        <v>0</v>
      </c>
      <c r="AL58" s="12">
        <v>12.5</v>
      </c>
      <c r="AM58" s="12">
        <v>0</v>
      </c>
      <c r="AN58" s="12">
        <v>0</v>
      </c>
      <c r="AO58" s="12">
        <v>0</v>
      </c>
      <c r="AP58" s="12">
        <v>0</v>
      </c>
      <c r="AQ58" s="12">
        <v>0</v>
      </c>
      <c r="AR58" s="12">
        <v>0</v>
      </c>
      <c r="AS58" s="12">
        <v>4</v>
      </c>
      <c r="AT58" s="12">
        <v>991.6</v>
      </c>
      <c r="AU58" s="12">
        <v>1000</v>
      </c>
      <c r="AV58" s="12">
        <v>8.4</v>
      </c>
      <c r="AW58" s="12">
        <v>0.84</v>
      </c>
    </row>
    <row r="59" spans="1:49" ht="15" thickBot="1" x14ac:dyDescent="0.35">
      <c r="A59" s="11" t="str">
        <f>alapvetesek!B29</f>
        <v>Berkenye tópart</v>
      </c>
      <c r="B59" s="12">
        <v>12</v>
      </c>
      <c r="C59" s="12">
        <v>7</v>
      </c>
      <c r="D59" s="12">
        <v>8</v>
      </c>
      <c r="E59" s="12">
        <v>432.7</v>
      </c>
      <c r="F59" s="12">
        <v>12</v>
      </c>
      <c r="G59" s="12">
        <v>19.5</v>
      </c>
      <c r="H59" s="12">
        <v>5</v>
      </c>
      <c r="I59" s="12">
        <v>4</v>
      </c>
      <c r="J59" s="12">
        <v>12</v>
      </c>
      <c r="K59" s="12">
        <v>21.5</v>
      </c>
      <c r="L59" s="12">
        <v>6</v>
      </c>
      <c r="M59" s="12">
        <v>15.5</v>
      </c>
      <c r="N59" s="12">
        <v>440.7</v>
      </c>
      <c r="O59" s="12">
        <v>995.8</v>
      </c>
      <c r="P59" s="12">
        <v>1000</v>
      </c>
      <c r="Q59" s="12">
        <v>4.2</v>
      </c>
      <c r="R59" s="12">
        <v>0.42</v>
      </c>
      <c r="S59">
        <f t="shared" si="14"/>
        <v>1004.2</v>
      </c>
      <c r="T59">
        <f t="shared" si="14"/>
        <v>1000</v>
      </c>
      <c r="U59">
        <f t="shared" si="14"/>
        <v>-4.2</v>
      </c>
      <c r="V59" t="str">
        <f t="shared" si="15"/>
        <v>valid</v>
      </c>
      <c r="AF59" s="11" t="s">
        <v>77</v>
      </c>
      <c r="AG59" s="12">
        <v>0</v>
      </c>
      <c r="AH59" s="12">
        <v>484.8</v>
      </c>
      <c r="AI59" s="12">
        <v>8</v>
      </c>
      <c r="AJ59" s="12">
        <v>482.3</v>
      </c>
      <c r="AK59" s="12">
        <v>0</v>
      </c>
      <c r="AL59" s="12">
        <v>0</v>
      </c>
      <c r="AM59" s="12">
        <v>10.5</v>
      </c>
      <c r="AN59" s="12">
        <v>8</v>
      </c>
      <c r="AO59" s="12">
        <v>0</v>
      </c>
      <c r="AP59" s="12">
        <v>0</v>
      </c>
      <c r="AQ59" s="12">
        <v>6.5</v>
      </c>
      <c r="AR59" s="12">
        <v>0</v>
      </c>
      <c r="AS59" s="12">
        <v>4</v>
      </c>
      <c r="AT59" s="12">
        <v>1004.2</v>
      </c>
      <c r="AU59" s="12">
        <v>1000</v>
      </c>
      <c r="AV59" s="12">
        <v>-4.2</v>
      </c>
      <c r="AW59" s="12">
        <v>-0.42</v>
      </c>
    </row>
    <row r="60" spans="1:49" ht="15" thickBot="1" x14ac:dyDescent="0.35">
      <c r="A60" s="11" t="str">
        <f>alapvetesek!B30</f>
        <v>Berkenye Szent-Anna fogadó étkezés</v>
      </c>
      <c r="B60" s="12">
        <v>12</v>
      </c>
      <c r="C60" s="12">
        <v>7</v>
      </c>
      <c r="D60" s="12">
        <v>16</v>
      </c>
      <c r="E60" s="12">
        <v>432.7</v>
      </c>
      <c r="F60" s="12">
        <v>12</v>
      </c>
      <c r="G60" s="12">
        <v>7</v>
      </c>
      <c r="H60" s="12">
        <v>5</v>
      </c>
      <c r="I60" s="12">
        <v>4</v>
      </c>
      <c r="J60" s="12">
        <v>12</v>
      </c>
      <c r="K60" s="12">
        <v>21.5</v>
      </c>
      <c r="L60" s="12">
        <v>12.5</v>
      </c>
      <c r="M60" s="12">
        <v>15.5</v>
      </c>
      <c r="N60" s="12">
        <v>440.7</v>
      </c>
      <c r="O60" s="12">
        <v>997.8</v>
      </c>
      <c r="P60" s="12">
        <v>1000</v>
      </c>
      <c r="Q60" s="12">
        <v>2.2000000000000002</v>
      </c>
      <c r="R60" s="12">
        <v>0.22</v>
      </c>
      <c r="S60">
        <f t="shared" si="14"/>
        <v>1002.2</v>
      </c>
      <c r="T60">
        <f t="shared" si="14"/>
        <v>1000</v>
      </c>
      <c r="U60">
        <f t="shared" si="14"/>
        <v>-2.2000000000000002</v>
      </c>
      <c r="V60" t="str">
        <f t="shared" si="15"/>
        <v>valid</v>
      </c>
      <c r="AF60" s="11" t="s">
        <v>78</v>
      </c>
      <c r="AG60" s="12">
        <v>0</v>
      </c>
      <c r="AH60" s="12">
        <v>484.8</v>
      </c>
      <c r="AI60" s="12">
        <v>0</v>
      </c>
      <c r="AJ60" s="12">
        <v>482.3</v>
      </c>
      <c r="AK60" s="12">
        <v>0</v>
      </c>
      <c r="AL60" s="12">
        <v>12.5</v>
      </c>
      <c r="AM60" s="12">
        <v>10.5</v>
      </c>
      <c r="AN60" s="12">
        <v>8</v>
      </c>
      <c r="AO60" s="12">
        <v>0</v>
      </c>
      <c r="AP60" s="12">
        <v>0</v>
      </c>
      <c r="AQ60" s="12">
        <v>0</v>
      </c>
      <c r="AR60" s="12">
        <v>0</v>
      </c>
      <c r="AS60" s="12">
        <v>4</v>
      </c>
      <c r="AT60" s="12">
        <v>1002.2</v>
      </c>
      <c r="AU60" s="12">
        <v>1000</v>
      </c>
      <c r="AV60" s="12">
        <v>-2.2000000000000002</v>
      </c>
      <c r="AW60" s="12">
        <v>-0.22</v>
      </c>
    </row>
    <row r="61" spans="1:49" ht="15" thickBot="1" x14ac:dyDescent="0.35">
      <c r="A61" s="24" t="str">
        <f>alapvetesek!B31</f>
        <v>Berkenye tájház</v>
      </c>
      <c r="B61" s="12">
        <v>12</v>
      </c>
      <c r="C61" s="12">
        <v>7</v>
      </c>
      <c r="D61" s="12">
        <v>8</v>
      </c>
      <c r="E61" s="12">
        <v>432.7</v>
      </c>
      <c r="F61" s="12">
        <v>12</v>
      </c>
      <c r="G61" s="12">
        <v>7</v>
      </c>
      <c r="H61" s="12">
        <v>12</v>
      </c>
      <c r="I61" s="12">
        <v>15.5</v>
      </c>
      <c r="J61" s="12">
        <v>12</v>
      </c>
      <c r="K61" s="12">
        <v>21.5</v>
      </c>
      <c r="L61" s="12">
        <v>12.5</v>
      </c>
      <c r="M61" s="12">
        <v>15.5</v>
      </c>
      <c r="N61" s="12">
        <v>440.7</v>
      </c>
      <c r="O61" s="12">
        <v>1008.3</v>
      </c>
      <c r="P61" s="12">
        <v>1000</v>
      </c>
      <c r="Q61" s="12">
        <v>-8.3000000000000007</v>
      </c>
      <c r="R61" s="12">
        <v>-0.83</v>
      </c>
      <c r="S61">
        <f t="shared" si="14"/>
        <v>991.6</v>
      </c>
      <c r="T61">
        <f t="shared" si="14"/>
        <v>1000</v>
      </c>
      <c r="U61">
        <f t="shared" si="14"/>
        <v>8.4</v>
      </c>
      <c r="V61" t="str">
        <f t="shared" si="15"/>
        <v>valid</v>
      </c>
      <c r="AF61" s="11" t="s">
        <v>79</v>
      </c>
      <c r="AG61" s="12">
        <v>0</v>
      </c>
      <c r="AH61" s="12">
        <v>484.8</v>
      </c>
      <c r="AI61" s="12">
        <v>8</v>
      </c>
      <c r="AJ61" s="12">
        <v>482.3</v>
      </c>
      <c r="AK61" s="12">
        <v>0</v>
      </c>
      <c r="AL61" s="12">
        <v>12.5</v>
      </c>
      <c r="AM61" s="12">
        <v>0</v>
      </c>
      <c r="AN61" s="12">
        <v>0</v>
      </c>
      <c r="AO61" s="12">
        <v>0</v>
      </c>
      <c r="AP61" s="12">
        <v>0</v>
      </c>
      <c r="AQ61" s="12">
        <v>0</v>
      </c>
      <c r="AR61" s="12">
        <v>0</v>
      </c>
      <c r="AS61" s="12">
        <v>4</v>
      </c>
      <c r="AT61" s="12">
        <v>991.6</v>
      </c>
      <c r="AU61" s="12">
        <v>1000</v>
      </c>
      <c r="AV61" s="12">
        <v>8.4</v>
      </c>
      <c r="AW61" s="12">
        <v>0.84</v>
      </c>
    </row>
    <row r="62" spans="1:49" ht="15" thickBot="1" x14ac:dyDescent="0.35">
      <c r="A62" s="21" t="str">
        <f>alapvetesek!B32</f>
        <v>Katalinpuszta - Gyadai tanösvény</v>
      </c>
      <c r="B62" s="12">
        <v>12</v>
      </c>
      <c r="C62" s="12">
        <v>15</v>
      </c>
      <c r="D62" s="12">
        <v>16</v>
      </c>
      <c r="E62" s="12">
        <v>432.7</v>
      </c>
      <c r="F62" s="12">
        <v>12</v>
      </c>
      <c r="G62" s="12">
        <v>19.5</v>
      </c>
      <c r="H62" s="12">
        <v>12</v>
      </c>
      <c r="I62" s="12">
        <v>15.5</v>
      </c>
      <c r="J62" s="12">
        <v>12</v>
      </c>
      <c r="K62" s="12">
        <v>2</v>
      </c>
      <c r="L62" s="12">
        <v>6</v>
      </c>
      <c r="M62" s="12">
        <v>15.5</v>
      </c>
      <c r="N62" s="12">
        <v>444.7</v>
      </c>
      <c r="O62" s="12">
        <v>1014.8</v>
      </c>
      <c r="P62" s="12">
        <v>1000</v>
      </c>
      <c r="Q62" s="12">
        <v>-14.8</v>
      </c>
      <c r="R62" s="12">
        <v>-1.48</v>
      </c>
      <c r="S62">
        <f t="shared" si="14"/>
        <v>985.1</v>
      </c>
      <c r="T62">
        <f t="shared" si="14"/>
        <v>1000</v>
      </c>
      <c r="U62">
        <f t="shared" si="14"/>
        <v>14.9</v>
      </c>
      <c r="V62" t="str">
        <f t="shared" si="15"/>
        <v>valid</v>
      </c>
      <c r="AF62" s="11" t="s">
        <v>80</v>
      </c>
      <c r="AG62" s="12">
        <v>0</v>
      </c>
      <c r="AH62" s="12">
        <v>476.8</v>
      </c>
      <c r="AI62" s="12">
        <v>0</v>
      </c>
      <c r="AJ62" s="12">
        <v>482.3</v>
      </c>
      <c r="AK62" s="12">
        <v>0</v>
      </c>
      <c r="AL62" s="12">
        <v>0</v>
      </c>
      <c r="AM62" s="12">
        <v>0</v>
      </c>
      <c r="AN62" s="12">
        <v>0</v>
      </c>
      <c r="AO62" s="12">
        <v>0</v>
      </c>
      <c r="AP62" s="12">
        <v>19.5</v>
      </c>
      <c r="AQ62" s="12">
        <v>6.5</v>
      </c>
      <c r="AR62" s="12">
        <v>0</v>
      </c>
      <c r="AS62" s="12">
        <v>0</v>
      </c>
      <c r="AT62" s="12">
        <v>985.1</v>
      </c>
      <c r="AU62" s="12">
        <v>1000</v>
      </c>
      <c r="AV62" s="12">
        <v>14.9</v>
      </c>
      <c r="AW62" s="12">
        <v>1.49</v>
      </c>
    </row>
    <row r="63" spans="1:49" ht="15" thickBot="1" x14ac:dyDescent="0.35">
      <c r="A63" s="11" t="str">
        <f>alapvetesek!B33</f>
        <v>Diósjenő tavak</v>
      </c>
      <c r="B63" s="12">
        <v>12</v>
      </c>
      <c r="C63" s="12">
        <v>7</v>
      </c>
      <c r="D63" s="12">
        <v>8</v>
      </c>
      <c r="E63" s="12">
        <v>432.7</v>
      </c>
      <c r="F63" s="12">
        <v>12</v>
      </c>
      <c r="G63" s="12">
        <v>19.5</v>
      </c>
      <c r="H63" s="12">
        <v>5</v>
      </c>
      <c r="I63" s="12">
        <v>4</v>
      </c>
      <c r="J63" s="12">
        <v>12</v>
      </c>
      <c r="K63" s="12">
        <v>21.5</v>
      </c>
      <c r="L63" s="12">
        <v>12.5</v>
      </c>
      <c r="M63" s="12">
        <v>15.5</v>
      </c>
      <c r="N63" s="12">
        <v>440.7</v>
      </c>
      <c r="O63" s="12">
        <v>1002.3</v>
      </c>
      <c r="P63" s="12">
        <v>1000</v>
      </c>
      <c r="Q63" s="12">
        <v>-2.2999999999999998</v>
      </c>
      <c r="R63" s="12">
        <v>-0.23</v>
      </c>
      <c r="S63">
        <f t="shared" si="14"/>
        <v>997.7</v>
      </c>
      <c r="T63">
        <f t="shared" si="14"/>
        <v>1000</v>
      </c>
      <c r="U63">
        <f t="shared" si="14"/>
        <v>2.2999999999999998</v>
      </c>
      <c r="V63" t="str">
        <f t="shared" si="15"/>
        <v>valid</v>
      </c>
      <c r="AF63" s="11" t="s">
        <v>81</v>
      </c>
      <c r="AG63" s="12">
        <v>0</v>
      </c>
      <c r="AH63" s="12">
        <v>484.8</v>
      </c>
      <c r="AI63" s="12">
        <v>8</v>
      </c>
      <c r="AJ63" s="12">
        <v>482.3</v>
      </c>
      <c r="AK63" s="12">
        <v>0</v>
      </c>
      <c r="AL63" s="12">
        <v>0</v>
      </c>
      <c r="AM63" s="12">
        <v>10.5</v>
      </c>
      <c r="AN63" s="12">
        <v>8</v>
      </c>
      <c r="AO63" s="12">
        <v>0</v>
      </c>
      <c r="AP63" s="12">
        <v>0</v>
      </c>
      <c r="AQ63" s="12">
        <v>0</v>
      </c>
      <c r="AR63" s="12">
        <v>0</v>
      </c>
      <c r="AS63" s="12">
        <v>4</v>
      </c>
      <c r="AT63" s="12">
        <v>997.7</v>
      </c>
      <c r="AU63" s="12">
        <v>1000</v>
      </c>
      <c r="AV63" s="12">
        <v>2.2999999999999998</v>
      </c>
      <c r="AW63" s="12">
        <v>0.23</v>
      </c>
    </row>
    <row r="64" spans="1:49" ht="15" thickBot="1" x14ac:dyDescent="0.35">
      <c r="A64" s="11" t="str">
        <f>alapvetesek!B34</f>
        <v>Diósjenő - Pizzéria (Mona Liza)</v>
      </c>
      <c r="B64" s="12">
        <v>12</v>
      </c>
      <c r="C64" s="12">
        <v>7</v>
      </c>
      <c r="D64" s="12">
        <v>16</v>
      </c>
      <c r="E64" s="12">
        <v>432.7</v>
      </c>
      <c r="F64" s="12">
        <v>12</v>
      </c>
      <c r="G64" s="12">
        <v>7</v>
      </c>
      <c r="H64" s="12">
        <v>5</v>
      </c>
      <c r="I64" s="12">
        <v>4</v>
      </c>
      <c r="J64" s="12">
        <v>12</v>
      </c>
      <c r="K64" s="12">
        <v>21.5</v>
      </c>
      <c r="L64" s="12">
        <v>12.5</v>
      </c>
      <c r="M64" s="12">
        <v>15.5</v>
      </c>
      <c r="N64" s="12">
        <v>440.7</v>
      </c>
      <c r="O64" s="12">
        <v>997.8</v>
      </c>
      <c r="P64" s="12">
        <v>1000</v>
      </c>
      <c r="Q64" s="12">
        <v>2.2000000000000002</v>
      </c>
      <c r="R64" s="12">
        <v>0.22</v>
      </c>
      <c r="S64">
        <f t="shared" si="14"/>
        <v>1002.2</v>
      </c>
      <c r="T64">
        <f t="shared" si="14"/>
        <v>1000</v>
      </c>
      <c r="U64">
        <f t="shared" si="14"/>
        <v>-2.2000000000000002</v>
      </c>
      <c r="V64" t="str">
        <f t="shared" si="15"/>
        <v>valid</v>
      </c>
      <c r="AF64" s="11" t="s">
        <v>82</v>
      </c>
      <c r="AG64" s="12">
        <v>0</v>
      </c>
      <c r="AH64" s="12">
        <v>484.8</v>
      </c>
      <c r="AI64" s="12">
        <v>0</v>
      </c>
      <c r="AJ64" s="12">
        <v>482.3</v>
      </c>
      <c r="AK64" s="12">
        <v>0</v>
      </c>
      <c r="AL64" s="12">
        <v>12.5</v>
      </c>
      <c r="AM64" s="12">
        <v>10.5</v>
      </c>
      <c r="AN64" s="12">
        <v>8</v>
      </c>
      <c r="AO64" s="12">
        <v>0</v>
      </c>
      <c r="AP64" s="12">
        <v>0</v>
      </c>
      <c r="AQ64" s="12">
        <v>0</v>
      </c>
      <c r="AR64" s="12">
        <v>0</v>
      </c>
      <c r="AS64" s="12">
        <v>4</v>
      </c>
      <c r="AT64" s="12">
        <v>1002.2</v>
      </c>
      <c r="AU64" s="12">
        <v>1000</v>
      </c>
      <c r="AV64" s="12">
        <v>-2.2000000000000002</v>
      </c>
      <c r="AW64" s="12">
        <v>-0.22</v>
      </c>
    </row>
    <row r="65" spans="1:49" ht="15" thickBot="1" x14ac:dyDescent="0.35">
      <c r="A65" s="11" t="str">
        <f>alapvetesek!B35</f>
        <v>Diósjenő erdészeti tanösvény, bemutató tér</v>
      </c>
      <c r="B65" s="12">
        <v>12</v>
      </c>
      <c r="C65" s="12">
        <v>7</v>
      </c>
      <c r="D65" s="12">
        <v>8</v>
      </c>
      <c r="E65" s="12">
        <v>432.7</v>
      </c>
      <c r="F65" s="12">
        <v>12</v>
      </c>
      <c r="G65" s="12">
        <v>19.5</v>
      </c>
      <c r="H65" s="12">
        <v>5</v>
      </c>
      <c r="I65" s="12">
        <v>15.5</v>
      </c>
      <c r="J65" s="12">
        <v>12</v>
      </c>
      <c r="K65" s="12">
        <v>21.5</v>
      </c>
      <c r="L65" s="12">
        <v>6</v>
      </c>
      <c r="M65" s="12">
        <v>0</v>
      </c>
      <c r="N65" s="12">
        <v>444.7</v>
      </c>
      <c r="O65" s="12">
        <v>995.8</v>
      </c>
      <c r="P65" s="12">
        <v>1000</v>
      </c>
      <c r="Q65" s="12">
        <v>4.2</v>
      </c>
      <c r="R65" s="12">
        <v>0.42</v>
      </c>
      <c r="S65">
        <f t="shared" si="14"/>
        <v>1004.2</v>
      </c>
      <c r="T65">
        <f t="shared" si="14"/>
        <v>1000</v>
      </c>
      <c r="U65">
        <f t="shared" si="14"/>
        <v>-4.2</v>
      </c>
      <c r="V65" t="str">
        <f t="shared" si="15"/>
        <v>valid</v>
      </c>
      <c r="AF65" s="11" t="s">
        <v>83</v>
      </c>
      <c r="AG65" s="12">
        <v>0</v>
      </c>
      <c r="AH65" s="12">
        <v>484.8</v>
      </c>
      <c r="AI65" s="12">
        <v>8</v>
      </c>
      <c r="AJ65" s="12">
        <v>482.3</v>
      </c>
      <c r="AK65" s="12">
        <v>0</v>
      </c>
      <c r="AL65" s="12">
        <v>0</v>
      </c>
      <c r="AM65" s="12">
        <v>10.5</v>
      </c>
      <c r="AN65" s="12">
        <v>0</v>
      </c>
      <c r="AO65" s="12">
        <v>0</v>
      </c>
      <c r="AP65" s="12">
        <v>0</v>
      </c>
      <c r="AQ65" s="12">
        <v>6.5</v>
      </c>
      <c r="AR65" s="12">
        <v>12</v>
      </c>
      <c r="AS65" s="12">
        <v>0</v>
      </c>
      <c r="AT65" s="12">
        <v>1004.2</v>
      </c>
      <c r="AU65" s="12">
        <v>1000</v>
      </c>
      <c r="AV65" s="12">
        <v>-4.2</v>
      </c>
      <c r="AW65" s="12">
        <v>-0.42</v>
      </c>
    </row>
    <row r="66" spans="1:49" ht="15" thickBot="1" x14ac:dyDescent="0.35"/>
    <row r="67" spans="1:49" ht="15" thickBot="1" x14ac:dyDescent="0.35">
      <c r="A67" s="13" t="s">
        <v>197</v>
      </c>
      <c r="B67" s="14">
        <v>1040.9000000000001</v>
      </c>
      <c r="AF67" s="13" t="s">
        <v>197</v>
      </c>
      <c r="AG67" s="14">
        <v>1143.0999999999999</v>
      </c>
    </row>
    <row r="68" spans="1:49" ht="15" thickBot="1" x14ac:dyDescent="0.35">
      <c r="A68" s="13" t="s">
        <v>198</v>
      </c>
      <c r="B68" s="14">
        <v>420.7</v>
      </c>
      <c r="AF68" s="13" t="s">
        <v>198</v>
      </c>
      <c r="AG68" s="14">
        <v>959.1</v>
      </c>
    </row>
    <row r="69" spans="1:49" ht="15" thickBot="1" x14ac:dyDescent="0.35">
      <c r="A69" s="13" t="s">
        <v>199</v>
      </c>
      <c r="B69" s="14">
        <v>12999.6</v>
      </c>
      <c r="AF69" s="13" t="s">
        <v>199</v>
      </c>
      <c r="AG69" s="14">
        <v>13000.2</v>
      </c>
    </row>
    <row r="70" spans="1:49" ht="15" thickBot="1" x14ac:dyDescent="0.35">
      <c r="A70" s="13" t="s">
        <v>200</v>
      </c>
      <c r="B70" s="14">
        <v>13000</v>
      </c>
      <c r="AF70" s="13" t="s">
        <v>200</v>
      </c>
      <c r="AG70" s="14">
        <v>13000</v>
      </c>
    </row>
    <row r="71" spans="1:49" ht="15" thickBot="1" x14ac:dyDescent="0.35">
      <c r="A71" s="13" t="s">
        <v>201</v>
      </c>
      <c r="B71" s="14">
        <v>-0.4</v>
      </c>
      <c r="AF71" s="13" t="s">
        <v>201</v>
      </c>
      <c r="AG71" s="14">
        <v>0.2</v>
      </c>
    </row>
    <row r="72" spans="1:49" ht="20.399999999999999" thickBot="1" x14ac:dyDescent="0.35">
      <c r="A72" s="13" t="s">
        <v>202</v>
      </c>
      <c r="B72" s="14"/>
      <c r="AF72" s="13" t="s">
        <v>202</v>
      </c>
      <c r="AG72" s="14"/>
    </row>
    <row r="73" spans="1:49" ht="20.399999999999999" thickBot="1" x14ac:dyDescent="0.35">
      <c r="A73" s="13" t="s">
        <v>203</v>
      </c>
      <c r="B73" s="14"/>
      <c r="AF73" s="13" t="s">
        <v>203</v>
      </c>
      <c r="AG73" s="14"/>
    </row>
    <row r="74" spans="1:49" ht="15" thickBot="1" x14ac:dyDescent="0.35">
      <c r="A74" s="13" t="s">
        <v>204</v>
      </c>
      <c r="B74" s="14">
        <v>0</v>
      </c>
      <c r="AF74" s="13" t="s">
        <v>204</v>
      </c>
      <c r="AG74" s="14">
        <v>0</v>
      </c>
    </row>
    <row r="76" spans="1:49" x14ac:dyDescent="0.3">
      <c r="A76" s="16" t="s">
        <v>205</v>
      </c>
      <c r="AF76" s="16" t="s">
        <v>205</v>
      </c>
    </row>
    <row r="78" spans="1:49" x14ac:dyDescent="0.3">
      <c r="A78" s="15" t="s">
        <v>268</v>
      </c>
      <c r="AF78" s="15" t="s">
        <v>268</v>
      </c>
    </row>
    <row r="79" spans="1:49" x14ac:dyDescent="0.3">
      <c r="A79" s="15" t="s">
        <v>269</v>
      </c>
      <c r="AF79" s="15" t="s">
        <v>337</v>
      </c>
    </row>
  </sheetData>
  <conditionalFormatting sqref="O53:O6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76" r:id="rId1" display="https://miau.my-x.hu/myx-free/coco/test/400847120200117170145.html" xr:uid="{2D76EBBD-A161-456C-9039-86ED602E3287}"/>
    <hyperlink ref="AF76" r:id="rId2" display="https://miau.my-x.hu/myx-free/coco/test/698230520200117170310.html" xr:uid="{C64B923A-E009-4EDD-994D-885EC83C8614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AC477-3F4F-489C-ADD3-A8A03CE399C1}">
  <sheetPr codeName="Munka2"/>
  <dimension ref="A1:AP15"/>
  <sheetViews>
    <sheetView zoomScale="49" workbookViewId="0"/>
  </sheetViews>
  <sheetFormatPr defaultRowHeight="14.4" x14ac:dyDescent="0.3"/>
  <sheetData>
    <row r="1" spans="1:42" ht="100.8" x14ac:dyDescent="0.3">
      <c r="B1" s="1" t="str">
        <f>alapvetesek!D3</f>
        <v>Szintkülönbség - Emelkedés [m]</v>
      </c>
      <c r="C1" s="1" t="str">
        <f>alapvetesek!E3</f>
        <v>Szintkülönbség - Ereszkedés [m]</v>
      </c>
      <c r="D1" s="1" t="str">
        <f>alapvetesek!F3</f>
        <v>Úthossz [km]</v>
      </c>
      <c r="E1" s="1" t="str">
        <f>alapvetesek!G3</f>
        <v>Csak szilárd burkolatú úton elérhető?</v>
      </c>
      <c r="F1" s="1" t="str">
        <f>alapvetesek!H3</f>
        <v>Bejárhatósági időtartam [hh:mm]</v>
      </c>
      <c r="G1" s="1" t="str">
        <f>alapvetesek!I3</f>
        <v>WiFi van/nincs?</v>
      </c>
      <c r="H1" s="1" t="str">
        <f>alapvetesek!J3</f>
        <v>Elektronikus háttérinfó virtour app.-ban</v>
      </c>
      <c r="I1" s="1" t="str">
        <f>alapvetesek!K3</f>
        <v>Nyitvatartási idő - NEM bejelentkezéshez kötött?</v>
      </c>
      <c r="J1" s="1" t="str">
        <f>alapvetesek!L3</f>
        <v>Történelmi jelentőség</v>
      </c>
      <c r="K1" s="1" t="str">
        <f>alapvetesek!M3</f>
        <v>Természeti jelentőség</v>
      </c>
      <c r="L1" s="1" t="str">
        <f>alapvetesek!N3</f>
        <v>Egyéb kulturális jelentőség és/vagy hagyományőrzés</v>
      </c>
      <c r="M1" s="1" t="str">
        <f>alapvetesek!O3</f>
        <v>Iskolai tanulmányokhoz, tananyaghoz kapcsolódó</v>
      </c>
      <c r="N1" s="1" t="str">
        <f>alapvetesek!P3</f>
        <v>NEM Kihívás megközelíteni Gépkocsival?</v>
      </c>
      <c r="O1" s="1" t="str">
        <f>alapvetesek!Q3</f>
        <v>NEM Kihívás megközelíteni Kerékpárral?</v>
      </c>
      <c r="P1" s="1" t="str">
        <f>alapvetesek!R3</f>
        <v>NEM Kihívás megközelíteni Gyalog?</v>
      </c>
      <c r="Q1" s="1" t="str">
        <f>alapvetesek!S3</f>
        <v>Gyermekek számára élmény?</v>
      </c>
      <c r="R1" s="1" t="str">
        <f>alapvetesek!T3</f>
        <v>Felnőttek számára élmény?</v>
      </c>
      <c r="S1" s="1" t="str">
        <f>alapvetesek!U3</f>
        <v>Gyors élményszerzés kis időbefektetéssel?</v>
      </c>
      <c r="T1" s="1" t="str">
        <f>alapvetesek!V3</f>
        <v>Környezetismereti, tanulási lehetőség?</v>
      </c>
      <c r="U1" s="1" t="str">
        <f>alapvetesek!W3</f>
        <v xml:space="preserve">Átlagos Ár [fő] </v>
      </c>
      <c r="V1" s="25" t="str">
        <f>B1</f>
        <v>Szintkülönbség - Emelkedés [m]</v>
      </c>
      <c r="W1" s="25" t="str">
        <f t="shared" ref="W1:AO1" si="0">C1</f>
        <v>Szintkülönbség - Ereszkedés [m]</v>
      </c>
      <c r="X1" s="25" t="str">
        <f t="shared" si="0"/>
        <v>Úthossz [km]</v>
      </c>
      <c r="Y1" s="25" t="str">
        <f t="shared" si="0"/>
        <v>Csak szilárd burkolatú úton elérhető?</v>
      </c>
      <c r="Z1" s="25" t="str">
        <f t="shared" si="0"/>
        <v>Bejárhatósági időtartam [hh:mm]</v>
      </c>
      <c r="AA1" s="25" t="str">
        <f t="shared" si="0"/>
        <v>WiFi van/nincs?</v>
      </c>
      <c r="AB1" s="25" t="str">
        <f t="shared" si="0"/>
        <v>Elektronikus háttérinfó virtour app.-ban</v>
      </c>
      <c r="AC1" s="25" t="str">
        <f t="shared" si="0"/>
        <v>Nyitvatartási idő - NEM bejelentkezéshez kötött?</v>
      </c>
      <c r="AD1" s="25" t="str">
        <f t="shared" si="0"/>
        <v>Történelmi jelentőség</v>
      </c>
      <c r="AE1" s="25" t="str">
        <f t="shared" si="0"/>
        <v>Természeti jelentőség</v>
      </c>
      <c r="AF1" s="25" t="str">
        <f t="shared" si="0"/>
        <v>Egyéb kulturális jelentőség és/vagy hagyományőrzés</v>
      </c>
      <c r="AG1" s="25" t="str">
        <f t="shared" si="0"/>
        <v>Iskolai tanulmányokhoz, tananyaghoz kapcsolódó</v>
      </c>
      <c r="AH1" s="25" t="str">
        <f t="shared" si="0"/>
        <v>NEM Kihívás megközelíteni Gépkocsival?</v>
      </c>
      <c r="AI1" s="25" t="str">
        <f t="shared" si="0"/>
        <v>NEM Kihívás megközelíteni Kerékpárral?</v>
      </c>
      <c r="AJ1" s="25" t="str">
        <f t="shared" si="0"/>
        <v>NEM Kihívás megközelíteni Gyalog?</v>
      </c>
      <c r="AK1" s="25" t="str">
        <f t="shared" si="0"/>
        <v>Gyermekek számára élmény?</v>
      </c>
      <c r="AL1" s="25" t="str">
        <f t="shared" si="0"/>
        <v>Felnőttek számára élmény?</v>
      </c>
      <c r="AM1" s="25" t="str">
        <f t="shared" si="0"/>
        <v>Gyors élményszerzés kis időbefektetéssel?</v>
      </c>
      <c r="AN1" s="25" t="str">
        <f t="shared" si="0"/>
        <v>Környezetismereti, tanulási lehetőség?</v>
      </c>
      <c r="AO1" s="25" t="str">
        <f t="shared" si="0"/>
        <v xml:space="preserve">Átlagos Ár [fő] </v>
      </c>
      <c r="AP1" s="25" t="s">
        <v>340</v>
      </c>
    </row>
    <row r="2" spans="1:42" x14ac:dyDescent="0.3">
      <c r="A2" t="str">
        <f>alapvetesek!C23</f>
        <v>O1</v>
      </c>
      <c r="B2">
        <f>alapvetesek!D23</f>
        <v>3</v>
      </c>
      <c r="C2">
        <f>alapvetesek!E23</f>
        <v>9</v>
      </c>
      <c r="D2">
        <f>alapvetesek!F23</f>
        <v>5</v>
      </c>
      <c r="E2">
        <f>alapvetesek!G23</f>
        <v>12</v>
      </c>
      <c r="F2">
        <f>alapvetesek!H23</f>
        <v>1</v>
      </c>
      <c r="G2">
        <f>alapvetesek!I23</f>
        <v>5</v>
      </c>
      <c r="H2">
        <f>alapvetesek!J23</f>
        <v>1</v>
      </c>
      <c r="I2">
        <f>alapvetesek!K23</f>
        <v>8</v>
      </c>
      <c r="J2">
        <f>alapvetesek!L23</f>
        <v>1</v>
      </c>
      <c r="K2">
        <f>alapvetesek!M23</f>
        <v>1</v>
      </c>
      <c r="L2">
        <f>alapvetesek!N23</f>
        <v>1</v>
      </c>
      <c r="M2">
        <f>alapvetesek!O23</f>
        <v>1</v>
      </c>
      <c r="N2">
        <f>alapvetesek!P23</f>
        <v>1</v>
      </c>
      <c r="O2">
        <f>alapvetesek!Q23</f>
        <v>1</v>
      </c>
      <c r="P2">
        <f>alapvetesek!R23</f>
        <v>11</v>
      </c>
      <c r="Q2">
        <f>alapvetesek!S23</f>
        <v>7</v>
      </c>
      <c r="R2">
        <f>alapvetesek!T23</f>
        <v>1</v>
      </c>
      <c r="S2">
        <f>alapvetesek!U23</f>
        <v>1</v>
      </c>
      <c r="T2">
        <f>alapvetesek!V23</f>
        <v>1</v>
      </c>
      <c r="U2">
        <f>alapvetesek!W23</f>
        <v>12</v>
      </c>
      <c r="V2">
        <f>14-B2</f>
        <v>11</v>
      </c>
      <c r="W2">
        <f t="shared" ref="W2:AO2" si="1">14-C2</f>
        <v>5</v>
      </c>
      <c r="X2">
        <f t="shared" si="1"/>
        <v>9</v>
      </c>
      <c r="Y2">
        <f t="shared" si="1"/>
        <v>2</v>
      </c>
      <c r="Z2">
        <f t="shared" si="1"/>
        <v>13</v>
      </c>
      <c r="AA2">
        <f t="shared" si="1"/>
        <v>9</v>
      </c>
      <c r="AB2">
        <f t="shared" si="1"/>
        <v>13</v>
      </c>
      <c r="AC2">
        <f t="shared" si="1"/>
        <v>6</v>
      </c>
      <c r="AD2">
        <f t="shared" si="1"/>
        <v>13</v>
      </c>
      <c r="AE2">
        <f t="shared" si="1"/>
        <v>13</v>
      </c>
      <c r="AF2">
        <f t="shared" si="1"/>
        <v>13</v>
      </c>
      <c r="AG2">
        <f t="shared" si="1"/>
        <v>13</v>
      </c>
      <c r="AH2">
        <f t="shared" si="1"/>
        <v>13</v>
      </c>
      <c r="AI2">
        <f t="shared" si="1"/>
        <v>13</v>
      </c>
      <c r="AJ2">
        <f t="shared" si="1"/>
        <v>3</v>
      </c>
      <c r="AK2">
        <f t="shared" si="1"/>
        <v>7</v>
      </c>
      <c r="AL2">
        <f t="shared" si="1"/>
        <v>13</v>
      </c>
      <c r="AM2">
        <f t="shared" si="1"/>
        <v>13</v>
      </c>
      <c r="AN2">
        <f t="shared" si="1"/>
        <v>13</v>
      </c>
      <c r="AO2">
        <f t="shared" si="1"/>
        <v>2</v>
      </c>
      <c r="AP2">
        <v>1000</v>
      </c>
    </row>
    <row r="3" spans="1:42" x14ac:dyDescent="0.3">
      <c r="A3" t="str">
        <f>alapvetesek!C24</f>
        <v>O2</v>
      </c>
      <c r="B3">
        <f>alapvetesek!D24</f>
        <v>4</v>
      </c>
      <c r="C3">
        <f>alapvetesek!E24</f>
        <v>3</v>
      </c>
      <c r="D3">
        <f>alapvetesek!F24</f>
        <v>13</v>
      </c>
      <c r="E3">
        <f>alapvetesek!G24</f>
        <v>1</v>
      </c>
      <c r="F3">
        <f>alapvetesek!H24</f>
        <v>3</v>
      </c>
      <c r="G3">
        <f>alapvetesek!I24</f>
        <v>1</v>
      </c>
      <c r="H3">
        <f>alapvetesek!J24</f>
        <v>1</v>
      </c>
      <c r="I3">
        <f>alapvetesek!K24</f>
        <v>1</v>
      </c>
      <c r="J3">
        <f>alapvetesek!L24</f>
        <v>1</v>
      </c>
      <c r="K3">
        <f>alapvetesek!M24</f>
        <v>6</v>
      </c>
      <c r="L3">
        <f>alapvetesek!N24</f>
        <v>8</v>
      </c>
      <c r="M3">
        <f>alapvetesek!O24</f>
        <v>9</v>
      </c>
      <c r="N3">
        <f>alapvetesek!P24</f>
        <v>1</v>
      </c>
      <c r="O3">
        <f>alapvetesek!Q24</f>
        <v>1</v>
      </c>
      <c r="P3">
        <f>alapvetesek!R24</f>
        <v>1</v>
      </c>
      <c r="Q3">
        <f>alapvetesek!S24</f>
        <v>1</v>
      </c>
      <c r="R3">
        <f>alapvetesek!T24</f>
        <v>1</v>
      </c>
      <c r="S3">
        <f>alapvetesek!U24</f>
        <v>6</v>
      </c>
      <c r="T3">
        <f>alapvetesek!V24</f>
        <v>5</v>
      </c>
      <c r="U3">
        <f>alapvetesek!W24</f>
        <v>9</v>
      </c>
      <c r="V3">
        <f t="shared" ref="V3:V14" si="2">14-B3</f>
        <v>10</v>
      </c>
      <c r="W3">
        <f t="shared" ref="W3:W14" si="3">14-C3</f>
        <v>11</v>
      </c>
      <c r="X3">
        <f t="shared" ref="X3:X14" si="4">14-D3</f>
        <v>1</v>
      </c>
      <c r="Y3">
        <f t="shared" ref="Y3:Y14" si="5">14-E3</f>
        <v>13</v>
      </c>
      <c r="Z3">
        <f t="shared" ref="Z3:Z14" si="6">14-F3</f>
        <v>11</v>
      </c>
      <c r="AA3">
        <f t="shared" ref="AA3:AA14" si="7">14-G3</f>
        <v>13</v>
      </c>
      <c r="AB3">
        <f t="shared" ref="AB3:AB14" si="8">14-H3</f>
        <v>13</v>
      </c>
      <c r="AC3">
        <f t="shared" ref="AC3:AC14" si="9">14-I3</f>
        <v>13</v>
      </c>
      <c r="AD3">
        <f t="shared" ref="AD3:AD14" si="10">14-J3</f>
        <v>13</v>
      </c>
      <c r="AE3">
        <f t="shared" ref="AE3:AE14" si="11">14-K3</f>
        <v>8</v>
      </c>
      <c r="AF3">
        <f t="shared" ref="AF3:AF14" si="12">14-L3</f>
        <v>6</v>
      </c>
      <c r="AG3">
        <f t="shared" ref="AG3:AG14" si="13">14-M3</f>
        <v>5</v>
      </c>
      <c r="AH3">
        <f t="shared" ref="AH3:AH14" si="14">14-N3</f>
        <v>13</v>
      </c>
      <c r="AI3">
        <f t="shared" ref="AI3:AI14" si="15">14-O3</f>
        <v>13</v>
      </c>
      <c r="AJ3">
        <f t="shared" ref="AJ3:AJ14" si="16">14-P3</f>
        <v>13</v>
      </c>
      <c r="AK3">
        <f t="shared" ref="AK3:AK14" si="17">14-Q3</f>
        <v>13</v>
      </c>
      <c r="AL3">
        <f t="shared" ref="AL3:AL14" si="18">14-R3</f>
        <v>13</v>
      </c>
      <c r="AM3">
        <f t="shared" ref="AM3:AM14" si="19">14-S3</f>
        <v>8</v>
      </c>
      <c r="AN3">
        <f t="shared" ref="AN3:AN14" si="20">14-T3</f>
        <v>9</v>
      </c>
      <c r="AO3">
        <f t="shared" ref="AO3:AO14" si="21">14-U3</f>
        <v>5</v>
      </c>
      <c r="AP3">
        <v>1000</v>
      </c>
    </row>
    <row r="4" spans="1:42" x14ac:dyDescent="0.3">
      <c r="A4" t="str">
        <f>alapvetesek!C25</f>
        <v>O3</v>
      </c>
      <c r="B4">
        <f>alapvetesek!D25</f>
        <v>8</v>
      </c>
      <c r="C4">
        <f>alapvetesek!E25</f>
        <v>10</v>
      </c>
      <c r="D4">
        <f>alapvetesek!F25</f>
        <v>2</v>
      </c>
      <c r="E4">
        <f>alapvetesek!G25</f>
        <v>12</v>
      </c>
      <c r="F4">
        <f>alapvetesek!H25</f>
        <v>3</v>
      </c>
      <c r="G4">
        <f>alapvetesek!I25</f>
        <v>5</v>
      </c>
      <c r="H4">
        <f>alapvetesek!J25</f>
        <v>1</v>
      </c>
      <c r="I4">
        <f>alapvetesek!K25</f>
        <v>8</v>
      </c>
      <c r="J4">
        <f>alapvetesek!L25</f>
        <v>1</v>
      </c>
      <c r="K4">
        <f>alapvetesek!M25</f>
        <v>6</v>
      </c>
      <c r="L4">
        <f>alapvetesek!N25</f>
        <v>1</v>
      </c>
      <c r="M4">
        <f>alapvetesek!O25</f>
        <v>1</v>
      </c>
      <c r="N4">
        <f>alapvetesek!P25</f>
        <v>1</v>
      </c>
      <c r="O4">
        <f>alapvetesek!Q25</f>
        <v>12</v>
      </c>
      <c r="P4">
        <f>alapvetesek!R25</f>
        <v>11</v>
      </c>
      <c r="Q4">
        <f>alapvetesek!S25</f>
        <v>7</v>
      </c>
      <c r="R4">
        <f>alapvetesek!T25</f>
        <v>1</v>
      </c>
      <c r="S4">
        <f>alapvetesek!U25</f>
        <v>1</v>
      </c>
      <c r="T4">
        <f>alapvetesek!V25</f>
        <v>5</v>
      </c>
      <c r="U4">
        <f>alapvetesek!W25</f>
        <v>1</v>
      </c>
      <c r="V4">
        <f t="shared" si="2"/>
        <v>6</v>
      </c>
      <c r="W4">
        <f t="shared" si="3"/>
        <v>4</v>
      </c>
      <c r="X4">
        <f t="shared" si="4"/>
        <v>12</v>
      </c>
      <c r="Y4">
        <f t="shared" si="5"/>
        <v>2</v>
      </c>
      <c r="Z4">
        <f t="shared" si="6"/>
        <v>11</v>
      </c>
      <c r="AA4">
        <f t="shared" si="7"/>
        <v>9</v>
      </c>
      <c r="AB4">
        <f t="shared" si="8"/>
        <v>13</v>
      </c>
      <c r="AC4">
        <f t="shared" si="9"/>
        <v>6</v>
      </c>
      <c r="AD4">
        <f t="shared" si="10"/>
        <v>13</v>
      </c>
      <c r="AE4">
        <f t="shared" si="11"/>
        <v>8</v>
      </c>
      <c r="AF4">
        <f t="shared" si="12"/>
        <v>13</v>
      </c>
      <c r="AG4">
        <f t="shared" si="13"/>
        <v>13</v>
      </c>
      <c r="AH4">
        <f t="shared" si="14"/>
        <v>13</v>
      </c>
      <c r="AI4">
        <f t="shared" si="15"/>
        <v>2</v>
      </c>
      <c r="AJ4">
        <f t="shared" si="16"/>
        <v>3</v>
      </c>
      <c r="AK4">
        <f t="shared" si="17"/>
        <v>7</v>
      </c>
      <c r="AL4">
        <f t="shared" si="18"/>
        <v>13</v>
      </c>
      <c r="AM4">
        <f t="shared" si="19"/>
        <v>13</v>
      </c>
      <c r="AN4">
        <f t="shared" si="20"/>
        <v>9</v>
      </c>
      <c r="AO4">
        <f t="shared" si="21"/>
        <v>13</v>
      </c>
      <c r="AP4">
        <v>1000</v>
      </c>
    </row>
    <row r="5" spans="1:42" x14ac:dyDescent="0.3">
      <c r="A5" t="str">
        <f>alapvetesek!C26</f>
        <v>O4</v>
      </c>
      <c r="B5">
        <f>alapvetesek!D26</f>
        <v>4</v>
      </c>
      <c r="C5">
        <f>alapvetesek!E26</f>
        <v>7</v>
      </c>
      <c r="D5">
        <f>alapvetesek!F26</f>
        <v>8</v>
      </c>
      <c r="E5">
        <f>alapvetesek!G26</f>
        <v>1</v>
      </c>
      <c r="F5">
        <f>alapvetesek!H26</f>
        <v>6</v>
      </c>
      <c r="G5">
        <f>alapvetesek!I26</f>
        <v>5</v>
      </c>
      <c r="H5">
        <f>alapvetesek!J26</f>
        <v>13</v>
      </c>
      <c r="I5">
        <f>alapvetesek!K26</f>
        <v>8</v>
      </c>
      <c r="J5">
        <f>alapvetesek!L26</f>
        <v>1</v>
      </c>
      <c r="K5">
        <f>alapvetesek!M26</f>
        <v>6</v>
      </c>
      <c r="L5">
        <f>alapvetesek!N26</f>
        <v>1</v>
      </c>
      <c r="M5">
        <f>alapvetesek!O26</f>
        <v>1</v>
      </c>
      <c r="N5">
        <f>alapvetesek!P26</f>
        <v>1</v>
      </c>
      <c r="O5">
        <f>alapvetesek!Q26</f>
        <v>1</v>
      </c>
      <c r="P5">
        <f>alapvetesek!R26</f>
        <v>1</v>
      </c>
      <c r="Q5">
        <f>alapvetesek!S26</f>
        <v>7</v>
      </c>
      <c r="R5">
        <f>alapvetesek!T26</f>
        <v>1</v>
      </c>
      <c r="S5">
        <f>alapvetesek!U26</f>
        <v>1</v>
      </c>
      <c r="T5">
        <f>alapvetesek!V26</f>
        <v>5</v>
      </c>
      <c r="U5">
        <f>alapvetesek!W26</f>
        <v>1</v>
      </c>
      <c r="V5">
        <f t="shared" si="2"/>
        <v>10</v>
      </c>
      <c r="W5">
        <f t="shared" si="3"/>
        <v>7</v>
      </c>
      <c r="X5">
        <f t="shared" si="4"/>
        <v>6</v>
      </c>
      <c r="Y5">
        <f t="shared" si="5"/>
        <v>13</v>
      </c>
      <c r="Z5">
        <f t="shared" si="6"/>
        <v>8</v>
      </c>
      <c r="AA5">
        <f t="shared" si="7"/>
        <v>9</v>
      </c>
      <c r="AB5">
        <f t="shared" si="8"/>
        <v>1</v>
      </c>
      <c r="AC5">
        <f t="shared" si="9"/>
        <v>6</v>
      </c>
      <c r="AD5">
        <f t="shared" si="10"/>
        <v>13</v>
      </c>
      <c r="AE5">
        <f t="shared" si="11"/>
        <v>8</v>
      </c>
      <c r="AF5">
        <f t="shared" si="12"/>
        <v>13</v>
      </c>
      <c r="AG5">
        <f t="shared" si="13"/>
        <v>13</v>
      </c>
      <c r="AH5">
        <f t="shared" si="14"/>
        <v>13</v>
      </c>
      <c r="AI5">
        <f t="shared" si="15"/>
        <v>13</v>
      </c>
      <c r="AJ5">
        <f t="shared" si="16"/>
        <v>13</v>
      </c>
      <c r="AK5">
        <f t="shared" si="17"/>
        <v>7</v>
      </c>
      <c r="AL5">
        <f t="shared" si="18"/>
        <v>13</v>
      </c>
      <c r="AM5">
        <f t="shared" si="19"/>
        <v>13</v>
      </c>
      <c r="AN5">
        <f t="shared" si="20"/>
        <v>9</v>
      </c>
      <c r="AO5">
        <f t="shared" si="21"/>
        <v>13</v>
      </c>
      <c r="AP5">
        <v>1000</v>
      </c>
    </row>
    <row r="6" spans="1:42" x14ac:dyDescent="0.3">
      <c r="A6" t="str">
        <f>alapvetesek!C27</f>
        <v>O5</v>
      </c>
      <c r="B6">
        <f>alapvetesek!D27</f>
        <v>4</v>
      </c>
      <c r="C6">
        <f>alapvetesek!E27</f>
        <v>8</v>
      </c>
      <c r="D6">
        <f>alapvetesek!F27</f>
        <v>8</v>
      </c>
      <c r="E6">
        <f>alapvetesek!G27</f>
        <v>1</v>
      </c>
      <c r="F6">
        <f>alapvetesek!H27</f>
        <v>3</v>
      </c>
      <c r="G6">
        <f>alapvetesek!I27</f>
        <v>5</v>
      </c>
      <c r="H6">
        <f>alapvetesek!J27</f>
        <v>1</v>
      </c>
      <c r="I6">
        <f>alapvetesek!K27</f>
        <v>8</v>
      </c>
      <c r="J6">
        <f>alapvetesek!L27</f>
        <v>1</v>
      </c>
      <c r="K6">
        <f>alapvetesek!M27</f>
        <v>6</v>
      </c>
      <c r="L6">
        <f>alapvetesek!N27</f>
        <v>1</v>
      </c>
      <c r="M6">
        <f>alapvetesek!O27</f>
        <v>1</v>
      </c>
      <c r="N6">
        <f>alapvetesek!P27</f>
        <v>1</v>
      </c>
      <c r="O6">
        <f>alapvetesek!Q27</f>
        <v>1</v>
      </c>
      <c r="P6">
        <f>alapvetesek!R27</f>
        <v>1</v>
      </c>
      <c r="Q6">
        <f>alapvetesek!S27</f>
        <v>7</v>
      </c>
      <c r="R6">
        <f>alapvetesek!T27</f>
        <v>1</v>
      </c>
      <c r="S6">
        <f>alapvetesek!U27</f>
        <v>1</v>
      </c>
      <c r="T6">
        <f>alapvetesek!V27</f>
        <v>1</v>
      </c>
      <c r="U6">
        <f>alapvetesek!W27</f>
        <v>8</v>
      </c>
      <c r="V6">
        <f t="shared" si="2"/>
        <v>10</v>
      </c>
      <c r="W6">
        <f t="shared" si="3"/>
        <v>6</v>
      </c>
      <c r="X6">
        <f t="shared" si="4"/>
        <v>6</v>
      </c>
      <c r="Y6">
        <f t="shared" si="5"/>
        <v>13</v>
      </c>
      <c r="Z6">
        <f t="shared" si="6"/>
        <v>11</v>
      </c>
      <c r="AA6">
        <f t="shared" si="7"/>
        <v>9</v>
      </c>
      <c r="AB6">
        <f t="shared" si="8"/>
        <v>13</v>
      </c>
      <c r="AC6">
        <f t="shared" si="9"/>
        <v>6</v>
      </c>
      <c r="AD6">
        <f t="shared" si="10"/>
        <v>13</v>
      </c>
      <c r="AE6">
        <f t="shared" si="11"/>
        <v>8</v>
      </c>
      <c r="AF6">
        <f t="shared" si="12"/>
        <v>13</v>
      </c>
      <c r="AG6">
        <f t="shared" si="13"/>
        <v>13</v>
      </c>
      <c r="AH6">
        <f t="shared" si="14"/>
        <v>13</v>
      </c>
      <c r="AI6">
        <f t="shared" si="15"/>
        <v>13</v>
      </c>
      <c r="AJ6">
        <f t="shared" si="16"/>
        <v>13</v>
      </c>
      <c r="AK6">
        <f t="shared" si="17"/>
        <v>7</v>
      </c>
      <c r="AL6">
        <f t="shared" si="18"/>
        <v>13</v>
      </c>
      <c r="AM6">
        <f t="shared" si="19"/>
        <v>13</v>
      </c>
      <c r="AN6">
        <f t="shared" si="20"/>
        <v>13</v>
      </c>
      <c r="AO6">
        <f t="shared" si="21"/>
        <v>6</v>
      </c>
      <c r="AP6">
        <v>1000</v>
      </c>
    </row>
    <row r="7" spans="1:42" x14ac:dyDescent="0.3">
      <c r="A7" t="str">
        <f>alapvetesek!C28</f>
        <v>O6</v>
      </c>
      <c r="B7">
        <f>alapvetesek!D28</f>
        <v>4</v>
      </c>
      <c r="C7">
        <f>alapvetesek!E28</f>
        <v>4</v>
      </c>
      <c r="D7">
        <f>alapvetesek!F28</f>
        <v>8</v>
      </c>
      <c r="E7">
        <f>alapvetesek!G28</f>
        <v>1</v>
      </c>
      <c r="F7">
        <f>alapvetesek!H28</f>
        <v>6</v>
      </c>
      <c r="G7">
        <f>alapvetesek!I28</f>
        <v>5</v>
      </c>
      <c r="H7">
        <f>alapvetesek!J28</f>
        <v>1</v>
      </c>
      <c r="I7">
        <f>alapvetesek!K28</f>
        <v>8</v>
      </c>
      <c r="J7">
        <f>alapvetesek!L28</f>
        <v>1</v>
      </c>
      <c r="K7">
        <f>alapvetesek!M28</f>
        <v>6</v>
      </c>
      <c r="L7">
        <f>alapvetesek!N28</f>
        <v>1</v>
      </c>
      <c r="M7">
        <f>alapvetesek!O28</f>
        <v>1</v>
      </c>
      <c r="N7">
        <f>alapvetesek!P28</f>
        <v>1</v>
      </c>
      <c r="O7">
        <f>alapvetesek!Q28</f>
        <v>1</v>
      </c>
      <c r="P7">
        <f>alapvetesek!R28</f>
        <v>1</v>
      </c>
      <c r="Q7">
        <f>alapvetesek!S28</f>
        <v>1</v>
      </c>
      <c r="R7">
        <f>alapvetesek!T28</f>
        <v>1</v>
      </c>
      <c r="S7">
        <f>alapvetesek!U28</f>
        <v>6</v>
      </c>
      <c r="T7">
        <f>alapvetesek!V28</f>
        <v>5</v>
      </c>
      <c r="U7">
        <f>alapvetesek!W28</f>
        <v>1</v>
      </c>
      <c r="V7">
        <f t="shared" si="2"/>
        <v>10</v>
      </c>
      <c r="W7">
        <f t="shared" si="3"/>
        <v>10</v>
      </c>
      <c r="X7">
        <f t="shared" si="4"/>
        <v>6</v>
      </c>
      <c r="Y7">
        <f t="shared" si="5"/>
        <v>13</v>
      </c>
      <c r="Z7">
        <f t="shared" si="6"/>
        <v>8</v>
      </c>
      <c r="AA7">
        <f t="shared" si="7"/>
        <v>9</v>
      </c>
      <c r="AB7">
        <f t="shared" si="8"/>
        <v>13</v>
      </c>
      <c r="AC7">
        <f t="shared" si="9"/>
        <v>6</v>
      </c>
      <c r="AD7">
        <f t="shared" si="10"/>
        <v>13</v>
      </c>
      <c r="AE7">
        <f t="shared" si="11"/>
        <v>8</v>
      </c>
      <c r="AF7">
        <f t="shared" si="12"/>
        <v>13</v>
      </c>
      <c r="AG7">
        <f t="shared" si="13"/>
        <v>13</v>
      </c>
      <c r="AH7">
        <f t="shared" si="14"/>
        <v>13</v>
      </c>
      <c r="AI7">
        <f t="shared" si="15"/>
        <v>13</v>
      </c>
      <c r="AJ7">
        <f t="shared" si="16"/>
        <v>13</v>
      </c>
      <c r="AK7">
        <f t="shared" si="17"/>
        <v>13</v>
      </c>
      <c r="AL7">
        <f t="shared" si="18"/>
        <v>13</v>
      </c>
      <c r="AM7">
        <f t="shared" si="19"/>
        <v>8</v>
      </c>
      <c r="AN7">
        <f t="shared" si="20"/>
        <v>9</v>
      </c>
      <c r="AO7">
        <f t="shared" si="21"/>
        <v>13</v>
      </c>
      <c r="AP7">
        <v>1000</v>
      </c>
    </row>
    <row r="8" spans="1:42" x14ac:dyDescent="0.3">
      <c r="A8" t="str">
        <f>alapvetesek!C29</f>
        <v>O7</v>
      </c>
      <c r="B8">
        <f>alapvetesek!D29</f>
        <v>11</v>
      </c>
      <c r="C8">
        <f>alapvetesek!E29</f>
        <v>2</v>
      </c>
      <c r="D8">
        <f>alapvetesek!F29</f>
        <v>5</v>
      </c>
      <c r="E8">
        <f>alapvetesek!G29</f>
        <v>1</v>
      </c>
      <c r="F8">
        <f>alapvetesek!H29</f>
        <v>6</v>
      </c>
      <c r="G8">
        <f>alapvetesek!I29</f>
        <v>5</v>
      </c>
      <c r="H8">
        <f>alapvetesek!J29</f>
        <v>1</v>
      </c>
      <c r="I8">
        <f>alapvetesek!K29</f>
        <v>1</v>
      </c>
      <c r="J8">
        <f>alapvetesek!L29</f>
        <v>1</v>
      </c>
      <c r="K8">
        <f>alapvetesek!M29</f>
        <v>1</v>
      </c>
      <c r="L8">
        <f>alapvetesek!N29</f>
        <v>8</v>
      </c>
      <c r="M8">
        <f>alapvetesek!O29</f>
        <v>9</v>
      </c>
      <c r="N8">
        <f>alapvetesek!P29</f>
        <v>1</v>
      </c>
      <c r="O8">
        <f>alapvetesek!Q29</f>
        <v>1</v>
      </c>
      <c r="P8">
        <f>alapvetesek!R29</f>
        <v>1</v>
      </c>
      <c r="Q8">
        <f>alapvetesek!S29</f>
        <v>7</v>
      </c>
      <c r="R8">
        <f>alapvetesek!T29</f>
        <v>1</v>
      </c>
      <c r="S8">
        <f>alapvetesek!U29</f>
        <v>6</v>
      </c>
      <c r="T8">
        <f>alapvetesek!V29</f>
        <v>5</v>
      </c>
      <c r="U8">
        <f>alapvetesek!W29</f>
        <v>1</v>
      </c>
      <c r="V8">
        <f t="shared" si="2"/>
        <v>3</v>
      </c>
      <c r="W8">
        <f t="shared" si="3"/>
        <v>12</v>
      </c>
      <c r="X8">
        <f t="shared" si="4"/>
        <v>9</v>
      </c>
      <c r="Y8">
        <f t="shared" si="5"/>
        <v>13</v>
      </c>
      <c r="Z8">
        <f t="shared" si="6"/>
        <v>8</v>
      </c>
      <c r="AA8">
        <f t="shared" si="7"/>
        <v>9</v>
      </c>
      <c r="AB8">
        <f t="shared" si="8"/>
        <v>13</v>
      </c>
      <c r="AC8">
        <f t="shared" si="9"/>
        <v>13</v>
      </c>
      <c r="AD8">
        <f t="shared" si="10"/>
        <v>13</v>
      </c>
      <c r="AE8">
        <f t="shared" si="11"/>
        <v>13</v>
      </c>
      <c r="AF8">
        <f t="shared" si="12"/>
        <v>6</v>
      </c>
      <c r="AG8">
        <f t="shared" si="13"/>
        <v>5</v>
      </c>
      <c r="AH8">
        <f t="shared" si="14"/>
        <v>13</v>
      </c>
      <c r="AI8">
        <f t="shared" si="15"/>
        <v>13</v>
      </c>
      <c r="AJ8">
        <f t="shared" si="16"/>
        <v>13</v>
      </c>
      <c r="AK8">
        <f t="shared" si="17"/>
        <v>7</v>
      </c>
      <c r="AL8">
        <f t="shared" si="18"/>
        <v>13</v>
      </c>
      <c r="AM8">
        <f t="shared" si="19"/>
        <v>8</v>
      </c>
      <c r="AN8">
        <f t="shared" si="20"/>
        <v>9</v>
      </c>
      <c r="AO8">
        <f t="shared" si="21"/>
        <v>13</v>
      </c>
      <c r="AP8">
        <v>1000</v>
      </c>
    </row>
    <row r="9" spans="1:42" x14ac:dyDescent="0.3">
      <c r="A9" t="str">
        <f>alapvetesek!C30</f>
        <v>O8</v>
      </c>
      <c r="B9">
        <f>alapvetesek!D30</f>
        <v>9</v>
      </c>
      <c r="C9">
        <f>alapvetesek!E30</f>
        <v>5</v>
      </c>
      <c r="D9">
        <f>alapvetesek!F30</f>
        <v>2</v>
      </c>
      <c r="E9">
        <f>alapvetesek!G30</f>
        <v>1</v>
      </c>
      <c r="F9">
        <f>alapvetesek!H30</f>
        <v>6</v>
      </c>
      <c r="G9">
        <f>alapvetesek!I30</f>
        <v>1</v>
      </c>
      <c r="H9">
        <f>alapvetesek!J30</f>
        <v>1</v>
      </c>
      <c r="I9">
        <f>alapvetesek!K30</f>
        <v>1</v>
      </c>
      <c r="J9">
        <f>alapvetesek!L30</f>
        <v>1</v>
      </c>
      <c r="K9">
        <f>alapvetesek!M30</f>
        <v>6</v>
      </c>
      <c r="L9">
        <f>alapvetesek!N30</f>
        <v>8</v>
      </c>
      <c r="M9">
        <f>alapvetesek!O30</f>
        <v>9</v>
      </c>
      <c r="N9">
        <f>alapvetesek!P30</f>
        <v>1</v>
      </c>
      <c r="O9">
        <f>alapvetesek!Q30</f>
        <v>1</v>
      </c>
      <c r="P9">
        <f>alapvetesek!R30</f>
        <v>1</v>
      </c>
      <c r="Q9">
        <f>alapvetesek!S30</f>
        <v>1</v>
      </c>
      <c r="R9">
        <f>alapvetesek!T30</f>
        <v>1</v>
      </c>
      <c r="S9">
        <f>alapvetesek!U30</f>
        <v>6</v>
      </c>
      <c r="T9">
        <f>alapvetesek!V30</f>
        <v>5</v>
      </c>
      <c r="U9">
        <f>alapvetesek!W30</f>
        <v>12</v>
      </c>
      <c r="V9">
        <f t="shared" si="2"/>
        <v>5</v>
      </c>
      <c r="W9">
        <f t="shared" si="3"/>
        <v>9</v>
      </c>
      <c r="X9">
        <f t="shared" si="4"/>
        <v>12</v>
      </c>
      <c r="Y9">
        <f t="shared" si="5"/>
        <v>13</v>
      </c>
      <c r="Z9">
        <f t="shared" si="6"/>
        <v>8</v>
      </c>
      <c r="AA9">
        <f t="shared" si="7"/>
        <v>13</v>
      </c>
      <c r="AB9">
        <f t="shared" si="8"/>
        <v>13</v>
      </c>
      <c r="AC9">
        <f t="shared" si="9"/>
        <v>13</v>
      </c>
      <c r="AD9">
        <f t="shared" si="10"/>
        <v>13</v>
      </c>
      <c r="AE9">
        <f t="shared" si="11"/>
        <v>8</v>
      </c>
      <c r="AF9">
        <f t="shared" si="12"/>
        <v>6</v>
      </c>
      <c r="AG9">
        <f t="shared" si="13"/>
        <v>5</v>
      </c>
      <c r="AH9">
        <f t="shared" si="14"/>
        <v>13</v>
      </c>
      <c r="AI9">
        <f t="shared" si="15"/>
        <v>13</v>
      </c>
      <c r="AJ9">
        <f t="shared" si="16"/>
        <v>13</v>
      </c>
      <c r="AK9">
        <f t="shared" si="17"/>
        <v>13</v>
      </c>
      <c r="AL9">
        <f t="shared" si="18"/>
        <v>13</v>
      </c>
      <c r="AM9">
        <f t="shared" si="19"/>
        <v>8</v>
      </c>
      <c r="AN9">
        <f t="shared" si="20"/>
        <v>9</v>
      </c>
      <c r="AO9">
        <f t="shared" si="21"/>
        <v>2</v>
      </c>
      <c r="AP9">
        <v>1000</v>
      </c>
    </row>
    <row r="10" spans="1:42" x14ac:dyDescent="0.3">
      <c r="A10" t="str">
        <f>alapvetesek!C31</f>
        <v>O9</v>
      </c>
      <c r="B10">
        <f>alapvetesek!D31</f>
        <v>9</v>
      </c>
      <c r="C10">
        <f>alapvetesek!E31</f>
        <v>5</v>
      </c>
      <c r="D10">
        <f>alapvetesek!F31</f>
        <v>2</v>
      </c>
      <c r="E10">
        <f>alapvetesek!G31</f>
        <v>1</v>
      </c>
      <c r="F10">
        <f>alapvetesek!H31</f>
        <v>6</v>
      </c>
      <c r="G10">
        <f>alapvetesek!I31</f>
        <v>5</v>
      </c>
      <c r="H10">
        <f>alapvetesek!J31</f>
        <v>1</v>
      </c>
      <c r="I10">
        <f>alapvetesek!K31</f>
        <v>8</v>
      </c>
      <c r="J10">
        <f>alapvetesek!L31</f>
        <v>1</v>
      </c>
      <c r="K10">
        <f>alapvetesek!M31</f>
        <v>6</v>
      </c>
      <c r="L10">
        <f>alapvetesek!N31</f>
        <v>1</v>
      </c>
      <c r="M10">
        <f>alapvetesek!O31</f>
        <v>1</v>
      </c>
      <c r="N10">
        <f>alapvetesek!P31</f>
        <v>1</v>
      </c>
      <c r="O10">
        <f>alapvetesek!Q31</f>
        <v>1</v>
      </c>
      <c r="P10">
        <f>alapvetesek!R31</f>
        <v>1</v>
      </c>
      <c r="Q10">
        <f>alapvetesek!S31</f>
        <v>1</v>
      </c>
      <c r="R10">
        <f>alapvetesek!T31</f>
        <v>1</v>
      </c>
      <c r="S10">
        <f>alapvetesek!U31</f>
        <v>6</v>
      </c>
      <c r="T10">
        <f>alapvetesek!V31</f>
        <v>5</v>
      </c>
      <c r="U10">
        <f>alapvetesek!W31</f>
        <v>1</v>
      </c>
      <c r="V10">
        <f t="shared" si="2"/>
        <v>5</v>
      </c>
      <c r="W10">
        <f t="shared" si="3"/>
        <v>9</v>
      </c>
      <c r="X10">
        <f t="shared" si="4"/>
        <v>12</v>
      </c>
      <c r="Y10">
        <f t="shared" si="5"/>
        <v>13</v>
      </c>
      <c r="Z10">
        <f t="shared" si="6"/>
        <v>8</v>
      </c>
      <c r="AA10">
        <f t="shared" si="7"/>
        <v>9</v>
      </c>
      <c r="AB10">
        <f t="shared" si="8"/>
        <v>13</v>
      </c>
      <c r="AC10">
        <f t="shared" si="9"/>
        <v>6</v>
      </c>
      <c r="AD10">
        <f t="shared" si="10"/>
        <v>13</v>
      </c>
      <c r="AE10">
        <f t="shared" si="11"/>
        <v>8</v>
      </c>
      <c r="AF10">
        <f t="shared" si="12"/>
        <v>13</v>
      </c>
      <c r="AG10">
        <f t="shared" si="13"/>
        <v>13</v>
      </c>
      <c r="AH10">
        <f t="shared" si="14"/>
        <v>13</v>
      </c>
      <c r="AI10">
        <f t="shared" si="15"/>
        <v>13</v>
      </c>
      <c r="AJ10">
        <f t="shared" si="16"/>
        <v>13</v>
      </c>
      <c r="AK10">
        <f t="shared" si="17"/>
        <v>13</v>
      </c>
      <c r="AL10">
        <f t="shared" si="18"/>
        <v>13</v>
      </c>
      <c r="AM10">
        <f t="shared" si="19"/>
        <v>8</v>
      </c>
      <c r="AN10">
        <f t="shared" si="20"/>
        <v>9</v>
      </c>
      <c r="AO10">
        <f t="shared" si="21"/>
        <v>13</v>
      </c>
      <c r="AP10">
        <v>1000</v>
      </c>
    </row>
    <row r="11" spans="1:42" x14ac:dyDescent="0.3">
      <c r="A11" t="str">
        <f>alapvetesek!C32</f>
        <v>O10</v>
      </c>
      <c r="B11">
        <f>alapvetesek!D32</f>
        <v>1</v>
      </c>
      <c r="C11">
        <f>alapvetesek!E32</f>
        <v>1</v>
      </c>
      <c r="D11">
        <f>alapvetesek!F32</f>
        <v>8</v>
      </c>
      <c r="E11">
        <f>alapvetesek!G32</f>
        <v>1</v>
      </c>
      <c r="F11">
        <f>alapvetesek!H32</f>
        <v>1</v>
      </c>
      <c r="G11">
        <f>alapvetesek!I32</f>
        <v>1</v>
      </c>
      <c r="H11">
        <f>alapvetesek!J32</f>
        <v>1</v>
      </c>
      <c r="I11">
        <f>alapvetesek!K32</f>
        <v>1</v>
      </c>
      <c r="J11">
        <f>alapvetesek!L32</f>
        <v>1</v>
      </c>
      <c r="K11">
        <f>alapvetesek!M32</f>
        <v>1</v>
      </c>
      <c r="L11">
        <f>alapvetesek!N32</f>
        <v>1</v>
      </c>
      <c r="M11">
        <f>alapvetesek!O32</f>
        <v>1</v>
      </c>
      <c r="N11">
        <f>alapvetesek!P32</f>
        <v>1</v>
      </c>
      <c r="O11">
        <f>alapvetesek!Q32</f>
        <v>12</v>
      </c>
      <c r="P11">
        <f>alapvetesek!R32</f>
        <v>11</v>
      </c>
      <c r="Q11">
        <f>alapvetesek!S32</f>
        <v>7</v>
      </c>
      <c r="R11">
        <f>alapvetesek!T32</f>
        <v>1</v>
      </c>
      <c r="S11">
        <f>alapvetesek!U32</f>
        <v>1</v>
      </c>
      <c r="T11">
        <f>alapvetesek!V32</f>
        <v>1</v>
      </c>
      <c r="U11">
        <f>alapvetesek!W32</f>
        <v>9</v>
      </c>
      <c r="V11">
        <f t="shared" si="2"/>
        <v>13</v>
      </c>
      <c r="W11">
        <f t="shared" si="3"/>
        <v>13</v>
      </c>
      <c r="X11">
        <f t="shared" si="4"/>
        <v>6</v>
      </c>
      <c r="Y11">
        <f t="shared" si="5"/>
        <v>13</v>
      </c>
      <c r="Z11">
        <f t="shared" si="6"/>
        <v>13</v>
      </c>
      <c r="AA11">
        <f t="shared" si="7"/>
        <v>13</v>
      </c>
      <c r="AB11">
        <f t="shared" si="8"/>
        <v>13</v>
      </c>
      <c r="AC11">
        <f t="shared" si="9"/>
        <v>13</v>
      </c>
      <c r="AD11">
        <f t="shared" si="10"/>
        <v>13</v>
      </c>
      <c r="AE11">
        <f t="shared" si="11"/>
        <v>13</v>
      </c>
      <c r="AF11">
        <f t="shared" si="12"/>
        <v>13</v>
      </c>
      <c r="AG11">
        <f t="shared" si="13"/>
        <v>13</v>
      </c>
      <c r="AH11">
        <f t="shared" si="14"/>
        <v>13</v>
      </c>
      <c r="AI11">
        <f t="shared" si="15"/>
        <v>2</v>
      </c>
      <c r="AJ11">
        <f t="shared" si="16"/>
        <v>3</v>
      </c>
      <c r="AK11">
        <f t="shared" si="17"/>
        <v>7</v>
      </c>
      <c r="AL11">
        <f t="shared" si="18"/>
        <v>13</v>
      </c>
      <c r="AM11">
        <f t="shared" si="19"/>
        <v>13</v>
      </c>
      <c r="AN11">
        <f t="shared" si="20"/>
        <v>13</v>
      </c>
      <c r="AO11">
        <f t="shared" si="21"/>
        <v>5</v>
      </c>
      <c r="AP11">
        <v>1000</v>
      </c>
    </row>
    <row r="12" spans="1:42" x14ac:dyDescent="0.3">
      <c r="A12" t="str">
        <f>alapvetesek!C33</f>
        <v>O11</v>
      </c>
      <c r="B12">
        <f>alapvetesek!D33</f>
        <v>13</v>
      </c>
      <c r="C12">
        <f>alapvetesek!E33</f>
        <v>11</v>
      </c>
      <c r="D12">
        <f>alapvetesek!F33</f>
        <v>1</v>
      </c>
      <c r="E12">
        <f>alapvetesek!G33</f>
        <v>1</v>
      </c>
      <c r="F12">
        <f>alapvetesek!H33</f>
        <v>6</v>
      </c>
      <c r="G12">
        <f>alapvetesek!I33</f>
        <v>5</v>
      </c>
      <c r="H12">
        <f>alapvetesek!J33</f>
        <v>1</v>
      </c>
      <c r="I12">
        <f>alapvetesek!K33</f>
        <v>1</v>
      </c>
      <c r="J12">
        <f>alapvetesek!L33</f>
        <v>1</v>
      </c>
      <c r="K12">
        <f>alapvetesek!M33</f>
        <v>1</v>
      </c>
      <c r="L12">
        <f>alapvetesek!N33</f>
        <v>8</v>
      </c>
      <c r="M12">
        <f>alapvetesek!O33</f>
        <v>9</v>
      </c>
      <c r="N12">
        <f>alapvetesek!P33</f>
        <v>1</v>
      </c>
      <c r="O12">
        <f>alapvetesek!Q33</f>
        <v>1</v>
      </c>
      <c r="P12">
        <f>alapvetesek!R33</f>
        <v>1</v>
      </c>
      <c r="Q12">
        <f>alapvetesek!S33</f>
        <v>1</v>
      </c>
      <c r="R12">
        <f>alapvetesek!T33</f>
        <v>1</v>
      </c>
      <c r="S12">
        <f>alapvetesek!U33</f>
        <v>6</v>
      </c>
      <c r="T12">
        <f>alapvetesek!V33</f>
        <v>5</v>
      </c>
      <c r="U12">
        <f>alapvetesek!W33</f>
        <v>1</v>
      </c>
      <c r="V12">
        <f t="shared" si="2"/>
        <v>1</v>
      </c>
      <c r="W12">
        <f t="shared" si="3"/>
        <v>3</v>
      </c>
      <c r="X12">
        <f t="shared" si="4"/>
        <v>13</v>
      </c>
      <c r="Y12">
        <f t="shared" si="5"/>
        <v>13</v>
      </c>
      <c r="Z12">
        <f t="shared" si="6"/>
        <v>8</v>
      </c>
      <c r="AA12">
        <f t="shared" si="7"/>
        <v>9</v>
      </c>
      <c r="AB12">
        <f t="shared" si="8"/>
        <v>13</v>
      </c>
      <c r="AC12">
        <f t="shared" si="9"/>
        <v>13</v>
      </c>
      <c r="AD12">
        <f t="shared" si="10"/>
        <v>13</v>
      </c>
      <c r="AE12">
        <f t="shared" si="11"/>
        <v>13</v>
      </c>
      <c r="AF12">
        <f t="shared" si="12"/>
        <v>6</v>
      </c>
      <c r="AG12">
        <f t="shared" si="13"/>
        <v>5</v>
      </c>
      <c r="AH12">
        <f t="shared" si="14"/>
        <v>13</v>
      </c>
      <c r="AI12">
        <f t="shared" si="15"/>
        <v>13</v>
      </c>
      <c r="AJ12">
        <f t="shared" si="16"/>
        <v>13</v>
      </c>
      <c r="AK12">
        <f t="shared" si="17"/>
        <v>13</v>
      </c>
      <c r="AL12">
        <f t="shared" si="18"/>
        <v>13</v>
      </c>
      <c r="AM12">
        <f t="shared" si="19"/>
        <v>8</v>
      </c>
      <c r="AN12">
        <f t="shared" si="20"/>
        <v>9</v>
      </c>
      <c r="AO12">
        <f t="shared" si="21"/>
        <v>13</v>
      </c>
      <c r="AP12">
        <v>1000</v>
      </c>
    </row>
    <row r="13" spans="1:42" x14ac:dyDescent="0.3">
      <c r="A13" t="str">
        <f>alapvetesek!C34</f>
        <v>O12</v>
      </c>
      <c r="B13">
        <f>alapvetesek!D34</f>
        <v>12</v>
      </c>
      <c r="C13">
        <f>alapvetesek!E34</f>
        <v>13</v>
      </c>
      <c r="D13">
        <f>alapvetesek!F34</f>
        <v>5</v>
      </c>
      <c r="E13">
        <f>alapvetesek!G34</f>
        <v>1</v>
      </c>
      <c r="F13">
        <f>alapvetesek!H34</f>
        <v>6</v>
      </c>
      <c r="G13">
        <f>alapvetesek!I34</f>
        <v>1</v>
      </c>
      <c r="H13">
        <f>alapvetesek!J34</f>
        <v>1</v>
      </c>
      <c r="I13">
        <f>alapvetesek!K34</f>
        <v>1</v>
      </c>
      <c r="J13">
        <f>alapvetesek!L34</f>
        <v>1</v>
      </c>
      <c r="K13">
        <f>alapvetesek!M34</f>
        <v>6</v>
      </c>
      <c r="L13">
        <f>alapvetesek!N34</f>
        <v>8</v>
      </c>
      <c r="M13">
        <f>alapvetesek!O34</f>
        <v>9</v>
      </c>
      <c r="N13">
        <f>alapvetesek!P34</f>
        <v>1</v>
      </c>
      <c r="O13">
        <f>alapvetesek!Q34</f>
        <v>1</v>
      </c>
      <c r="P13">
        <f>alapvetesek!R34</f>
        <v>1</v>
      </c>
      <c r="Q13">
        <f>alapvetesek!S34</f>
        <v>1</v>
      </c>
      <c r="R13">
        <f>alapvetesek!T34</f>
        <v>1</v>
      </c>
      <c r="S13">
        <f>alapvetesek!U34</f>
        <v>6</v>
      </c>
      <c r="T13">
        <f>alapvetesek!V34</f>
        <v>5</v>
      </c>
      <c r="U13">
        <f>alapvetesek!W34</f>
        <v>11</v>
      </c>
      <c r="V13">
        <f t="shared" si="2"/>
        <v>2</v>
      </c>
      <c r="W13">
        <f t="shared" si="3"/>
        <v>1</v>
      </c>
      <c r="X13">
        <f t="shared" si="4"/>
        <v>9</v>
      </c>
      <c r="Y13">
        <f t="shared" si="5"/>
        <v>13</v>
      </c>
      <c r="Z13">
        <f t="shared" si="6"/>
        <v>8</v>
      </c>
      <c r="AA13">
        <f t="shared" si="7"/>
        <v>13</v>
      </c>
      <c r="AB13">
        <f t="shared" si="8"/>
        <v>13</v>
      </c>
      <c r="AC13">
        <f t="shared" si="9"/>
        <v>13</v>
      </c>
      <c r="AD13">
        <f t="shared" si="10"/>
        <v>13</v>
      </c>
      <c r="AE13">
        <f t="shared" si="11"/>
        <v>8</v>
      </c>
      <c r="AF13">
        <f t="shared" si="12"/>
        <v>6</v>
      </c>
      <c r="AG13">
        <f t="shared" si="13"/>
        <v>5</v>
      </c>
      <c r="AH13">
        <f t="shared" si="14"/>
        <v>13</v>
      </c>
      <c r="AI13">
        <f t="shared" si="15"/>
        <v>13</v>
      </c>
      <c r="AJ13">
        <f t="shared" si="16"/>
        <v>13</v>
      </c>
      <c r="AK13">
        <f t="shared" si="17"/>
        <v>13</v>
      </c>
      <c r="AL13">
        <f t="shared" si="18"/>
        <v>13</v>
      </c>
      <c r="AM13">
        <f t="shared" si="19"/>
        <v>8</v>
      </c>
      <c r="AN13">
        <f t="shared" si="20"/>
        <v>9</v>
      </c>
      <c r="AO13">
        <f t="shared" si="21"/>
        <v>3</v>
      </c>
      <c r="AP13">
        <v>1000</v>
      </c>
    </row>
    <row r="14" spans="1:42" x14ac:dyDescent="0.3">
      <c r="A14" t="str">
        <f>alapvetesek!C35</f>
        <v>O13</v>
      </c>
      <c r="B14">
        <f>alapvetesek!D35</f>
        <v>2</v>
      </c>
      <c r="C14">
        <f>alapvetesek!E35</f>
        <v>12</v>
      </c>
      <c r="D14">
        <f>alapvetesek!F35</f>
        <v>8</v>
      </c>
      <c r="E14">
        <f>alapvetesek!G35</f>
        <v>1</v>
      </c>
      <c r="F14">
        <f>alapvetesek!H35</f>
        <v>6</v>
      </c>
      <c r="G14">
        <f>alapvetesek!I35</f>
        <v>5</v>
      </c>
      <c r="H14">
        <f>alapvetesek!J35</f>
        <v>1</v>
      </c>
      <c r="I14">
        <f>alapvetesek!K35</f>
        <v>1</v>
      </c>
      <c r="J14">
        <f>alapvetesek!L35</f>
        <v>1</v>
      </c>
      <c r="K14">
        <f>alapvetesek!M35</f>
        <v>1</v>
      </c>
      <c r="L14">
        <f>alapvetesek!N35</f>
        <v>8</v>
      </c>
      <c r="M14">
        <f>alapvetesek!O35</f>
        <v>1</v>
      </c>
      <c r="N14">
        <f>alapvetesek!P35</f>
        <v>1</v>
      </c>
      <c r="O14">
        <f>alapvetesek!Q35</f>
        <v>1</v>
      </c>
      <c r="P14">
        <f>alapvetesek!R35</f>
        <v>1</v>
      </c>
      <c r="Q14">
        <f>alapvetesek!S35</f>
        <v>7</v>
      </c>
      <c r="R14">
        <f>alapvetesek!T35</f>
        <v>13</v>
      </c>
      <c r="S14">
        <f>alapvetesek!U35</f>
        <v>6</v>
      </c>
      <c r="T14">
        <f>alapvetesek!V35</f>
        <v>1</v>
      </c>
      <c r="U14">
        <f>alapvetesek!W35</f>
        <v>1</v>
      </c>
      <c r="V14">
        <f t="shared" si="2"/>
        <v>12</v>
      </c>
      <c r="W14">
        <f t="shared" si="3"/>
        <v>2</v>
      </c>
      <c r="X14">
        <f t="shared" si="4"/>
        <v>6</v>
      </c>
      <c r="Y14">
        <f t="shared" si="5"/>
        <v>13</v>
      </c>
      <c r="Z14">
        <f t="shared" si="6"/>
        <v>8</v>
      </c>
      <c r="AA14">
        <f t="shared" si="7"/>
        <v>9</v>
      </c>
      <c r="AB14">
        <f t="shared" si="8"/>
        <v>13</v>
      </c>
      <c r="AC14">
        <f t="shared" si="9"/>
        <v>13</v>
      </c>
      <c r="AD14">
        <f t="shared" si="10"/>
        <v>13</v>
      </c>
      <c r="AE14">
        <f t="shared" si="11"/>
        <v>13</v>
      </c>
      <c r="AF14">
        <f t="shared" si="12"/>
        <v>6</v>
      </c>
      <c r="AG14">
        <f t="shared" si="13"/>
        <v>13</v>
      </c>
      <c r="AH14">
        <f t="shared" si="14"/>
        <v>13</v>
      </c>
      <c r="AI14">
        <f t="shared" si="15"/>
        <v>13</v>
      </c>
      <c r="AJ14">
        <f t="shared" si="16"/>
        <v>13</v>
      </c>
      <c r="AK14">
        <f t="shared" si="17"/>
        <v>7</v>
      </c>
      <c r="AL14">
        <f t="shared" si="18"/>
        <v>1</v>
      </c>
      <c r="AM14">
        <f t="shared" si="19"/>
        <v>8</v>
      </c>
      <c r="AN14">
        <f t="shared" si="20"/>
        <v>13</v>
      </c>
      <c r="AO14">
        <f t="shared" si="21"/>
        <v>13</v>
      </c>
      <c r="AP14">
        <v>1000</v>
      </c>
    </row>
    <row r="15" spans="1:42" x14ac:dyDescent="0.3">
      <c r="B15" t="s">
        <v>469</v>
      </c>
      <c r="C15" t="s">
        <v>470</v>
      </c>
      <c r="D15" t="s">
        <v>471</v>
      </c>
      <c r="E15" t="s">
        <v>472</v>
      </c>
      <c r="F15" t="s">
        <v>473</v>
      </c>
      <c r="G15" t="s">
        <v>474</v>
      </c>
      <c r="H15" t="s">
        <v>475</v>
      </c>
      <c r="I15" t="s">
        <v>476</v>
      </c>
      <c r="J15" t="s">
        <v>477</v>
      </c>
      <c r="K15" t="s">
        <v>478</v>
      </c>
      <c r="L15" t="s">
        <v>479</v>
      </c>
      <c r="M15" t="s">
        <v>480</v>
      </c>
      <c r="N15" t="s">
        <v>481</v>
      </c>
      <c r="O15" t="s">
        <v>482</v>
      </c>
      <c r="P15" t="s">
        <v>483</v>
      </c>
      <c r="Q15" t="s">
        <v>484</v>
      </c>
      <c r="R15" t="s">
        <v>485</v>
      </c>
      <c r="S15" t="s">
        <v>486</v>
      </c>
      <c r="T15" t="s">
        <v>487</v>
      </c>
      <c r="U15" t="s">
        <v>488</v>
      </c>
      <c r="V15" t="s">
        <v>489</v>
      </c>
      <c r="W15" t="s">
        <v>490</v>
      </c>
      <c r="X15" t="s">
        <v>491</v>
      </c>
      <c r="Y15" t="s">
        <v>492</v>
      </c>
      <c r="Z15" t="s">
        <v>493</v>
      </c>
      <c r="AA15" t="s">
        <v>494</v>
      </c>
      <c r="AB15" t="s">
        <v>495</v>
      </c>
      <c r="AC15" t="s">
        <v>496</v>
      </c>
      <c r="AD15" t="s">
        <v>497</v>
      </c>
      <c r="AE15" t="s">
        <v>498</v>
      </c>
      <c r="AF15" t="s">
        <v>499</v>
      </c>
      <c r="AG15" t="s">
        <v>500</v>
      </c>
      <c r="AH15" t="s">
        <v>501</v>
      </c>
      <c r="AI15" t="s">
        <v>502</v>
      </c>
      <c r="AJ15" t="s">
        <v>503</v>
      </c>
      <c r="AK15" t="s">
        <v>504</v>
      </c>
      <c r="AL15" t="s">
        <v>505</v>
      </c>
      <c r="AM15" t="s">
        <v>506</v>
      </c>
      <c r="AN15" t="s">
        <v>507</v>
      </c>
      <c r="AO15" t="s">
        <v>508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DA90A-F544-4EE7-A97A-4E2126269BEA}">
  <sheetPr codeName="Munka3"/>
  <dimension ref="A1:AS79"/>
  <sheetViews>
    <sheetView zoomScale="40" zoomScaleNormal="40" workbookViewId="0">
      <selection activeCell="AR52" sqref="AR52"/>
    </sheetView>
  </sheetViews>
  <sheetFormatPr defaultRowHeight="14.4" x14ac:dyDescent="0.3"/>
  <cols>
    <col min="2" max="2" width="8.77734375" style="2"/>
    <col min="4" max="22" width="8.77734375" style="2"/>
    <col min="24" max="27" width="8.77734375" style="2"/>
    <col min="29" max="41" width="8.77734375" style="2"/>
  </cols>
  <sheetData>
    <row r="1" spans="1:42" ht="18" x14ac:dyDescent="0.3">
      <c r="A1" s="7"/>
    </row>
    <row r="2" spans="1:42" x14ac:dyDescent="0.3">
      <c r="A2" s="8"/>
    </row>
    <row r="5" spans="1:42" ht="15.6" x14ac:dyDescent="0.3">
      <c r="A5" s="9" t="s">
        <v>84</v>
      </c>
      <c r="B5" s="26">
        <v>7136152</v>
      </c>
      <c r="C5" s="9" t="s">
        <v>85</v>
      </c>
      <c r="D5" s="26">
        <v>13</v>
      </c>
      <c r="E5" s="30" t="s">
        <v>86</v>
      </c>
      <c r="F5" s="26">
        <v>40</v>
      </c>
      <c r="G5" s="30" t="s">
        <v>87</v>
      </c>
      <c r="H5" s="26">
        <v>13</v>
      </c>
      <c r="I5" s="30" t="s">
        <v>88</v>
      </c>
      <c r="J5" s="26">
        <v>0</v>
      </c>
      <c r="K5" s="30" t="s">
        <v>89</v>
      </c>
      <c r="L5" s="26" t="s">
        <v>341</v>
      </c>
    </row>
    <row r="6" spans="1:42" ht="18.600000000000001" thickBot="1" x14ac:dyDescent="0.35">
      <c r="A6" s="7"/>
    </row>
    <row r="7" spans="1:42" ht="15" thickBot="1" x14ac:dyDescent="0.35">
      <c r="A7" s="11" t="s">
        <v>91</v>
      </c>
      <c r="B7" s="27" t="s">
        <v>92</v>
      </c>
      <c r="C7" s="11" t="s">
        <v>93</v>
      </c>
      <c r="D7" s="27" t="s">
        <v>94</v>
      </c>
      <c r="E7" s="27" t="s">
        <v>95</v>
      </c>
      <c r="F7" s="27" t="s">
        <v>96</v>
      </c>
      <c r="G7" s="27" t="s">
        <v>97</v>
      </c>
      <c r="H7" s="27" t="s">
        <v>98</v>
      </c>
      <c r="I7" s="27" t="s">
        <v>99</v>
      </c>
      <c r="J7" s="27" t="s">
        <v>100</v>
      </c>
      <c r="K7" s="27" t="s">
        <v>101</v>
      </c>
      <c r="L7" s="27" t="s">
        <v>102</v>
      </c>
      <c r="M7" s="27" t="s">
        <v>103</v>
      </c>
      <c r="N7" s="27" t="s">
        <v>104</v>
      </c>
      <c r="O7" s="27" t="s">
        <v>105</v>
      </c>
      <c r="P7" s="27" t="s">
        <v>106</v>
      </c>
      <c r="Q7" s="27" t="s">
        <v>107</v>
      </c>
      <c r="R7" s="27" t="s">
        <v>108</v>
      </c>
      <c r="S7" s="27" t="s">
        <v>109</v>
      </c>
      <c r="T7" s="27" t="s">
        <v>110</v>
      </c>
      <c r="U7" s="27" t="s">
        <v>111</v>
      </c>
      <c r="V7" s="27" t="s">
        <v>342</v>
      </c>
      <c r="W7" s="11" t="s">
        <v>343</v>
      </c>
      <c r="X7" s="27" t="s">
        <v>344</v>
      </c>
      <c r="Y7" s="27" t="s">
        <v>345</v>
      </c>
      <c r="Z7" s="27" t="s">
        <v>346</v>
      </c>
      <c r="AA7" s="27" t="s">
        <v>347</v>
      </c>
      <c r="AB7" s="11" t="s">
        <v>348</v>
      </c>
      <c r="AC7" s="27" t="s">
        <v>349</v>
      </c>
      <c r="AD7" s="27" t="s">
        <v>350</v>
      </c>
      <c r="AE7" s="27" t="s">
        <v>351</v>
      </c>
      <c r="AF7" s="27" t="s">
        <v>352</v>
      </c>
      <c r="AG7" s="27" t="s">
        <v>353</v>
      </c>
      <c r="AH7" s="27" t="s">
        <v>354</v>
      </c>
      <c r="AI7" s="27" t="s">
        <v>355</v>
      </c>
      <c r="AJ7" s="27" t="s">
        <v>356</v>
      </c>
      <c r="AK7" s="27" t="s">
        <v>357</v>
      </c>
      <c r="AL7" s="27" t="s">
        <v>358</v>
      </c>
      <c r="AM7" s="27" t="s">
        <v>359</v>
      </c>
      <c r="AN7" s="27" t="s">
        <v>360</v>
      </c>
      <c r="AO7" s="27" t="s">
        <v>361</v>
      </c>
      <c r="AP7" s="11" t="s">
        <v>362</v>
      </c>
    </row>
    <row r="8" spans="1:42" ht="15" thickBot="1" x14ac:dyDescent="0.35">
      <c r="A8" s="11" t="s">
        <v>71</v>
      </c>
      <c r="B8" s="31">
        <f>dupbla_OAM!B2</f>
        <v>3</v>
      </c>
      <c r="C8" s="12">
        <v>9</v>
      </c>
      <c r="D8" s="28">
        <v>5</v>
      </c>
      <c r="E8" s="28">
        <v>12</v>
      </c>
      <c r="F8" s="28">
        <v>1</v>
      </c>
      <c r="G8" s="28">
        <v>5</v>
      </c>
      <c r="H8" s="28">
        <v>1</v>
      </c>
      <c r="I8" s="28">
        <v>8</v>
      </c>
      <c r="J8" s="28">
        <v>1</v>
      </c>
      <c r="K8" s="28">
        <v>1</v>
      </c>
      <c r="L8" s="28">
        <v>1</v>
      </c>
      <c r="M8" s="28">
        <v>1</v>
      </c>
      <c r="N8" s="28">
        <v>1</v>
      </c>
      <c r="O8" s="28">
        <v>1</v>
      </c>
      <c r="P8" s="28">
        <v>11</v>
      </c>
      <c r="Q8" s="28">
        <v>7</v>
      </c>
      <c r="R8" s="28">
        <v>1</v>
      </c>
      <c r="S8" s="28">
        <v>1</v>
      </c>
      <c r="T8" s="28">
        <v>1</v>
      </c>
      <c r="U8" s="28">
        <v>12</v>
      </c>
      <c r="V8" s="28">
        <v>11</v>
      </c>
      <c r="W8" s="12">
        <v>5</v>
      </c>
      <c r="X8" s="28">
        <v>9</v>
      </c>
      <c r="Y8" s="28">
        <v>2</v>
      </c>
      <c r="Z8" s="28">
        <v>13</v>
      </c>
      <c r="AA8" s="28">
        <v>9</v>
      </c>
      <c r="AB8" s="12">
        <v>13</v>
      </c>
      <c r="AC8" s="28">
        <v>6</v>
      </c>
      <c r="AD8" s="28">
        <v>13</v>
      </c>
      <c r="AE8" s="28">
        <v>13</v>
      </c>
      <c r="AF8" s="28">
        <v>13</v>
      </c>
      <c r="AG8" s="28">
        <v>13</v>
      </c>
      <c r="AH8" s="28">
        <v>13</v>
      </c>
      <c r="AI8" s="28">
        <v>13</v>
      </c>
      <c r="AJ8" s="28">
        <v>3</v>
      </c>
      <c r="AK8" s="28">
        <v>7</v>
      </c>
      <c r="AL8" s="28">
        <v>13</v>
      </c>
      <c r="AM8" s="28">
        <v>13</v>
      </c>
      <c r="AN8" s="28">
        <v>13</v>
      </c>
      <c r="AO8" s="28">
        <v>2</v>
      </c>
      <c r="AP8" s="12">
        <v>1000</v>
      </c>
    </row>
    <row r="9" spans="1:42" ht="15" thickBot="1" x14ac:dyDescent="0.35">
      <c r="A9" s="11" t="s">
        <v>72</v>
      </c>
      <c r="B9" s="28">
        <v>4</v>
      </c>
      <c r="C9" s="12">
        <v>3</v>
      </c>
      <c r="D9" s="28">
        <v>13</v>
      </c>
      <c r="E9" s="28">
        <v>1</v>
      </c>
      <c r="F9" s="28">
        <v>3</v>
      </c>
      <c r="G9" s="28">
        <v>1</v>
      </c>
      <c r="H9" s="28">
        <v>1</v>
      </c>
      <c r="I9" s="28">
        <v>1</v>
      </c>
      <c r="J9" s="28">
        <v>1</v>
      </c>
      <c r="K9" s="28">
        <v>6</v>
      </c>
      <c r="L9" s="28">
        <v>8</v>
      </c>
      <c r="M9" s="28">
        <v>9</v>
      </c>
      <c r="N9" s="28">
        <v>1</v>
      </c>
      <c r="O9" s="28">
        <v>1</v>
      </c>
      <c r="P9" s="28">
        <v>1</v>
      </c>
      <c r="Q9" s="28">
        <v>1</v>
      </c>
      <c r="R9" s="28">
        <v>1</v>
      </c>
      <c r="S9" s="28">
        <v>6</v>
      </c>
      <c r="T9" s="28">
        <v>5</v>
      </c>
      <c r="U9" s="28">
        <v>9</v>
      </c>
      <c r="V9" s="28">
        <v>10</v>
      </c>
      <c r="W9" s="12">
        <v>11</v>
      </c>
      <c r="X9" s="28">
        <v>1</v>
      </c>
      <c r="Y9" s="28">
        <v>13</v>
      </c>
      <c r="Z9" s="28">
        <v>11</v>
      </c>
      <c r="AA9" s="28">
        <v>13</v>
      </c>
      <c r="AB9" s="12">
        <v>13</v>
      </c>
      <c r="AC9" s="28">
        <v>13</v>
      </c>
      <c r="AD9" s="28">
        <v>13</v>
      </c>
      <c r="AE9" s="28">
        <v>8</v>
      </c>
      <c r="AF9" s="28">
        <v>6</v>
      </c>
      <c r="AG9" s="28">
        <v>5</v>
      </c>
      <c r="AH9" s="28">
        <v>13</v>
      </c>
      <c r="AI9" s="28">
        <v>13</v>
      </c>
      <c r="AJ9" s="28">
        <v>13</v>
      </c>
      <c r="AK9" s="28">
        <v>13</v>
      </c>
      <c r="AL9" s="28">
        <v>13</v>
      </c>
      <c r="AM9" s="28">
        <v>8</v>
      </c>
      <c r="AN9" s="28">
        <v>9</v>
      </c>
      <c r="AO9" s="28">
        <v>5</v>
      </c>
      <c r="AP9" s="12">
        <v>1000</v>
      </c>
    </row>
    <row r="10" spans="1:42" ht="15" thickBot="1" x14ac:dyDescent="0.35">
      <c r="A10" s="11" t="s">
        <v>73</v>
      </c>
      <c r="B10" s="28">
        <v>8</v>
      </c>
      <c r="C10" s="12">
        <v>10</v>
      </c>
      <c r="D10" s="28">
        <v>2</v>
      </c>
      <c r="E10" s="28">
        <v>12</v>
      </c>
      <c r="F10" s="28">
        <v>3</v>
      </c>
      <c r="G10" s="28">
        <v>5</v>
      </c>
      <c r="H10" s="28">
        <v>1</v>
      </c>
      <c r="I10" s="28">
        <v>8</v>
      </c>
      <c r="J10" s="28">
        <v>1</v>
      </c>
      <c r="K10" s="28">
        <v>6</v>
      </c>
      <c r="L10" s="28">
        <v>1</v>
      </c>
      <c r="M10" s="28">
        <v>1</v>
      </c>
      <c r="N10" s="28">
        <v>1</v>
      </c>
      <c r="O10" s="28">
        <v>12</v>
      </c>
      <c r="P10" s="28">
        <v>11</v>
      </c>
      <c r="Q10" s="28">
        <v>7</v>
      </c>
      <c r="R10" s="28">
        <v>1</v>
      </c>
      <c r="S10" s="28">
        <v>1</v>
      </c>
      <c r="T10" s="28">
        <v>5</v>
      </c>
      <c r="U10" s="28">
        <v>1</v>
      </c>
      <c r="V10" s="28">
        <v>6</v>
      </c>
      <c r="W10" s="12">
        <v>4</v>
      </c>
      <c r="X10" s="28">
        <v>12</v>
      </c>
      <c r="Y10" s="28">
        <v>2</v>
      </c>
      <c r="Z10" s="28">
        <v>11</v>
      </c>
      <c r="AA10" s="28">
        <v>9</v>
      </c>
      <c r="AB10" s="12">
        <v>13</v>
      </c>
      <c r="AC10" s="28">
        <v>6</v>
      </c>
      <c r="AD10" s="28">
        <v>13</v>
      </c>
      <c r="AE10" s="28">
        <v>8</v>
      </c>
      <c r="AF10" s="28">
        <v>13</v>
      </c>
      <c r="AG10" s="28">
        <v>13</v>
      </c>
      <c r="AH10" s="28">
        <v>13</v>
      </c>
      <c r="AI10" s="28">
        <v>2</v>
      </c>
      <c r="AJ10" s="28">
        <v>3</v>
      </c>
      <c r="AK10" s="28">
        <v>7</v>
      </c>
      <c r="AL10" s="28">
        <v>13</v>
      </c>
      <c r="AM10" s="28">
        <v>13</v>
      </c>
      <c r="AN10" s="28">
        <v>9</v>
      </c>
      <c r="AO10" s="28">
        <v>13</v>
      </c>
      <c r="AP10" s="12">
        <v>1000</v>
      </c>
    </row>
    <row r="11" spans="1:42" ht="15" thickBot="1" x14ac:dyDescent="0.35">
      <c r="A11" s="11" t="s">
        <v>74</v>
      </c>
      <c r="B11" s="28">
        <v>4</v>
      </c>
      <c r="C11" s="12">
        <v>7</v>
      </c>
      <c r="D11" s="28">
        <v>8</v>
      </c>
      <c r="E11" s="28">
        <v>1</v>
      </c>
      <c r="F11" s="28">
        <v>6</v>
      </c>
      <c r="G11" s="28">
        <v>5</v>
      </c>
      <c r="H11" s="28">
        <v>13</v>
      </c>
      <c r="I11" s="28">
        <v>8</v>
      </c>
      <c r="J11" s="28">
        <v>1</v>
      </c>
      <c r="K11" s="28">
        <v>6</v>
      </c>
      <c r="L11" s="28">
        <v>1</v>
      </c>
      <c r="M11" s="28">
        <v>1</v>
      </c>
      <c r="N11" s="28">
        <v>1</v>
      </c>
      <c r="O11" s="28">
        <v>1</v>
      </c>
      <c r="P11" s="28">
        <v>1</v>
      </c>
      <c r="Q11" s="28">
        <v>7</v>
      </c>
      <c r="R11" s="28">
        <v>1</v>
      </c>
      <c r="S11" s="28">
        <v>1</v>
      </c>
      <c r="T11" s="28">
        <v>5</v>
      </c>
      <c r="U11" s="28">
        <v>1</v>
      </c>
      <c r="V11" s="28">
        <v>10</v>
      </c>
      <c r="W11" s="12">
        <v>7</v>
      </c>
      <c r="X11" s="28">
        <v>6</v>
      </c>
      <c r="Y11" s="28">
        <v>13</v>
      </c>
      <c r="Z11" s="28">
        <v>8</v>
      </c>
      <c r="AA11" s="28">
        <v>9</v>
      </c>
      <c r="AB11" s="12">
        <v>1</v>
      </c>
      <c r="AC11" s="28">
        <v>6</v>
      </c>
      <c r="AD11" s="28">
        <v>13</v>
      </c>
      <c r="AE11" s="28">
        <v>8</v>
      </c>
      <c r="AF11" s="28">
        <v>13</v>
      </c>
      <c r="AG11" s="28">
        <v>13</v>
      </c>
      <c r="AH11" s="28">
        <v>13</v>
      </c>
      <c r="AI11" s="28">
        <v>13</v>
      </c>
      <c r="AJ11" s="28">
        <v>13</v>
      </c>
      <c r="AK11" s="28">
        <v>7</v>
      </c>
      <c r="AL11" s="28">
        <v>13</v>
      </c>
      <c r="AM11" s="28">
        <v>13</v>
      </c>
      <c r="AN11" s="28">
        <v>9</v>
      </c>
      <c r="AO11" s="28">
        <v>13</v>
      </c>
      <c r="AP11" s="12">
        <v>1000</v>
      </c>
    </row>
    <row r="12" spans="1:42" ht="15" thickBot="1" x14ac:dyDescent="0.35">
      <c r="A12" s="11" t="s">
        <v>75</v>
      </c>
      <c r="B12" s="28">
        <v>4</v>
      </c>
      <c r="C12" s="12">
        <v>8</v>
      </c>
      <c r="D12" s="28">
        <v>8</v>
      </c>
      <c r="E12" s="28">
        <v>1</v>
      </c>
      <c r="F12" s="28">
        <v>3</v>
      </c>
      <c r="G12" s="28">
        <v>5</v>
      </c>
      <c r="H12" s="28">
        <v>1</v>
      </c>
      <c r="I12" s="28">
        <v>8</v>
      </c>
      <c r="J12" s="28">
        <v>1</v>
      </c>
      <c r="K12" s="28">
        <v>6</v>
      </c>
      <c r="L12" s="28">
        <v>1</v>
      </c>
      <c r="M12" s="28">
        <v>1</v>
      </c>
      <c r="N12" s="28">
        <v>1</v>
      </c>
      <c r="O12" s="28">
        <v>1</v>
      </c>
      <c r="P12" s="28">
        <v>1</v>
      </c>
      <c r="Q12" s="28">
        <v>7</v>
      </c>
      <c r="R12" s="28">
        <v>1</v>
      </c>
      <c r="S12" s="28">
        <v>1</v>
      </c>
      <c r="T12" s="28">
        <v>1</v>
      </c>
      <c r="U12" s="28">
        <v>8</v>
      </c>
      <c r="V12" s="28">
        <v>10</v>
      </c>
      <c r="W12" s="12">
        <v>6</v>
      </c>
      <c r="X12" s="28">
        <v>6</v>
      </c>
      <c r="Y12" s="28">
        <v>13</v>
      </c>
      <c r="Z12" s="28">
        <v>11</v>
      </c>
      <c r="AA12" s="28">
        <v>9</v>
      </c>
      <c r="AB12" s="12">
        <v>13</v>
      </c>
      <c r="AC12" s="28">
        <v>6</v>
      </c>
      <c r="AD12" s="28">
        <v>13</v>
      </c>
      <c r="AE12" s="28">
        <v>8</v>
      </c>
      <c r="AF12" s="28">
        <v>13</v>
      </c>
      <c r="AG12" s="28">
        <v>13</v>
      </c>
      <c r="AH12" s="28">
        <v>13</v>
      </c>
      <c r="AI12" s="28">
        <v>13</v>
      </c>
      <c r="AJ12" s="28">
        <v>13</v>
      </c>
      <c r="AK12" s="28">
        <v>7</v>
      </c>
      <c r="AL12" s="28">
        <v>13</v>
      </c>
      <c r="AM12" s="28">
        <v>13</v>
      </c>
      <c r="AN12" s="28">
        <v>13</v>
      </c>
      <c r="AO12" s="28">
        <v>6</v>
      </c>
      <c r="AP12" s="12">
        <v>1000</v>
      </c>
    </row>
    <row r="13" spans="1:42" ht="15" thickBot="1" x14ac:dyDescent="0.35">
      <c r="A13" s="11" t="s">
        <v>76</v>
      </c>
      <c r="B13" s="28">
        <v>4</v>
      </c>
      <c r="C13" s="12">
        <v>4</v>
      </c>
      <c r="D13" s="28">
        <v>8</v>
      </c>
      <c r="E13" s="28">
        <v>1</v>
      </c>
      <c r="F13" s="28">
        <v>6</v>
      </c>
      <c r="G13" s="28">
        <v>5</v>
      </c>
      <c r="H13" s="28">
        <v>1</v>
      </c>
      <c r="I13" s="28">
        <v>8</v>
      </c>
      <c r="J13" s="28">
        <v>1</v>
      </c>
      <c r="K13" s="28">
        <v>6</v>
      </c>
      <c r="L13" s="28">
        <v>1</v>
      </c>
      <c r="M13" s="28">
        <v>1</v>
      </c>
      <c r="N13" s="28">
        <v>1</v>
      </c>
      <c r="O13" s="28">
        <v>1</v>
      </c>
      <c r="P13" s="28">
        <v>1</v>
      </c>
      <c r="Q13" s="28">
        <v>1</v>
      </c>
      <c r="R13" s="28">
        <v>1</v>
      </c>
      <c r="S13" s="28">
        <v>6</v>
      </c>
      <c r="T13" s="28">
        <v>5</v>
      </c>
      <c r="U13" s="28">
        <v>1</v>
      </c>
      <c r="V13" s="28">
        <v>10</v>
      </c>
      <c r="W13" s="12">
        <v>10</v>
      </c>
      <c r="X13" s="28">
        <v>6</v>
      </c>
      <c r="Y13" s="28">
        <v>13</v>
      </c>
      <c r="Z13" s="28">
        <v>8</v>
      </c>
      <c r="AA13" s="28">
        <v>9</v>
      </c>
      <c r="AB13" s="12">
        <v>13</v>
      </c>
      <c r="AC13" s="28">
        <v>6</v>
      </c>
      <c r="AD13" s="28">
        <v>13</v>
      </c>
      <c r="AE13" s="28">
        <v>8</v>
      </c>
      <c r="AF13" s="28">
        <v>13</v>
      </c>
      <c r="AG13" s="28">
        <v>13</v>
      </c>
      <c r="AH13" s="28">
        <v>13</v>
      </c>
      <c r="AI13" s="28">
        <v>13</v>
      </c>
      <c r="AJ13" s="28">
        <v>13</v>
      </c>
      <c r="AK13" s="28">
        <v>13</v>
      </c>
      <c r="AL13" s="28">
        <v>13</v>
      </c>
      <c r="AM13" s="28">
        <v>8</v>
      </c>
      <c r="AN13" s="28">
        <v>9</v>
      </c>
      <c r="AO13" s="28">
        <v>13</v>
      </c>
      <c r="AP13" s="12">
        <v>1000</v>
      </c>
    </row>
    <row r="14" spans="1:42" ht="15" thickBot="1" x14ac:dyDescent="0.35">
      <c r="A14" s="11" t="s">
        <v>77</v>
      </c>
      <c r="B14" s="28">
        <v>11</v>
      </c>
      <c r="C14" s="12">
        <v>2</v>
      </c>
      <c r="D14" s="28">
        <v>5</v>
      </c>
      <c r="E14" s="28">
        <v>1</v>
      </c>
      <c r="F14" s="28">
        <v>6</v>
      </c>
      <c r="G14" s="28">
        <v>5</v>
      </c>
      <c r="H14" s="28">
        <v>1</v>
      </c>
      <c r="I14" s="28">
        <v>1</v>
      </c>
      <c r="J14" s="28">
        <v>1</v>
      </c>
      <c r="K14" s="28">
        <v>1</v>
      </c>
      <c r="L14" s="28">
        <v>8</v>
      </c>
      <c r="M14" s="28">
        <v>9</v>
      </c>
      <c r="N14" s="28">
        <v>1</v>
      </c>
      <c r="O14" s="28">
        <v>1</v>
      </c>
      <c r="P14" s="28">
        <v>1</v>
      </c>
      <c r="Q14" s="28">
        <v>7</v>
      </c>
      <c r="R14" s="28">
        <v>1</v>
      </c>
      <c r="S14" s="28">
        <v>6</v>
      </c>
      <c r="T14" s="28">
        <v>5</v>
      </c>
      <c r="U14" s="28">
        <v>1</v>
      </c>
      <c r="V14" s="28">
        <v>3</v>
      </c>
      <c r="W14" s="12">
        <v>12</v>
      </c>
      <c r="X14" s="28">
        <v>9</v>
      </c>
      <c r="Y14" s="28">
        <v>13</v>
      </c>
      <c r="Z14" s="28">
        <v>8</v>
      </c>
      <c r="AA14" s="28">
        <v>9</v>
      </c>
      <c r="AB14" s="12">
        <v>13</v>
      </c>
      <c r="AC14" s="28">
        <v>13</v>
      </c>
      <c r="AD14" s="28">
        <v>13</v>
      </c>
      <c r="AE14" s="28">
        <v>13</v>
      </c>
      <c r="AF14" s="28">
        <v>6</v>
      </c>
      <c r="AG14" s="28">
        <v>5</v>
      </c>
      <c r="AH14" s="28">
        <v>13</v>
      </c>
      <c r="AI14" s="28">
        <v>13</v>
      </c>
      <c r="AJ14" s="28">
        <v>13</v>
      </c>
      <c r="AK14" s="28">
        <v>7</v>
      </c>
      <c r="AL14" s="28">
        <v>13</v>
      </c>
      <c r="AM14" s="28">
        <v>8</v>
      </c>
      <c r="AN14" s="28">
        <v>9</v>
      </c>
      <c r="AO14" s="28">
        <v>13</v>
      </c>
      <c r="AP14" s="12">
        <v>1000</v>
      </c>
    </row>
    <row r="15" spans="1:42" ht="15" thickBot="1" x14ac:dyDescent="0.35">
      <c r="A15" s="11" t="s">
        <v>78</v>
      </c>
      <c r="B15" s="28">
        <v>9</v>
      </c>
      <c r="C15" s="12">
        <v>5</v>
      </c>
      <c r="D15" s="28">
        <v>2</v>
      </c>
      <c r="E15" s="28">
        <v>1</v>
      </c>
      <c r="F15" s="28">
        <v>6</v>
      </c>
      <c r="G15" s="28">
        <v>1</v>
      </c>
      <c r="H15" s="28">
        <v>1</v>
      </c>
      <c r="I15" s="28">
        <v>1</v>
      </c>
      <c r="J15" s="28">
        <v>1</v>
      </c>
      <c r="K15" s="28">
        <v>6</v>
      </c>
      <c r="L15" s="28">
        <v>8</v>
      </c>
      <c r="M15" s="28">
        <v>9</v>
      </c>
      <c r="N15" s="28">
        <v>1</v>
      </c>
      <c r="O15" s="28">
        <v>1</v>
      </c>
      <c r="P15" s="28">
        <v>1</v>
      </c>
      <c r="Q15" s="28">
        <v>1</v>
      </c>
      <c r="R15" s="28">
        <v>1</v>
      </c>
      <c r="S15" s="28">
        <v>6</v>
      </c>
      <c r="T15" s="28">
        <v>5</v>
      </c>
      <c r="U15" s="28">
        <v>12</v>
      </c>
      <c r="V15" s="28">
        <v>5</v>
      </c>
      <c r="W15" s="12">
        <v>9</v>
      </c>
      <c r="X15" s="28">
        <v>12</v>
      </c>
      <c r="Y15" s="28">
        <v>13</v>
      </c>
      <c r="Z15" s="28">
        <v>8</v>
      </c>
      <c r="AA15" s="28">
        <v>13</v>
      </c>
      <c r="AB15" s="12">
        <v>13</v>
      </c>
      <c r="AC15" s="28">
        <v>13</v>
      </c>
      <c r="AD15" s="28">
        <v>13</v>
      </c>
      <c r="AE15" s="28">
        <v>8</v>
      </c>
      <c r="AF15" s="28">
        <v>6</v>
      </c>
      <c r="AG15" s="28">
        <v>5</v>
      </c>
      <c r="AH15" s="28">
        <v>13</v>
      </c>
      <c r="AI15" s="28">
        <v>13</v>
      </c>
      <c r="AJ15" s="28">
        <v>13</v>
      </c>
      <c r="AK15" s="28">
        <v>13</v>
      </c>
      <c r="AL15" s="28">
        <v>13</v>
      </c>
      <c r="AM15" s="28">
        <v>8</v>
      </c>
      <c r="AN15" s="28">
        <v>9</v>
      </c>
      <c r="AO15" s="28">
        <v>2</v>
      </c>
      <c r="AP15" s="12">
        <v>1000</v>
      </c>
    </row>
    <row r="16" spans="1:42" ht="15" thickBot="1" x14ac:dyDescent="0.35">
      <c r="A16" s="11" t="s">
        <v>79</v>
      </c>
      <c r="B16" s="28">
        <v>9</v>
      </c>
      <c r="C16" s="12">
        <v>5</v>
      </c>
      <c r="D16" s="28">
        <v>2</v>
      </c>
      <c r="E16" s="28">
        <v>1</v>
      </c>
      <c r="F16" s="28">
        <v>6</v>
      </c>
      <c r="G16" s="28">
        <v>5</v>
      </c>
      <c r="H16" s="28">
        <v>1</v>
      </c>
      <c r="I16" s="28">
        <v>8</v>
      </c>
      <c r="J16" s="28">
        <v>1</v>
      </c>
      <c r="K16" s="28">
        <v>6</v>
      </c>
      <c r="L16" s="28">
        <v>1</v>
      </c>
      <c r="M16" s="28">
        <v>1</v>
      </c>
      <c r="N16" s="28">
        <v>1</v>
      </c>
      <c r="O16" s="28">
        <v>1</v>
      </c>
      <c r="P16" s="28">
        <v>1</v>
      </c>
      <c r="Q16" s="28">
        <v>1</v>
      </c>
      <c r="R16" s="28">
        <v>1</v>
      </c>
      <c r="S16" s="28">
        <v>6</v>
      </c>
      <c r="T16" s="28">
        <v>5</v>
      </c>
      <c r="U16" s="28">
        <v>1</v>
      </c>
      <c r="V16" s="28">
        <v>5</v>
      </c>
      <c r="W16" s="12">
        <v>9</v>
      </c>
      <c r="X16" s="28">
        <v>12</v>
      </c>
      <c r="Y16" s="28">
        <v>13</v>
      </c>
      <c r="Z16" s="28">
        <v>8</v>
      </c>
      <c r="AA16" s="28">
        <v>9</v>
      </c>
      <c r="AB16" s="12">
        <v>13</v>
      </c>
      <c r="AC16" s="28">
        <v>6</v>
      </c>
      <c r="AD16" s="28">
        <v>13</v>
      </c>
      <c r="AE16" s="28">
        <v>8</v>
      </c>
      <c r="AF16" s="28">
        <v>13</v>
      </c>
      <c r="AG16" s="28">
        <v>13</v>
      </c>
      <c r="AH16" s="28">
        <v>13</v>
      </c>
      <c r="AI16" s="28">
        <v>13</v>
      </c>
      <c r="AJ16" s="28">
        <v>13</v>
      </c>
      <c r="AK16" s="28">
        <v>13</v>
      </c>
      <c r="AL16" s="28">
        <v>13</v>
      </c>
      <c r="AM16" s="28">
        <v>8</v>
      </c>
      <c r="AN16" s="28">
        <v>9</v>
      </c>
      <c r="AO16" s="28">
        <v>13</v>
      </c>
      <c r="AP16" s="12">
        <v>1000</v>
      </c>
    </row>
    <row r="17" spans="1:42" ht="15" thickBot="1" x14ac:dyDescent="0.35">
      <c r="A17" s="11" t="s">
        <v>80</v>
      </c>
      <c r="B17" s="28">
        <v>1</v>
      </c>
      <c r="C17" s="12">
        <v>1</v>
      </c>
      <c r="D17" s="28">
        <v>8</v>
      </c>
      <c r="E17" s="28">
        <v>1</v>
      </c>
      <c r="F17" s="28">
        <v>1</v>
      </c>
      <c r="G17" s="28">
        <v>1</v>
      </c>
      <c r="H17" s="28">
        <v>1</v>
      </c>
      <c r="I17" s="28">
        <v>1</v>
      </c>
      <c r="J17" s="28">
        <v>1</v>
      </c>
      <c r="K17" s="28">
        <v>1</v>
      </c>
      <c r="L17" s="28">
        <v>1</v>
      </c>
      <c r="M17" s="28">
        <v>1</v>
      </c>
      <c r="N17" s="28">
        <v>1</v>
      </c>
      <c r="O17" s="28">
        <v>12</v>
      </c>
      <c r="P17" s="28">
        <v>11</v>
      </c>
      <c r="Q17" s="28">
        <v>7</v>
      </c>
      <c r="R17" s="28">
        <v>1</v>
      </c>
      <c r="S17" s="28">
        <v>1</v>
      </c>
      <c r="T17" s="28">
        <v>1</v>
      </c>
      <c r="U17" s="28">
        <v>9</v>
      </c>
      <c r="V17" s="28">
        <v>13</v>
      </c>
      <c r="W17" s="12">
        <v>13</v>
      </c>
      <c r="X17" s="28">
        <v>6</v>
      </c>
      <c r="Y17" s="28">
        <v>13</v>
      </c>
      <c r="Z17" s="28">
        <v>13</v>
      </c>
      <c r="AA17" s="28">
        <v>13</v>
      </c>
      <c r="AB17" s="12">
        <v>13</v>
      </c>
      <c r="AC17" s="28">
        <v>13</v>
      </c>
      <c r="AD17" s="28">
        <v>13</v>
      </c>
      <c r="AE17" s="28">
        <v>13</v>
      </c>
      <c r="AF17" s="28">
        <v>13</v>
      </c>
      <c r="AG17" s="28">
        <v>13</v>
      </c>
      <c r="AH17" s="28">
        <v>13</v>
      </c>
      <c r="AI17" s="28">
        <v>2</v>
      </c>
      <c r="AJ17" s="28">
        <v>3</v>
      </c>
      <c r="AK17" s="28">
        <v>7</v>
      </c>
      <c r="AL17" s="28">
        <v>13</v>
      </c>
      <c r="AM17" s="28">
        <v>13</v>
      </c>
      <c r="AN17" s="28">
        <v>13</v>
      </c>
      <c r="AO17" s="28">
        <v>5</v>
      </c>
      <c r="AP17" s="12">
        <v>1000</v>
      </c>
    </row>
    <row r="18" spans="1:42" ht="15" thickBot="1" x14ac:dyDescent="0.35">
      <c r="A18" s="11" t="s">
        <v>81</v>
      </c>
      <c r="B18" s="28">
        <v>13</v>
      </c>
      <c r="C18" s="12">
        <v>11</v>
      </c>
      <c r="D18" s="28">
        <v>1</v>
      </c>
      <c r="E18" s="28">
        <v>1</v>
      </c>
      <c r="F18" s="28">
        <v>6</v>
      </c>
      <c r="G18" s="28">
        <v>5</v>
      </c>
      <c r="H18" s="28">
        <v>1</v>
      </c>
      <c r="I18" s="28">
        <v>1</v>
      </c>
      <c r="J18" s="28">
        <v>1</v>
      </c>
      <c r="K18" s="28">
        <v>1</v>
      </c>
      <c r="L18" s="28">
        <v>8</v>
      </c>
      <c r="M18" s="28">
        <v>9</v>
      </c>
      <c r="N18" s="28">
        <v>1</v>
      </c>
      <c r="O18" s="28">
        <v>1</v>
      </c>
      <c r="P18" s="28">
        <v>1</v>
      </c>
      <c r="Q18" s="28">
        <v>1</v>
      </c>
      <c r="R18" s="28">
        <v>1</v>
      </c>
      <c r="S18" s="28">
        <v>6</v>
      </c>
      <c r="T18" s="28">
        <v>5</v>
      </c>
      <c r="U18" s="28">
        <v>1</v>
      </c>
      <c r="V18" s="28">
        <v>1</v>
      </c>
      <c r="W18" s="12">
        <v>3</v>
      </c>
      <c r="X18" s="28">
        <v>13</v>
      </c>
      <c r="Y18" s="28">
        <v>13</v>
      </c>
      <c r="Z18" s="28">
        <v>8</v>
      </c>
      <c r="AA18" s="28">
        <v>9</v>
      </c>
      <c r="AB18" s="12">
        <v>13</v>
      </c>
      <c r="AC18" s="28">
        <v>13</v>
      </c>
      <c r="AD18" s="28">
        <v>13</v>
      </c>
      <c r="AE18" s="28">
        <v>13</v>
      </c>
      <c r="AF18" s="28">
        <v>6</v>
      </c>
      <c r="AG18" s="28">
        <v>5</v>
      </c>
      <c r="AH18" s="28">
        <v>13</v>
      </c>
      <c r="AI18" s="28">
        <v>13</v>
      </c>
      <c r="AJ18" s="28">
        <v>13</v>
      </c>
      <c r="AK18" s="28">
        <v>13</v>
      </c>
      <c r="AL18" s="28">
        <v>13</v>
      </c>
      <c r="AM18" s="28">
        <v>8</v>
      </c>
      <c r="AN18" s="28">
        <v>9</v>
      </c>
      <c r="AO18" s="28">
        <v>13</v>
      </c>
      <c r="AP18" s="12">
        <v>1000</v>
      </c>
    </row>
    <row r="19" spans="1:42" ht="15" thickBot="1" x14ac:dyDescent="0.35">
      <c r="A19" s="11" t="s">
        <v>82</v>
      </c>
      <c r="B19" s="28">
        <v>12</v>
      </c>
      <c r="C19" s="12">
        <v>13</v>
      </c>
      <c r="D19" s="28">
        <v>5</v>
      </c>
      <c r="E19" s="28">
        <v>1</v>
      </c>
      <c r="F19" s="28">
        <v>6</v>
      </c>
      <c r="G19" s="28">
        <v>1</v>
      </c>
      <c r="H19" s="28">
        <v>1</v>
      </c>
      <c r="I19" s="28">
        <v>1</v>
      </c>
      <c r="J19" s="28">
        <v>1</v>
      </c>
      <c r="K19" s="28">
        <v>6</v>
      </c>
      <c r="L19" s="28">
        <v>8</v>
      </c>
      <c r="M19" s="28">
        <v>9</v>
      </c>
      <c r="N19" s="28">
        <v>1</v>
      </c>
      <c r="O19" s="28">
        <v>1</v>
      </c>
      <c r="P19" s="28">
        <v>1</v>
      </c>
      <c r="Q19" s="28">
        <v>1</v>
      </c>
      <c r="R19" s="28">
        <v>1</v>
      </c>
      <c r="S19" s="28">
        <v>6</v>
      </c>
      <c r="T19" s="28">
        <v>5</v>
      </c>
      <c r="U19" s="28">
        <v>11</v>
      </c>
      <c r="V19" s="28">
        <v>2</v>
      </c>
      <c r="W19" s="12">
        <v>1</v>
      </c>
      <c r="X19" s="28">
        <v>9</v>
      </c>
      <c r="Y19" s="28">
        <v>13</v>
      </c>
      <c r="Z19" s="28">
        <v>8</v>
      </c>
      <c r="AA19" s="28">
        <v>13</v>
      </c>
      <c r="AB19" s="12">
        <v>13</v>
      </c>
      <c r="AC19" s="28">
        <v>13</v>
      </c>
      <c r="AD19" s="28">
        <v>13</v>
      </c>
      <c r="AE19" s="28">
        <v>8</v>
      </c>
      <c r="AF19" s="28">
        <v>6</v>
      </c>
      <c r="AG19" s="28">
        <v>5</v>
      </c>
      <c r="AH19" s="28">
        <v>13</v>
      </c>
      <c r="AI19" s="28">
        <v>13</v>
      </c>
      <c r="AJ19" s="28">
        <v>13</v>
      </c>
      <c r="AK19" s="28">
        <v>13</v>
      </c>
      <c r="AL19" s="28">
        <v>13</v>
      </c>
      <c r="AM19" s="28">
        <v>8</v>
      </c>
      <c r="AN19" s="28">
        <v>9</v>
      </c>
      <c r="AO19" s="28">
        <v>3</v>
      </c>
      <c r="AP19" s="12">
        <v>1000</v>
      </c>
    </row>
    <row r="20" spans="1:42" ht="15" thickBot="1" x14ac:dyDescent="0.35">
      <c r="A20" s="11" t="s">
        <v>83</v>
      </c>
      <c r="B20" s="28">
        <v>2</v>
      </c>
      <c r="C20" s="12">
        <v>12</v>
      </c>
      <c r="D20" s="28">
        <v>8</v>
      </c>
      <c r="E20" s="28">
        <v>1</v>
      </c>
      <c r="F20" s="28">
        <v>6</v>
      </c>
      <c r="G20" s="28">
        <v>5</v>
      </c>
      <c r="H20" s="28">
        <v>1</v>
      </c>
      <c r="I20" s="28">
        <v>1</v>
      </c>
      <c r="J20" s="28">
        <v>1</v>
      </c>
      <c r="K20" s="28">
        <v>1</v>
      </c>
      <c r="L20" s="28">
        <v>8</v>
      </c>
      <c r="M20" s="28">
        <v>1</v>
      </c>
      <c r="N20" s="28">
        <v>1</v>
      </c>
      <c r="O20" s="28">
        <v>1</v>
      </c>
      <c r="P20" s="28">
        <v>1</v>
      </c>
      <c r="Q20" s="28">
        <v>7</v>
      </c>
      <c r="R20" s="28">
        <v>13</v>
      </c>
      <c r="S20" s="28">
        <v>6</v>
      </c>
      <c r="T20" s="28">
        <v>1</v>
      </c>
      <c r="U20" s="28">
        <v>1</v>
      </c>
      <c r="V20" s="28">
        <v>12</v>
      </c>
      <c r="W20" s="12">
        <v>2</v>
      </c>
      <c r="X20" s="28">
        <v>6</v>
      </c>
      <c r="Y20" s="28">
        <v>13</v>
      </c>
      <c r="Z20" s="28">
        <v>8</v>
      </c>
      <c r="AA20" s="28">
        <v>9</v>
      </c>
      <c r="AB20" s="12">
        <v>13</v>
      </c>
      <c r="AC20" s="28">
        <v>13</v>
      </c>
      <c r="AD20" s="28">
        <v>13</v>
      </c>
      <c r="AE20" s="28">
        <v>13</v>
      </c>
      <c r="AF20" s="28">
        <v>6</v>
      </c>
      <c r="AG20" s="28">
        <v>13</v>
      </c>
      <c r="AH20" s="28">
        <v>13</v>
      </c>
      <c r="AI20" s="28">
        <v>13</v>
      </c>
      <c r="AJ20" s="28">
        <v>13</v>
      </c>
      <c r="AK20" s="28">
        <v>7</v>
      </c>
      <c r="AL20" s="28">
        <v>1</v>
      </c>
      <c r="AM20" s="28">
        <v>8</v>
      </c>
      <c r="AN20" s="28">
        <v>13</v>
      </c>
      <c r="AO20" s="28">
        <v>13</v>
      </c>
      <c r="AP20" s="12">
        <v>1000</v>
      </c>
    </row>
    <row r="21" spans="1:42" ht="18.600000000000001" thickBot="1" x14ac:dyDescent="0.35">
      <c r="A21" s="7"/>
    </row>
    <row r="22" spans="1:42" ht="15" thickBot="1" x14ac:dyDescent="0.35">
      <c r="A22" s="11" t="s">
        <v>113</v>
      </c>
      <c r="B22" s="27" t="s">
        <v>92</v>
      </c>
      <c r="C22" s="11" t="s">
        <v>93</v>
      </c>
      <c r="D22" s="27" t="s">
        <v>94</v>
      </c>
      <c r="E22" s="27" t="s">
        <v>95</v>
      </c>
      <c r="F22" s="27" t="s">
        <v>96</v>
      </c>
      <c r="G22" s="27" t="s">
        <v>97</v>
      </c>
      <c r="H22" s="27" t="s">
        <v>98</v>
      </c>
      <c r="I22" s="27" t="s">
        <v>99</v>
      </c>
      <c r="J22" s="27" t="s">
        <v>100</v>
      </c>
      <c r="K22" s="27" t="s">
        <v>101</v>
      </c>
      <c r="L22" s="27" t="s">
        <v>102</v>
      </c>
      <c r="M22" s="27" t="s">
        <v>103</v>
      </c>
      <c r="N22" s="27" t="s">
        <v>104</v>
      </c>
      <c r="O22" s="27" t="s">
        <v>105</v>
      </c>
      <c r="P22" s="27" t="s">
        <v>106</v>
      </c>
      <c r="Q22" s="27" t="s">
        <v>107</v>
      </c>
      <c r="R22" s="27" t="s">
        <v>108</v>
      </c>
      <c r="S22" s="27" t="s">
        <v>109</v>
      </c>
      <c r="T22" s="27" t="s">
        <v>110</v>
      </c>
      <c r="U22" s="27" t="s">
        <v>111</v>
      </c>
      <c r="V22" s="27" t="s">
        <v>342</v>
      </c>
      <c r="W22" s="11" t="s">
        <v>343</v>
      </c>
      <c r="X22" s="27" t="s">
        <v>344</v>
      </c>
      <c r="Y22" s="27" t="s">
        <v>345</v>
      </c>
      <c r="Z22" s="27" t="s">
        <v>346</v>
      </c>
      <c r="AA22" s="27" t="s">
        <v>347</v>
      </c>
      <c r="AB22" s="11" t="s">
        <v>348</v>
      </c>
      <c r="AC22" s="27" t="s">
        <v>349</v>
      </c>
      <c r="AD22" s="27" t="s">
        <v>350</v>
      </c>
      <c r="AE22" s="27" t="s">
        <v>351</v>
      </c>
      <c r="AF22" s="27" t="s">
        <v>352</v>
      </c>
      <c r="AG22" s="27" t="s">
        <v>353</v>
      </c>
      <c r="AH22" s="27" t="s">
        <v>354</v>
      </c>
      <c r="AI22" s="27" t="s">
        <v>355</v>
      </c>
      <c r="AJ22" s="27" t="s">
        <v>356</v>
      </c>
      <c r="AK22" s="27" t="s">
        <v>357</v>
      </c>
      <c r="AL22" s="27" t="s">
        <v>358</v>
      </c>
      <c r="AM22" s="27" t="s">
        <v>359</v>
      </c>
      <c r="AN22" s="27" t="s">
        <v>360</v>
      </c>
      <c r="AO22" s="27" t="s">
        <v>361</v>
      </c>
    </row>
    <row r="23" spans="1:42" ht="15" thickBot="1" x14ac:dyDescent="0.35">
      <c r="A23" s="11" t="s">
        <v>114</v>
      </c>
      <c r="B23" s="28" t="s">
        <v>118</v>
      </c>
      <c r="C23" s="12" t="s">
        <v>363</v>
      </c>
      <c r="D23" s="28" t="s">
        <v>118</v>
      </c>
      <c r="E23" s="28" t="s">
        <v>118</v>
      </c>
      <c r="F23" s="28" t="s">
        <v>118</v>
      </c>
      <c r="G23" s="28" t="s">
        <v>118</v>
      </c>
      <c r="H23" s="28" t="s">
        <v>118</v>
      </c>
      <c r="I23" s="28" t="s">
        <v>118</v>
      </c>
      <c r="J23" s="28" t="s">
        <v>118</v>
      </c>
      <c r="K23" s="28" t="s">
        <v>118</v>
      </c>
      <c r="L23" s="28" t="s">
        <v>118</v>
      </c>
      <c r="M23" s="28" t="s">
        <v>118</v>
      </c>
      <c r="N23" s="28" t="s">
        <v>118</v>
      </c>
      <c r="O23" s="28" t="s">
        <v>118</v>
      </c>
      <c r="P23" s="28" t="s">
        <v>118</v>
      </c>
      <c r="Q23" s="28" t="s">
        <v>118</v>
      </c>
      <c r="R23" s="28" t="s">
        <v>118</v>
      </c>
      <c r="S23" s="28" t="s">
        <v>118</v>
      </c>
      <c r="T23" s="28" t="s">
        <v>118</v>
      </c>
      <c r="U23" s="28" t="s">
        <v>118</v>
      </c>
      <c r="V23" s="28" t="s">
        <v>118</v>
      </c>
      <c r="W23" s="12" t="s">
        <v>363</v>
      </c>
      <c r="X23" s="28" t="s">
        <v>118</v>
      </c>
      <c r="Y23" s="28" t="s">
        <v>118</v>
      </c>
      <c r="Z23" s="28" t="s">
        <v>118</v>
      </c>
      <c r="AA23" s="28" t="s">
        <v>118</v>
      </c>
      <c r="AB23" s="12" t="s">
        <v>363</v>
      </c>
      <c r="AC23" s="28" t="s">
        <v>118</v>
      </c>
      <c r="AD23" s="28" t="s">
        <v>118</v>
      </c>
      <c r="AE23" s="28" t="s">
        <v>118</v>
      </c>
      <c r="AF23" s="28" t="s">
        <v>118</v>
      </c>
      <c r="AG23" s="28" t="s">
        <v>118</v>
      </c>
      <c r="AH23" s="28" t="s">
        <v>118</v>
      </c>
      <c r="AI23" s="28" t="s">
        <v>118</v>
      </c>
      <c r="AJ23" s="28" t="s">
        <v>118</v>
      </c>
      <c r="AK23" s="28" t="s">
        <v>118</v>
      </c>
      <c r="AL23" s="28" t="s">
        <v>118</v>
      </c>
      <c r="AM23" s="28" t="s">
        <v>118</v>
      </c>
      <c r="AN23" s="28" t="s">
        <v>118</v>
      </c>
      <c r="AO23" s="28" t="s">
        <v>118</v>
      </c>
    </row>
    <row r="24" spans="1:42" ht="15" thickBot="1" x14ac:dyDescent="0.35">
      <c r="A24" s="11" t="s">
        <v>124</v>
      </c>
      <c r="B24" s="28" t="s">
        <v>128</v>
      </c>
      <c r="C24" s="12" t="s">
        <v>364</v>
      </c>
      <c r="D24" s="28" t="s">
        <v>128</v>
      </c>
      <c r="E24" s="28" t="s">
        <v>128</v>
      </c>
      <c r="F24" s="28" t="s">
        <v>128</v>
      </c>
      <c r="G24" s="28" t="s">
        <v>128</v>
      </c>
      <c r="H24" s="28" t="s">
        <v>128</v>
      </c>
      <c r="I24" s="28" t="s">
        <v>128</v>
      </c>
      <c r="J24" s="28" t="s">
        <v>128</v>
      </c>
      <c r="K24" s="28" t="s">
        <v>128</v>
      </c>
      <c r="L24" s="28" t="s">
        <v>128</v>
      </c>
      <c r="M24" s="28" t="s">
        <v>128</v>
      </c>
      <c r="N24" s="28" t="s">
        <v>128</v>
      </c>
      <c r="O24" s="28" t="s">
        <v>128</v>
      </c>
      <c r="P24" s="28" t="s">
        <v>128</v>
      </c>
      <c r="Q24" s="28" t="s">
        <v>128</v>
      </c>
      <c r="R24" s="28" t="s">
        <v>128</v>
      </c>
      <c r="S24" s="28" t="s">
        <v>128</v>
      </c>
      <c r="T24" s="28" t="s">
        <v>128</v>
      </c>
      <c r="U24" s="28" t="s">
        <v>128</v>
      </c>
      <c r="V24" s="28" t="s">
        <v>128</v>
      </c>
      <c r="W24" s="12" t="s">
        <v>364</v>
      </c>
      <c r="X24" s="28" t="s">
        <v>128</v>
      </c>
      <c r="Y24" s="28" t="s">
        <v>128</v>
      </c>
      <c r="Z24" s="28" t="s">
        <v>128</v>
      </c>
      <c r="AA24" s="28" t="s">
        <v>128</v>
      </c>
      <c r="AB24" s="12" t="s">
        <v>128</v>
      </c>
      <c r="AC24" s="28" t="s">
        <v>128</v>
      </c>
      <c r="AD24" s="28" t="s">
        <v>128</v>
      </c>
      <c r="AE24" s="28" t="s">
        <v>128</v>
      </c>
      <c r="AF24" s="28" t="s">
        <v>128</v>
      </c>
      <c r="AG24" s="28" t="s">
        <v>128</v>
      </c>
      <c r="AH24" s="28" t="s">
        <v>128</v>
      </c>
      <c r="AI24" s="28" t="s">
        <v>128</v>
      </c>
      <c r="AJ24" s="28" t="s">
        <v>128</v>
      </c>
      <c r="AK24" s="28" t="s">
        <v>128</v>
      </c>
      <c r="AL24" s="28" t="s">
        <v>128</v>
      </c>
      <c r="AM24" s="28" t="s">
        <v>128</v>
      </c>
      <c r="AN24" s="28" t="s">
        <v>128</v>
      </c>
      <c r="AO24" s="28" t="s">
        <v>128</v>
      </c>
    </row>
    <row r="25" spans="1:42" ht="15" thickBot="1" x14ac:dyDescent="0.35">
      <c r="A25" s="11" t="s">
        <v>131</v>
      </c>
      <c r="B25" s="28" t="s">
        <v>135</v>
      </c>
      <c r="C25" s="12" t="s">
        <v>365</v>
      </c>
      <c r="D25" s="28" t="s">
        <v>135</v>
      </c>
      <c r="E25" s="28" t="s">
        <v>135</v>
      </c>
      <c r="F25" s="28" t="s">
        <v>135</v>
      </c>
      <c r="G25" s="28" t="s">
        <v>135</v>
      </c>
      <c r="H25" s="28" t="s">
        <v>135</v>
      </c>
      <c r="I25" s="28" t="s">
        <v>135</v>
      </c>
      <c r="J25" s="28" t="s">
        <v>135</v>
      </c>
      <c r="K25" s="28" t="s">
        <v>135</v>
      </c>
      <c r="L25" s="28" t="s">
        <v>135</v>
      </c>
      <c r="M25" s="28" t="s">
        <v>135</v>
      </c>
      <c r="N25" s="28" t="s">
        <v>135</v>
      </c>
      <c r="O25" s="28" t="s">
        <v>135</v>
      </c>
      <c r="P25" s="28" t="s">
        <v>135</v>
      </c>
      <c r="Q25" s="28" t="s">
        <v>135</v>
      </c>
      <c r="R25" s="28" t="s">
        <v>135</v>
      </c>
      <c r="S25" s="28" t="s">
        <v>135</v>
      </c>
      <c r="T25" s="28" t="s">
        <v>135</v>
      </c>
      <c r="U25" s="28" t="s">
        <v>135</v>
      </c>
      <c r="V25" s="28" t="s">
        <v>135</v>
      </c>
      <c r="W25" s="12" t="s">
        <v>365</v>
      </c>
      <c r="X25" s="28" t="s">
        <v>135</v>
      </c>
      <c r="Y25" s="28" t="s">
        <v>135</v>
      </c>
      <c r="Z25" s="28" t="s">
        <v>135</v>
      </c>
      <c r="AA25" s="28" t="s">
        <v>135</v>
      </c>
      <c r="AB25" s="12" t="s">
        <v>135</v>
      </c>
      <c r="AC25" s="28" t="s">
        <v>135</v>
      </c>
      <c r="AD25" s="28" t="s">
        <v>135</v>
      </c>
      <c r="AE25" s="28" t="s">
        <v>135</v>
      </c>
      <c r="AF25" s="28" t="s">
        <v>135</v>
      </c>
      <c r="AG25" s="28" t="s">
        <v>135</v>
      </c>
      <c r="AH25" s="28" t="s">
        <v>135</v>
      </c>
      <c r="AI25" s="28" t="s">
        <v>135</v>
      </c>
      <c r="AJ25" s="28" t="s">
        <v>135</v>
      </c>
      <c r="AK25" s="28" t="s">
        <v>135</v>
      </c>
      <c r="AL25" s="28" t="s">
        <v>135</v>
      </c>
      <c r="AM25" s="28" t="s">
        <v>135</v>
      </c>
      <c r="AN25" s="28" t="s">
        <v>135</v>
      </c>
      <c r="AO25" s="28" t="s">
        <v>135</v>
      </c>
    </row>
    <row r="26" spans="1:42" ht="15" thickBot="1" x14ac:dyDescent="0.35">
      <c r="A26" s="11" t="s">
        <v>138</v>
      </c>
      <c r="B26" s="28" t="s">
        <v>142</v>
      </c>
      <c r="C26" s="12" t="s">
        <v>366</v>
      </c>
      <c r="D26" s="28" t="s">
        <v>142</v>
      </c>
      <c r="E26" s="28" t="s">
        <v>142</v>
      </c>
      <c r="F26" s="28" t="s">
        <v>142</v>
      </c>
      <c r="G26" s="28" t="s">
        <v>142</v>
      </c>
      <c r="H26" s="28" t="s">
        <v>142</v>
      </c>
      <c r="I26" s="28" t="s">
        <v>142</v>
      </c>
      <c r="J26" s="28" t="s">
        <v>142</v>
      </c>
      <c r="K26" s="28" t="s">
        <v>142</v>
      </c>
      <c r="L26" s="28" t="s">
        <v>142</v>
      </c>
      <c r="M26" s="28" t="s">
        <v>142</v>
      </c>
      <c r="N26" s="28" t="s">
        <v>142</v>
      </c>
      <c r="O26" s="28" t="s">
        <v>142</v>
      </c>
      <c r="P26" s="28" t="s">
        <v>142</v>
      </c>
      <c r="Q26" s="28" t="s">
        <v>142</v>
      </c>
      <c r="R26" s="28" t="s">
        <v>142</v>
      </c>
      <c r="S26" s="28" t="s">
        <v>142</v>
      </c>
      <c r="T26" s="28" t="s">
        <v>142</v>
      </c>
      <c r="U26" s="28" t="s">
        <v>142</v>
      </c>
      <c r="V26" s="28" t="s">
        <v>142</v>
      </c>
      <c r="W26" s="12" t="s">
        <v>366</v>
      </c>
      <c r="X26" s="28" t="s">
        <v>142</v>
      </c>
      <c r="Y26" s="28" t="s">
        <v>142</v>
      </c>
      <c r="Z26" s="28" t="s">
        <v>142</v>
      </c>
      <c r="AA26" s="28" t="s">
        <v>142</v>
      </c>
      <c r="AB26" s="12" t="s">
        <v>142</v>
      </c>
      <c r="AC26" s="28" t="s">
        <v>142</v>
      </c>
      <c r="AD26" s="28" t="s">
        <v>142</v>
      </c>
      <c r="AE26" s="28" t="s">
        <v>142</v>
      </c>
      <c r="AF26" s="28" t="s">
        <v>142</v>
      </c>
      <c r="AG26" s="28" t="s">
        <v>142</v>
      </c>
      <c r="AH26" s="28" t="s">
        <v>142</v>
      </c>
      <c r="AI26" s="28" t="s">
        <v>142</v>
      </c>
      <c r="AJ26" s="28" t="s">
        <v>142</v>
      </c>
      <c r="AK26" s="28" t="s">
        <v>142</v>
      </c>
      <c r="AL26" s="28" t="s">
        <v>142</v>
      </c>
      <c r="AM26" s="28" t="s">
        <v>142</v>
      </c>
      <c r="AN26" s="28" t="s">
        <v>142</v>
      </c>
      <c r="AO26" s="28" t="s">
        <v>142</v>
      </c>
    </row>
    <row r="27" spans="1:42" ht="15" thickBot="1" x14ac:dyDescent="0.35">
      <c r="A27" s="11" t="s">
        <v>145</v>
      </c>
      <c r="B27" s="28" t="s">
        <v>149</v>
      </c>
      <c r="C27" s="12" t="s">
        <v>367</v>
      </c>
      <c r="D27" s="28" t="s">
        <v>149</v>
      </c>
      <c r="E27" s="28" t="s">
        <v>149</v>
      </c>
      <c r="F27" s="28" t="s">
        <v>149</v>
      </c>
      <c r="G27" s="28" t="s">
        <v>149</v>
      </c>
      <c r="H27" s="28" t="s">
        <v>149</v>
      </c>
      <c r="I27" s="28" t="s">
        <v>149</v>
      </c>
      <c r="J27" s="28" t="s">
        <v>149</v>
      </c>
      <c r="K27" s="28" t="s">
        <v>149</v>
      </c>
      <c r="L27" s="28" t="s">
        <v>149</v>
      </c>
      <c r="M27" s="28" t="s">
        <v>149</v>
      </c>
      <c r="N27" s="28" t="s">
        <v>149</v>
      </c>
      <c r="O27" s="28" t="s">
        <v>149</v>
      </c>
      <c r="P27" s="28" t="s">
        <v>149</v>
      </c>
      <c r="Q27" s="28" t="s">
        <v>149</v>
      </c>
      <c r="R27" s="28" t="s">
        <v>149</v>
      </c>
      <c r="S27" s="28" t="s">
        <v>149</v>
      </c>
      <c r="T27" s="28" t="s">
        <v>149</v>
      </c>
      <c r="U27" s="28" t="s">
        <v>149</v>
      </c>
      <c r="V27" s="28" t="s">
        <v>149</v>
      </c>
      <c r="W27" s="12" t="s">
        <v>367</v>
      </c>
      <c r="X27" s="28" t="s">
        <v>149</v>
      </c>
      <c r="Y27" s="28" t="s">
        <v>149</v>
      </c>
      <c r="Z27" s="28" t="s">
        <v>149</v>
      </c>
      <c r="AA27" s="28" t="s">
        <v>149</v>
      </c>
      <c r="AB27" s="12" t="s">
        <v>149</v>
      </c>
      <c r="AC27" s="28" t="s">
        <v>149</v>
      </c>
      <c r="AD27" s="28" t="s">
        <v>149</v>
      </c>
      <c r="AE27" s="28" t="s">
        <v>149</v>
      </c>
      <c r="AF27" s="28" t="s">
        <v>149</v>
      </c>
      <c r="AG27" s="28" t="s">
        <v>149</v>
      </c>
      <c r="AH27" s="28" t="s">
        <v>149</v>
      </c>
      <c r="AI27" s="28" t="s">
        <v>149</v>
      </c>
      <c r="AJ27" s="28" t="s">
        <v>149</v>
      </c>
      <c r="AK27" s="28" t="s">
        <v>149</v>
      </c>
      <c r="AL27" s="28" t="s">
        <v>149</v>
      </c>
      <c r="AM27" s="28" t="s">
        <v>149</v>
      </c>
      <c r="AN27" s="28" t="s">
        <v>149</v>
      </c>
      <c r="AO27" s="28" t="s">
        <v>149</v>
      </c>
    </row>
    <row r="28" spans="1:42" ht="15" thickBot="1" x14ac:dyDescent="0.35">
      <c r="A28" s="11" t="s">
        <v>151</v>
      </c>
      <c r="B28" s="28" t="s">
        <v>155</v>
      </c>
      <c r="C28" s="12" t="s">
        <v>155</v>
      </c>
      <c r="D28" s="28" t="s">
        <v>155</v>
      </c>
      <c r="E28" s="28" t="s">
        <v>155</v>
      </c>
      <c r="F28" s="28" t="s">
        <v>155</v>
      </c>
      <c r="G28" s="28" t="s">
        <v>155</v>
      </c>
      <c r="H28" s="28" t="s">
        <v>155</v>
      </c>
      <c r="I28" s="28" t="s">
        <v>155</v>
      </c>
      <c r="J28" s="28" t="s">
        <v>155</v>
      </c>
      <c r="K28" s="28" t="s">
        <v>155</v>
      </c>
      <c r="L28" s="28" t="s">
        <v>155</v>
      </c>
      <c r="M28" s="28" t="s">
        <v>155</v>
      </c>
      <c r="N28" s="28" t="s">
        <v>155</v>
      </c>
      <c r="O28" s="28" t="s">
        <v>155</v>
      </c>
      <c r="P28" s="28" t="s">
        <v>155</v>
      </c>
      <c r="Q28" s="28" t="s">
        <v>155</v>
      </c>
      <c r="R28" s="28" t="s">
        <v>155</v>
      </c>
      <c r="S28" s="28" t="s">
        <v>155</v>
      </c>
      <c r="T28" s="28" t="s">
        <v>155</v>
      </c>
      <c r="U28" s="28" t="s">
        <v>155</v>
      </c>
      <c r="V28" s="28" t="s">
        <v>155</v>
      </c>
      <c r="W28" s="12" t="s">
        <v>368</v>
      </c>
      <c r="X28" s="28" t="s">
        <v>155</v>
      </c>
      <c r="Y28" s="28" t="s">
        <v>155</v>
      </c>
      <c r="Z28" s="28" t="s">
        <v>155</v>
      </c>
      <c r="AA28" s="28" t="s">
        <v>155</v>
      </c>
      <c r="AB28" s="12" t="s">
        <v>155</v>
      </c>
      <c r="AC28" s="28" t="s">
        <v>155</v>
      </c>
      <c r="AD28" s="28" t="s">
        <v>155</v>
      </c>
      <c r="AE28" s="28" t="s">
        <v>155</v>
      </c>
      <c r="AF28" s="28" t="s">
        <v>155</v>
      </c>
      <c r="AG28" s="28" t="s">
        <v>155</v>
      </c>
      <c r="AH28" s="28" t="s">
        <v>155</v>
      </c>
      <c r="AI28" s="28" t="s">
        <v>155</v>
      </c>
      <c r="AJ28" s="28" t="s">
        <v>155</v>
      </c>
      <c r="AK28" s="28" t="s">
        <v>155</v>
      </c>
      <c r="AL28" s="28" t="s">
        <v>155</v>
      </c>
      <c r="AM28" s="28" t="s">
        <v>155</v>
      </c>
      <c r="AN28" s="28" t="s">
        <v>155</v>
      </c>
      <c r="AO28" s="28" t="s">
        <v>155</v>
      </c>
    </row>
    <row r="29" spans="1:42" ht="15" thickBot="1" x14ac:dyDescent="0.35">
      <c r="A29" s="11" t="s">
        <v>157</v>
      </c>
      <c r="B29" s="28" t="s">
        <v>161</v>
      </c>
      <c r="C29" s="12" t="s">
        <v>161</v>
      </c>
      <c r="D29" s="28" t="s">
        <v>161</v>
      </c>
      <c r="E29" s="28" t="s">
        <v>161</v>
      </c>
      <c r="F29" s="28" t="s">
        <v>161</v>
      </c>
      <c r="G29" s="28" t="s">
        <v>161</v>
      </c>
      <c r="H29" s="28" t="s">
        <v>161</v>
      </c>
      <c r="I29" s="28" t="s">
        <v>161</v>
      </c>
      <c r="J29" s="28" t="s">
        <v>161</v>
      </c>
      <c r="K29" s="28" t="s">
        <v>161</v>
      </c>
      <c r="L29" s="28" t="s">
        <v>161</v>
      </c>
      <c r="M29" s="28" t="s">
        <v>161</v>
      </c>
      <c r="N29" s="28" t="s">
        <v>161</v>
      </c>
      <c r="O29" s="28" t="s">
        <v>161</v>
      </c>
      <c r="P29" s="28" t="s">
        <v>161</v>
      </c>
      <c r="Q29" s="28" t="s">
        <v>161</v>
      </c>
      <c r="R29" s="28" t="s">
        <v>161</v>
      </c>
      <c r="S29" s="28" t="s">
        <v>161</v>
      </c>
      <c r="T29" s="28" t="s">
        <v>161</v>
      </c>
      <c r="U29" s="28" t="s">
        <v>161</v>
      </c>
      <c r="V29" s="28" t="s">
        <v>161</v>
      </c>
      <c r="W29" s="12" t="s">
        <v>161</v>
      </c>
      <c r="X29" s="28" t="s">
        <v>161</v>
      </c>
      <c r="Y29" s="28" t="s">
        <v>161</v>
      </c>
      <c r="Z29" s="28" t="s">
        <v>161</v>
      </c>
      <c r="AA29" s="28" t="s">
        <v>161</v>
      </c>
      <c r="AB29" s="12" t="s">
        <v>161</v>
      </c>
      <c r="AC29" s="28" t="s">
        <v>161</v>
      </c>
      <c r="AD29" s="28" t="s">
        <v>161</v>
      </c>
      <c r="AE29" s="28" t="s">
        <v>161</v>
      </c>
      <c r="AF29" s="28" t="s">
        <v>161</v>
      </c>
      <c r="AG29" s="28" t="s">
        <v>161</v>
      </c>
      <c r="AH29" s="28" t="s">
        <v>161</v>
      </c>
      <c r="AI29" s="28" t="s">
        <v>161</v>
      </c>
      <c r="AJ29" s="28" t="s">
        <v>161</v>
      </c>
      <c r="AK29" s="28" t="s">
        <v>161</v>
      </c>
      <c r="AL29" s="28" t="s">
        <v>161</v>
      </c>
      <c r="AM29" s="28" t="s">
        <v>161</v>
      </c>
      <c r="AN29" s="28" t="s">
        <v>161</v>
      </c>
      <c r="AO29" s="28" t="s">
        <v>161</v>
      </c>
    </row>
    <row r="30" spans="1:42" ht="15" thickBot="1" x14ac:dyDescent="0.35">
      <c r="A30" s="11" t="s">
        <v>163</v>
      </c>
      <c r="B30" s="28" t="s">
        <v>167</v>
      </c>
      <c r="C30" s="12" t="s">
        <v>167</v>
      </c>
      <c r="D30" s="28" t="s">
        <v>167</v>
      </c>
      <c r="E30" s="28" t="s">
        <v>167</v>
      </c>
      <c r="F30" s="28" t="s">
        <v>167</v>
      </c>
      <c r="G30" s="28" t="s">
        <v>167</v>
      </c>
      <c r="H30" s="28" t="s">
        <v>167</v>
      </c>
      <c r="I30" s="28" t="s">
        <v>167</v>
      </c>
      <c r="J30" s="28" t="s">
        <v>167</v>
      </c>
      <c r="K30" s="28" t="s">
        <v>167</v>
      </c>
      <c r="L30" s="28" t="s">
        <v>167</v>
      </c>
      <c r="M30" s="28" t="s">
        <v>167</v>
      </c>
      <c r="N30" s="28" t="s">
        <v>167</v>
      </c>
      <c r="O30" s="28" t="s">
        <v>167</v>
      </c>
      <c r="P30" s="28" t="s">
        <v>167</v>
      </c>
      <c r="Q30" s="28" t="s">
        <v>167</v>
      </c>
      <c r="R30" s="28" t="s">
        <v>167</v>
      </c>
      <c r="S30" s="28" t="s">
        <v>167</v>
      </c>
      <c r="T30" s="28" t="s">
        <v>167</v>
      </c>
      <c r="U30" s="28" t="s">
        <v>167</v>
      </c>
      <c r="V30" s="28" t="s">
        <v>167</v>
      </c>
      <c r="W30" s="12" t="s">
        <v>167</v>
      </c>
      <c r="X30" s="28" t="s">
        <v>167</v>
      </c>
      <c r="Y30" s="28" t="s">
        <v>167</v>
      </c>
      <c r="Z30" s="28" t="s">
        <v>167</v>
      </c>
      <c r="AA30" s="28" t="s">
        <v>167</v>
      </c>
      <c r="AB30" s="12" t="s">
        <v>167</v>
      </c>
      <c r="AC30" s="28" t="s">
        <v>167</v>
      </c>
      <c r="AD30" s="28" t="s">
        <v>167</v>
      </c>
      <c r="AE30" s="28" t="s">
        <v>167</v>
      </c>
      <c r="AF30" s="28" t="s">
        <v>167</v>
      </c>
      <c r="AG30" s="28" t="s">
        <v>167</v>
      </c>
      <c r="AH30" s="28" t="s">
        <v>167</v>
      </c>
      <c r="AI30" s="28" t="s">
        <v>167</v>
      </c>
      <c r="AJ30" s="28" t="s">
        <v>167</v>
      </c>
      <c r="AK30" s="28" t="s">
        <v>167</v>
      </c>
      <c r="AL30" s="28" t="s">
        <v>167</v>
      </c>
      <c r="AM30" s="28" t="s">
        <v>167</v>
      </c>
      <c r="AN30" s="28" t="s">
        <v>167</v>
      </c>
      <c r="AO30" s="28" t="s">
        <v>167</v>
      </c>
    </row>
    <row r="31" spans="1:42" ht="15" thickBot="1" x14ac:dyDescent="0.35">
      <c r="A31" s="11" t="s">
        <v>169</v>
      </c>
      <c r="B31" s="28" t="s">
        <v>172</v>
      </c>
      <c r="C31" s="12" t="s">
        <v>172</v>
      </c>
      <c r="D31" s="28" t="s">
        <v>172</v>
      </c>
      <c r="E31" s="28" t="s">
        <v>172</v>
      </c>
      <c r="F31" s="28" t="s">
        <v>172</v>
      </c>
      <c r="G31" s="28" t="s">
        <v>172</v>
      </c>
      <c r="H31" s="28" t="s">
        <v>172</v>
      </c>
      <c r="I31" s="28" t="s">
        <v>172</v>
      </c>
      <c r="J31" s="28" t="s">
        <v>172</v>
      </c>
      <c r="K31" s="28" t="s">
        <v>172</v>
      </c>
      <c r="L31" s="28" t="s">
        <v>172</v>
      </c>
      <c r="M31" s="28" t="s">
        <v>172</v>
      </c>
      <c r="N31" s="28" t="s">
        <v>172</v>
      </c>
      <c r="O31" s="28" t="s">
        <v>172</v>
      </c>
      <c r="P31" s="28" t="s">
        <v>172</v>
      </c>
      <c r="Q31" s="28" t="s">
        <v>172</v>
      </c>
      <c r="R31" s="28" t="s">
        <v>172</v>
      </c>
      <c r="S31" s="28" t="s">
        <v>172</v>
      </c>
      <c r="T31" s="28" t="s">
        <v>172</v>
      </c>
      <c r="U31" s="28" t="s">
        <v>172</v>
      </c>
      <c r="V31" s="28" t="s">
        <v>172</v>
      </c>
      <c r="W31" s="12" t="s">
        <v>172</v>
      </c>
      <c r="X31" s="28" t="s">
        <v>172</v>
      </c>
      <c r="Y31" s="28" t="s">
        <v>172</v>
      </c>
      <c r="Z31" s="28" t="s">
        <v>172</v>
      </c>
      <c r="AA31" s="28" t="s">
        <v>172</v>
      </c>
      <c r="AB31" s="12" t="s">
        <v>172</v>
      </c>
      <c r="AC31" s="28" t="s">
        <v>172</v>
      </c>
      <c r="AD31" s="28" t="s">
        <v>172</v>
      </c>
      <c r="AE31" s="28" t="s">
        <v>172</v>
      </c>
      <c r="AF31" s="28" t="s">
        <v>172</v>
      </c>
      <c r="AG31" s="28" t="s">
        <v>172</v>
      </c>
      <c r="AH31" s="28" t="s">
        <v>172</v>
      </c>
      <c r="AI31" s="28" t="s">
        <v>172</v>
      </c>
      <c r="AJ31" s="28" t="s">
        <v>172</v>
      </c>
      <c r="AK31" s="28" t="s">
        <v>172</v>
      </c>
      <c r="AL31" s="28" t="s">
        <v>172</v>
      </c>
      <c r="AM31" s="28" t="s">
        <v>172</v>
      </c>
      <c r="AN31" s="28" t="s">
        <v>172</v>
      </c>
      <c r="AO31" s="28" t="s">
        <v>172</v>
      </c>
    </row>
    <row r="32" spans="1:42" ht="15" thickBot="1" x14ac:dyDescent="0.35">
      <c r="A32" s="11" t="s">
        <v>174</v>
      </c>
      <c r="B32" s="28" t="s">
        <v>177</v>
      </c>
      <c r="C32" s="12" t="s">
        <v>177</v>
      </c>
      <c r="D32" s="28" t="s">
        <v>177</v>
      </c>
      <c r="E32" s="28" t="s">
        <v>177</v>
      </c>
      <c r="F32" s="28" t="s">
        <v>177</v>
      </c>
      <c r="G32" s="28" t="s">
        <v>177</v>
      </c>
      <c r="H32" s="28" t="s">
        <v>177</v>
      </c>
      <c r="I32" s="28" t="s">
        <v>177</v>
      </c>
      <c r="J32" s="28" t="s">
        <v>177</v>
      </c>
      <c r="K32" s="28" t="s">
        <v>177</v>
      </c>
      <c r="L32" s="28" t="s">
        <v>177</v>
      </c>
      <c r="M32" s="28" t="s">
        <v>177</v>
      </c>
      <c r="N32" s="28" t="s">
        <v>177</v>
      </c>
      <c r="O32" s="28" t="s">
        <v>177</v>
      </c>
      <c r="P32" s="28" t="s">
        <v>177</v>
      </c>
      <c r="Q32" s="28" t="s">
        <v>177</v>
      </c>
      <c r="R32" s="28" t="s">
        <v>177</v>
      </c>
      <c r="S32" s="28" t="s">
        <v>177</v>
      </c>
      <c r="T32" s="28" t="s">
        <v>177</v>
      </c>
      <c r="U32" s="28" t="s">
        <v>177</v>
      </c>
      <c r="V32" s="28" t="s">
        <v>177</v>
      </c>
      <c r="W32" s="12" t="s">
        <v>177</v>
      </c>
      <c r="X32" s="28" t="s">
        <v>177</v>
      </c>
      <c r="Y32" s="28" t="s">
        <v>177</v>
      </c>
      <c r="Z32" s="28" t="s">
        <v>177</v>
      </c>
      <c r="AA32" s="28" t="s">
        <v>177</v>
      </c>
      <c r="AB32" s="12" t="s">
        <v>177</v>
      </c>
      <c r="AC32" s="28" t="s">
        <v>177</v>
      </c>
      <c r="AD32" s="28" t="s">
        <v>177</v>
      </c>
      <c r="AE32" s="28" t="s">
        <v>177</v>
      </c>
      <c r="AF32" s="28" t="s">
        <v>177</v>
      </c>
      <c r="AG32" s="28" t="s">
        <v>177</v>
      </c>
      <c r="AH32" s="28" t="s">
        <v>177</v>
      </c>
      <c r="AI32" s="28" t="s">
        <v>177</v>
      </c>
      <c r="AJ32" s="28" t="s">
        <v>177</v>
      </c>
      <c r="AK32" s="28" t="s">
        <v>177</v>
      </c>
      <c r="AL32" s="28" t="s">
        <v>177</v>
      </c>
      <c r="AM32" s="28" t="s">
        <v>177</v>
      </c>
      <c r="AN32" s="28" t="s">
        <v>177</v>
      </c>
      <c r="AO32" s="28" t="s">
        <v>177</v>
      </c>
    </row>
    <row r="33" spans="1:41" ht="15" thickBot="1" x14ac:dyDescent="0.35">
      <c r="A33" s="11" t="s">
        <v>179</v>
      </c>
      <c r="B33" s="28" t="s">
        <v>182</v>
      </c>
      <c r="C33" s="12" t="s">
        <v>182</v>
      </c>
      <c r="D33" s="28" t="s">
        <v>182</v>
      </c>
      <c r="E33" s="28" t="s">
        <v>182</v>
      </c>
      <c r="F33" s="28" t="s">
        <v>182</v>
      </c>
      <c r="G33" s="28" t="s">
        <v>182</v>
      </c>
      <c r="H33" s="28" t="s">
        <v>182</v>
      </c>
      <c r="I33" s="28" t="s">
        <v>182</v>
      </c>
      <c r="J33" s="28" t="s">
        <v>182</v>
      </c>
      <c r="K33" s="28" t="s">
        <v>182</v>
      </c>
      <c r="L33" s="28" t="s">
        <v>182</v>
      </c>
      <c r="M33" s="28" t="s">
        <v>182</v>
      </c>
      <c r="N33" s="28" t="s">
        <v>182</v>
      </c>
      <c r="O33" s="28" t="s">
        <v>182</v>
      </c>
      <c r="P33" s="28" t="s">
        <v>182</v>
      </c>
      <c r="Q33" s="28" t="s">
        <v>182</v>
      </c>
      <c r="R33" s="28" t="s">
        <v>182</v>
      </c>
      <c r="S33" s="28" t="s">
        <v>182</v>
      </c>
      <c r="T33" s="28" t="s">
        <v>182</v>
      </c>
      <c r="U33" s="28" t="s">
        <v>182</v>
      </c>
      <c r="V33" s="28" t="s">
        <v>182</v>
      </c>
      <c r="W33" s="12" t="s">
        <v>182</v>
      </c>
      <c r="X33" s="28" t="s">
        <v>182</v>
      </c>
      <c r="Y33" s="28" t="s">
        <v>182</v>
      </c>
      <c r="Z33" s="28" t="s">
        <v>182</v>
      </c>
      <c r="AA33" s="28" t="s">
        <v>182</v>
      </c>
      <c r="AB33" s="12" t="s">
        <v>182</v>
      </c>
      <c r="AC33" s="28" t="s">
        <v>182</v>
      </c>
      <c r="AD33" s="28" t="s">
        <v>182</v>
      </c>
      <c r="AE33" s="28" t="s">
        <v>182</v>
      </c>
      <c r="AF33" s="28" t="s">
        <v>182</v>
      </c>
      <c r="AG33" s="28" t="s">
        <v>182</v>
      </c>
      <c r="AH33" s="28" t="s">
        <v>182</v>
      </c>
      <c r="AI33" s="28" t="s">
        <v>182</v>
      </c>
      <c r="AJ33" s="28" t="s">
        <v>182</v>
      </c>
      <c r="AK33" s="28" t="s">
        <v>182</v>
      </c>
      <c r="AL33" s="28" t="s">
        <v>182</v>
      </c>
      <c r="AM33" s="28" t="s">
        <v>182</v>
      </c>
      <c r="AN33" s="28" t="s">
        <v>182</v>
      </c>
      <c r="AO33" s="28" t="s">
        <v>182</v>
      </c>
    </row>
    <row r="34" spans="1:41" ht="15" thickBot="1" x14ac:dyDescent="0.35">
      <c r="A34" s="11" t="s">
        <v>184</v>
      </c>
      <c r="B34" s="28" t="s">
        <v>187</v>
      </c>
      <c r="C34" s="12" t="s">
        <v>187</v>
      </c>
      <c r="D34" s="28" t="s">
        <v>187</v>
      </c>
      <c r="E34" s="28" t="s">
        <v>187</v>
      </c>
      <c r="F34" s="28" t="s">
        <v>187</v>
      </c>
      <c r="G34" s="28" t="s">
        <v>187</v>
      </c>
      <c r="H34" s="28" t="s">
        <v>187</v>
      </c>
      <c r="I34" s="28" t="s">
        <v>187</v>
      </c>
      <c r="J34" s="28" t="s">
        <v>187</v>
      </c>
      <c r="K34" s="28" t="s">
        <v>187</v>
      </c>
      <c r="L34" s="28" t="s">
        <v>187</v>
      </c>
      <c r="M34" s="28" t="s">
        <v>187</v>
      </c>
      <c r="N34" s="28" t="s">
        <v>187</v>
      </c>
      <c r="O34" s="28" t="s">
        <v>187</v>
      </c>
      <c r="P34" s="28" t="s">
        <v>187</v>
      </c>
      <c r="Q34" s="28" t="s">
        <v>187</v>
      </c>
      <c r="R34" s="28" t="s">
        <v>187</v>
      </c>
      <c r="S34" s="28" t="s">
        <v>187</v>
      </c>
      <c r="T34" s="28" t="s">
        <v>187</v>
      </c>
      <c r="U34" s="28" t="s">
        <v>187</v>
      </c>
      <c r="V34" s="28" t="s">
        <v>187</v>
      </c>
      <c r="W34" s="12" t="s">
        <v>187</v>
      </c>
      <c r="X34" s="28" t="s">
        <v>187</v>
      </c>
      <c r="Y34" s="28" t="s">
        <v>187</v>
      </c>
      <c r="Z34" s="28" t="s">
        <v>187</v>
      </c>
      <c r="AA34" s="28" t="s">
        <v>187</v>
      </c>
      <c r="AB34" s="12" t="s">
        <v>187</v>
      </c>
      <c r="AC34" s="28" t="s">
        <v>187</v>
      </c>
      <c r="AD34" s="28" t="s">
        <v>187</v>
      </c>
      <c r="AE34" s="28" t="s">
        <v>187</v>
      </c>
      <c r="AF34" s="28" t="s">
        <v>187</v>
      </c>
      <c r="AG34" s="28" t="s">
        <v>187</v>
      </c>
      <c r="AH34" s="28" t="s">
        <v>187</v>
      </c>
      <c r="AI34" s="28" t="s">
        <v>187</v>
      </c>
      <c r="AJ34" s="28" t="s">
        <v>187</v>
      </c>
      <c r="AK34" s="28" t="s">
        <v>187</v>
      </c>
      <c r="AL34" s="28" t="s">
        <v>187</v>
      </c>
      <c r="AM34" s="28" t="s">
        <v>187</v>
      </c>
      <c r="AN34" s="28" t="s">
        <v>187</v>
      </c>
      <c r="AO34" s="28" t="s">
        <v>187</v>
      </c>
    </row>
    <row r="35" spans="1:41" ht="15" thickBot="1" x14ac:dyDescent="0.35">
      <c r="A35" s="11" t="s">
        <v>188</v>
      </c>
      <c r="B35" s="28" t="s">
        <v>189</v>
      </c>
      <c r="C35" s="12" t="s">
        <v>189</v>
      </c>
      <c r="D35" s="28" t="s">
        <v>189</v>
      </c>
      <c r="E35" s="28" t="s">
        <v>189</v>
      </c>
      <c r="F35" s="28" t="s">
        <v>189</v>
      </c>
      <c r="G35" s="28" t="s">
        <v>189</v>
      </c>
      <c r="H35" s="28" t="s">
        <v>189</v>
      </c>
      <c r="I35" s="28" t="s">
        <v>189</v>
      </c>
      <c r="J35" s="28" t="s">
        <v>189</v>
      </c>
      <c r="K35" s="28" t="s">
        <v>189</v>
      </c>
      <c r="L35" s="28" t="s">
        <v>189</v>
      </c>
      <c r="M35" s="28" t="s">
        <v>189</v>
      </c>
      <c r="N35" s="28" t="s">
        <v>189</v>
      </c>
      <c r="O35" s="28" t="s">
        <v>189</v>
      </c>
      <c r="P35" s="28" t="s">
        <v>189</v>
      </c>
      <c r="Q35" s="28" t="s">
        <v>189</v>
      </c>
      <c r="R35" s="28" t="s">
        <v>189</v>
      </c>
      <c r="S35" s="28" t="s">
        <v>189</v>
      </c>
      <c r="T35" s="28" t="s">
        <v>189</v>
      </c>
      <c r="U35" s="28" t="s">
        <v>189</v>
      </c>
      <c r="V35" s="28" t="s">
        <v>189</v>
      </c>
      <c r="W35" s="12" t="s">
        <v>189</v>
      </c>
      <c r="X35" s="28" t="s">
        <v>189</v>
      </c>
      <c r="Y35" s="28" t="s">
        <v>189</v>
      </c>
      <c r="Z35" s="28" t="s">
        <v>189</v>
      </c>
      <c r="AA35" s="28" t="s">
        <v>189</v>
      </c>
      <c r="AB35" s="12" t="s">
        <v>189</v>
      </c>
      <c r="AC35" s="28" t="s">
        <v>189</v>
      </c>
      <c r="AD35" s="28" t="s">
        <v>189</v>
      </c>
      <c r="AE35" s="28" t="s">
        <v>189</v>
      </c>
      <c r="AF35" s="28" t="s">
        <v>189</v>
      </c>
      <c r="AG35" s="28" t="s">
        <v>189</v>
      </c>
      <c r="AH35" s="28" t="s">
        <v>189</v>
      </c>
      <c r="AI35" s="28" t="s">
        <v>189</v>
      </c>
      <c r="AJ35" s="28" t="s">
        <v>189</v>
      </c>
      <c r="AK35" s="28" t="s">
        <v>189</v>
      </c>
      <c r="AL35" s="28" t="s">
        <v>189</v>
      </c>
      <c r="AM35" s="28" t="s">
        <v>189</v>
      </c>
      <c r="AN35" s="28" t="s">
        <v>189</v>
      </c>
      <c r="AO35" s="28" t="s">
        <v>189</v>
      </c>
    </row>
    <row r="36" spans="1:41" ht="18.600000000000001" thickBot="1" x14ac:dyDescent="0.35">
      <c r="A36" s="7"/>
    </row>
    <row r="37" spans="1:41" ht="15" thickBot="1" x14ac:dyDescent="0.35">
      <c r="A37" s="11" t="s">
        <v>191</v>
      </c>
      <c r="B37" s="27" t="s">
        <v>92</v>
      </c>
      <c r="C37" s="11" t="s">
        <v>93</v>
      </c>
      <c r="D37" s="27" t="s">
        <v>94</v>
      </c>
      <c r="E37" s="27" t="s">
        <v>95</v>
      </c>
      <c r="F37" s="27" t="s">
        <v>96</v>
      </c>
      <c r="G37" s="27" t="s">
        <v>97</v>
      </c>
      <c r="H37" s="27" t="s">
        <v>98</v>
      </c>
      <c r="I37" s="27" t="s">
        <v>99</v>
      </c>
      <c r="J37" s="27" t="s">
        <v>100</v>
      </c>
      <c r="K37" s="27" t="s">
        <v>101</v>
      </c>
      <c r="L37" s="27" t="s">
        <v>102</v>
      </c>
      <c r="M37" s="27" t="s">
        <v>103</v>
      </c>
      <c r="N37" s="27" t="s">
        <v>104</v>
      </c>
      <c r="O37" s="27" t="s">
        <v>105</v>
      </c>
      <c r="P37" s="27" t="s">
        <v>106</v>
      </c>
      <c r="Q37" s="27" t="s">
        <v>107</v>
      </c>
      <c r="R37" s="27" t="s">
        <v>108</v>
      </c>
      <c r="S37" s="27" t="s">
        <v>109</v>
      </c>
      <c r="T37" s="27" t="s">
        <v>110</v>
      </c>
      <c r="U37" s="27" t="s">
        <v>111</v>
      </c>
      <c r="V37" s="27" t="s">
        <v>342</v>
      </c>
      <c r="W37" s="11" t="s">
        <v>343</v>
      </c>
      <c r="X37" s="27" t="s">
        <v>344</v>
      </c>
      <c r="Y37" s="27" t="s">
        <v>345</v>
      </c>
      <c r="Z37" s="27" t="s">
        <v>346</v>
      </c>
      <c r="AA37" s="27" t="s">
        <v>347</v>
      </c>
      <c r="AB37" s="11" t="s">
        <v>348</v>
      </c>
      <c r="AC37" s="27" t="s">
        <v>349</v>
      </c>
      <c r="AD37" s="27" t="s">
        <v>350</v>
      </c>
      <c r="AE37" s="27" t="s">
        <v>351</v>
      </c>
      <c r="AF37" s="27" t="s">
        <v>352</v>
      </c>
      <c r="AG37" s="27" t="s">
        <v>353</v>
      </c>
      <c r="AH37" s="27" t="s">
        <v>354</v>
      </c>
      <c r="AI37" s="27" t="s">
        <v>355</v>
      </c>
      <c r="AJ37" s="27" t="s">
        <v>356</v>
      </c>
      <c r="AK37" s="27" t="s">
        <v>357</v>
      </c>
      <c r="AL37" s="27" t="s">
        <v>358</v>
      </c>
      <c r="AM37" s="27" t="s">
        <v>359</v>
      </c>
      <c r="AN37" s="27" t="s">
        <v>360</v>
      </c>
      <c r="AO37" s="27" t="s">
        <v>361</v>
      </c>
    </row>
    <row r="38" spans="1:41" ht="15" thickBot="1" x14ac:dyDescent="0.35">
      <c r="A38" s="11" t="s">
        <v>114</v>
      </c>
      <c r="B38" s="28">
        <v>12</v>
      </c>
      <c r="C38" s="12">
        <v>772</v>
      </c>
      <c r="D38" s="28">
        <v>12</v>
      </c>
      <c r="E38" s="28">
        <v>12</v>
      </c>
      <c r="F38" s="28">
        <v>12</v>
      </c>
      <c r="G38" s="28">
        <v>12</v>
      </c>
      <c r="H38" s="28">
        <v>12</v>
      </c>
      <c r="I38" s="28">
        <v>12</v>
      </c>
      <c r="J38" s="28">
        <v>12</v>
      </c>
      <c r="K38" s="28">
        <v>12</v>
      </c>
      <c r="L38" s="28">
        <v>12</v>
      </c>
      <c r="M38" s="28">
        <v>12</v>
      </c>
      <c r="N38" s="28">
        <v>12</v>
      </c>
      <c r="O38" s="28">
        <v>12</v>
      </c>
      <c r="P38" s="28">
        <v>12</v>
      </c>
      <c r="Q38" s="28">
        <v>12</v>
      </c>
      <c r="R38" s="28">
        <v>12</v>
      </c>
      <c r="S38" s="28">
        <v>12</v>
      </c>
      <c r="T38" s="28">
        <v>12</v>
      </c>
      <c r="U38" s="28">
        <v>12</v>
      </c>
      <c r="V38" s="28">
        <v>12</v>
      </c>
      <c r="W38" s="12">
        <v>772</v>
      </c>
      <c r="X38" s="28">
        <v>12</v>
      </c>
      <c r="Y38" s="28">
        <v>12</v>
      </c>
      <c r="Z38" s="28">
        <v>12</v>
      </c>
      <c r="AA38" s="28">
        <v>12</v>
      </c>
      <c r="AB38" s="12">
        <v>772</v>
      </c>
      <c r="AC38" s="28">
        <v>12</v>
      </c>
      <c r="AD38" s="28">
        <v>12</v>
      </c>
      <c r="AE38" s="28">
        <v>12</v>
      </c>
      <c r="AF38" s="28">
        <v>12</v>
      </c>
      <c r="AG38" s="28">
        <v>12</v>
      </c>
      <c r="AH38" s="28">
        <v>12</v>
      </c>
      <c r="AI38" s="28">
        <v>12</v>
      </c>
      <c r="AJ38" s="28">
        <v>12</v>
      </c>
      <c r="AK38" s="28">
        <v>12</v>
      </c>
      <c r="AL38" s="28">
        <v>12</v>
      </c>
      <c r="AM38" s="28">
        <v>12</v>
      </c>
      <c r="AN38" s="28">
        <v>12</v>
      </c>
      <c r="AO38" s="28">
        <v>12</v>
      </c>
    </row>
    <row r="39" spans="1:41" ht="15" thickBot="1" x14ac:dyDescent="0.35">
      <c r="A39" s="11" t="s">
        <v>124</v>
      </c>
      <c r="B39" s="28">
        <v>11</v>
      </c>
      <c r="C39" s="12">
        <v>771</v>
      </c>
      <c r="D39" s="28">
        <v>11</v>
      </c>
      <c r="E39" s="28">
        <v>11</v>
      </c>
      <c r="F39" s="28">
        <v>11</v>
      </c>
      <c r="G39" s="28">
        <v>11</v>
      </c>
      <c r="H39" s="28">
        <v>11</v>
      </c>
      <c r="I39" s="28">
        <v>11</v>
      </c>
      <c r="J39" s="28">
        <v>11</v>
      </c>
      <c r="K39" s="28">
        <v>11</v>
      </c>
      <c r="L39" s="28">
        <v>11</v>
      </c>
      <c r="M39" s="28">
        <v>11</v>
      </c>
      <c r="N39" s="28">
        <v>11</v>
      </c>
      <c r="O39" s="28">
        <v>11</v>
      </c>
      <c r="P39" s="28">
        <v>11</v>
      </c>
      <c r="Q39" s="28">
        <v>11</v>
      </c>
      <c r="R39" s="28">
        <v>11</v>
      </c>
      <c r="S39" s="28">
        <v>11</v>
      </c>
      <c r="T39" s="28">
        <v>11</v>
      </c>
      <c r="U39" s="28">
        <v>11</v>
      </c>
      <c r="V39" s="28">
        <v>11</v>
      </c>
      <c r="W39" s="12">
        <v>771</v>
      </c>
      <c r="X39" s="28">
        <v>11</v>
      </c>
      <c r="Y39" s="28">
        <v>11</v>
      </c>
      <c r="Z39" s="28">
        <v>11</v>
      </c>
      <c r="AA39" s="28">
        <v>11</v>
      </c>
      <c r="AB39" s="12">
        <v>11</v>
      </c>
      <c r="AC39" s="28">
        <v>11</v>
      </c>
      <c r="AD39" s="28">
        <v>11</v>
      </c>
      <c r="AE39" s="28">
        <v>11</v>
      </c>
      <c r="AF39" s="28">
        <v>11</v>
      </c>
      <c r="AG39" s="28">
        <v>11</v>
      </c>
      <c r="AH39" s="28">
        <v>11</v>
      </c>
      <c r="AI39" s="28">
        <v>11</v>
      </c>
      <c r="AJ39" s="28">
        <v>11</v>
      </c>
      <c r="AK39" s="28">
        <v>11</v>
      </c>
      <c r="AL39" s="28">
        <v>11</v>
      </c>
      <c r="AM39" s="28">
        <v>11</v>
      </c>
      <c r="AN39" s="28">
        <v>11</v>
      </c>
      <c r="AO39" s="28">
        <v>11</v>
      </c>
    </row>
    <row r="40" spans="1:41" ht="15" thickBot="1" x14ac:dyDescent="0.35">
      <c r="A40" s="11" t="s">
        <v>131</v>
      </c>
      <c r="B40" s="28">
        <v>10</v>
      </c>
      <c r="C40" s="12">
        <v>770</v>
      </c>
      <c r="D40" s="28">
        <v>10</v>
      </c>
      <c r="E40" s="28">
        <v>10</v>
      </c>
      <c r="F40" s="28">
        <v>10</v>
      </c>
      <c r="G40" s="28">
        <v>10</v>
      </c>
      <c r="H40" s="28">
        <v>10</v>
      </c>
      <c r="I40" s="28">
        <v>10</v>
      </c>
      <c r="J40" s="28">
        <v>10</v>
      </c>
      <c r="K40" s="28">
        <v>10</v>
      </c>
      <c r="L40" s="28">
        <v>10</v>
      </c>
      <c r="M40" s="28">
        <v>10</v>
      </c>
      <c r="N40" s="28">
        <v>10</v>
      </c>
      <c r="O40" s="28">
        <v>10</v>
      </c>
      <c r="P40" s="28">
        <v>10</v>
      </c>
      <c r="Q40" s="28">
        <v>10</v>
      </c>
      <c r="R40" s="28">
        <v>10</v>
      </c>
      <c r="S40" s="28">
        <v>10</v>
      </c>
      <c r="T40" s="28">
        <v>10</v>
      </c>
      <c r="U40" s="28">
        <v>10</v>
      </c>
      <c r="V40" s="28">
        <v>10</v>
      </c>
      <c r="W40" s="12">
        <v>770</v>
      </c>
      <c r="X40" s="28">
        <v>10</v>
      </c>
      <c r="Y40" s="28">
        <v>10</v>
      </c>
      <c r="Z40" s="28">
        <v>10</v>
      </c>
      <c r="AA40" s="28">
        <v>10</v>
      </c>
      <c r="AB40" s="12">
        <v>10</v>
      </c>
      <c r="AC40" s="28">
        <v>10</v>
      </c>
      <c r="AD40" s="28">
        <v>10</v>
      </c>
      <c r="AE40" s="28">
        <v>10</v>
      </c>
      <c r="AF40" s="28">
        <v>10</v>
      </c>
      <c r="AG40" s="28">
        <v>10</v>
      </c>
      <c r="AH40" s="28">
        <v>10</v>
      </c>
      <c r="AI40" s="28">
        <v>10</v>
      </c>
      <c r="AJ40" s="28">
        <v>10</v>
      </c>
      <c r="AK40" s="28">
        <v>10</v>
      </c>
      <c r="AL40" s="28">
        <v>10</v>
      </c>
      <c r="AM40" s="28">
        <v>10</v>
      </c>
      <c r="AN40" s="28">
        <v>10</v>
      </c>
      <c r="AO40" s="28">
        <v>10</v>
      </c>
    </row>
    <row r="41" spans="1:41" ht="15" thickBot="1" x14ac:dyDescent="0.35">
      <c r="A41" s="11" t="s">
        <v>138</v>
      </c>
      <c r="B41" s="28">
        <v>9</v>
      </c>
      <c r="C41" s="12">
        <v>769</v>
      </c>
      <c r="D41" s="28">
        <v>9</v>
      </c>
      <c r="E41" s="28">
        <v>9</v>
      </c>
      <c r="F41" s="28">
        <v>9</v>
      </c>
      <c r="G41" s="28">
        <v>9</v>
      </c>
      <c r="H41" s="28">
        <v>9</v>
      </c>
      <c r="I41" s="28">
        <v>9</v>
      </c>
      <c r="J41" s="28">
        <v>9</v>
      </c>
      <c r="K41" s="28">
        <v>9</v>
      </c>
      <c r="L41" s="28">
        <v>9</v>
      </c>
      <c r="M41" s="28">
        <v>9</v>
      </c>
      <c r="N41" s="28">
        <v>9</v>
      </c>
      <c r="O41" s="28">
        <v>9</v>
      </c>
      <c r="P41" s="28">
        <v>9</v>
      </c>
      <c r="Q41" s="28">
        <v>9</v>
      </c>
      <c r="R41" s="28">
        <v>9</v>
      </c>
      <c r="S41" s="28">
        <v>9</v>
      </c>
      <c r="T41" s="28">
        <v>9</v>
      </c>
      <c r="U41" s="28">
        <v>9</v>
      </c>
      <c r="V41" s="28">
        <v>9</v>
      </c>
      <c r="W41" s="12">
        <v>769</v>
      </c>
      <c r="X41" s="28">
        <v>9</v>
      </c>
      <c r="Y41" s="28">
        <v>9</v>
      </c>
      <c r="Z41" s="28">
        <v>9</v>
      </c>
      <c r="AA41" s="28">
        <v>9</v>
      </c>
      <c r="AB41" s="12">
        <v>9</v>
      </c>
      <c r="AC41" s="28">
        <v>9</v>
      </c>
      <c r="AD41" s="28">
        <v>9</v>
      </c>
      <c r="AE41" s="28">
        <v>9</v>
      </c>
      <c r="AF41" s="28">
        <v>9</v>
      </c>
      <c r="AG41" s="28">
        <v>9</v>
      </c>
      <c r="AH41" s="28">
        <v>9</v>
      </c>
      <c r="AI41" s="28">
        <v>9</v>
      </c>
      <c r="AJ41" s="28">
        <v>9</v>
      </c>
      <c r="AK41" s="28">
        <v>9</v>
      </c>
      <c r="AL41" s="28">
        <v>9</v>
      </c>
      <c r="AM41" s="28">
        <v>9</v>
      </c>
      <c r="AN41" s="28">
        <v>9</v>
      </c>
      <c r="AO41" s="28">
        <v>9</v>
      </c>
    </row>
    <row r="42" spans="1:41" ht="15" thickBot="1" x14ac:dyDescent="0.35">
      <c r="A42" s="11" t="s">
        <v>145</v>
      </c>
      <c r="B42" s="28">
        <v>8</v>
      </c>
      <c r="C42" s="12">
        <v>768</v>
      </c>
      <c r="D42" s="28">
        <v>8</v>
      </c>
      <c r="E42" s="28">
        <v>8</v>
      </c>
      <c r="F42" s="28">
        <v>8</v>
      </c>
      <c r="G42" s="28">
        <v>8</v>
      </c>
      <c r="H42" s="28">
        <v>8</v>
      </c>
      <c r="I42" s="28">
        <v>8</v>
      </c>
      <c r="J42" s="28">
        <v>8</v>
      </c>
      <c r="K42" s="28">
        <v>8</v>
      </c>
      <c r="L42" s="28">
        <v>8</v>
      </c>
      <c r="M42" s="28">
        <v>8</v>
      </c>
      <c r="N42" s="28">
        <v>8</v>
      </c>
      <c r="O42" s="28">
        <v>8</v>
      </c>
      <c r="P42" s="28">
        <v>8</v>
      </c>
      <c r="Q42" s="28">
        <v>8</v>
      </c>
      <c r="R42" s="28">
        <v>8</v>
      </c>
      <c r="S42" s="28">
        <v>8</v>
      </c>
      <c r="T42" s="28">
        <v>8</v>
      </c>
      <c r="U42" s="28">
        <v>8</v>
      </c>
      <c r="V42" s="28">
        <v>8</v>
      </c>
      <c r="W42" s="12">
        <v>768</v>
      </c>
      <c r="X42" s="28">
        <v>8</v>
      </c>
      <c r="Y42" s="28">
        <v>8</v>
      </c>
      <c r="Z42" s="28">
        <v>8</v>
      </c>
      <c r="AA42" s="28">
        <v>8</v>
      </c>
      <c r="AB42" s="12">
        <v>8</v>
      </c>
      <c r="AC42" s="28">
        <v>8</v>
      </c>
      <c r="AD42" s="28">
        <v>8</v>
      </c>
      <c r="AE42" s="28">
        <v>8</v>
      </c>
      <c r="AF42" s="28">
        <v>8</v>
      </c>
      <c r="AG42" s="28">
        <v>8</v>
      </c>
      <c r="AH42" s="28">
        <v>8</v>
      </c>
      <c r="AI42" s="28">
        <v>8</v>
      </c>
      <c r="AJ42" s="28">
        <v>8</v>
      </c>
      <c r="AK42" s="28">
        <v>8</v>
      </c>
      <c r="AL42" s="28">
        <v>8</v>
      </c>
      <c r="AM42" s="28">
        <v>8</v>
      </c>
      <c r="AN42" s="28">
        <v>8</v>
      </c>
      <c r="AO42" s="28">
        <v>8</v>
      </c>
    </row>
    <row r="43" spans="1:41" ht="15" thickBot="1" x14ac:dyDescent="0.35">
      <c r="A43" s="11" t="s">
        <v>151</v>
      </c>
      <c r="B43" s="28">
        <v>7</v>
      </c>
      <c r="C43" s="12">
        <v>7</v>
      </c>
      <c r="D43" s="28">
        <v>7</v>
      </c>
      <c r="E43" s="28">
        <v>7</v>
      </c>
      <c r="F43" s="28">
        <v>7</v>
      </c>
      <c r="G43" s="28">
        <v>7</v>
      </c>
      <c r="H43" s="28">
        <v>7</v>
      </c>
      <c r="I43" s="28">
        <v>7</v>
      </c>
      <c r="J43" s="28">
        <v>7</v>
      </c>
      <c r="K43" s="28">
        <v>7</v>
      </c>
      <c r="L43" s="28">
        <v>7</v>
      </c>
      <c r="M43" s="28">
        <v>7</v>
      </c>
      <c r="N43" s="28">
        <v>7</v>
      </c>
      <c r="O43" s="28">
        <v>7</v>
      </c>
      <c r="P43" s="28">
        <v>7</v>
      </c>
      <c r="Q43" s="28">
        <v>7</v>
      </c>
      <c r="R43" s="28">
        <v>7</v>
      </c>
      <c r="S43" s="28">
        <v>7</v>
      </c>
      <c r="T43" s="28">
        <v>7</v>
      </c>
      <c r="U43" s="28">
        <v>7</v>
      </c>
      <c r="V43" s="28">
        <v>7</v>
      </c>
      <c r="W43" s="12">
        <v>767</v>
      </c>
      <c r="X43" s="28">
        <v>7</v>
      </c>
      <c r="Y43" s="28">
        <v>7</v>
      </c>
      <c r="Z43" s="28">
        <v>7</v>
      </c>
      <c r="AA43" s="28">
        <v>7</v>
      </c>
      <c r="AB43" s="12">
        <v>7</v>
      </c>
      <c r="AC43" s="28">
        <v>7</v>
      </c>
      <c r="AD43" s="28">
        <v>7</v>
      </c>
      <c r="AE43" s="28">
        <v>7</v>
      </c>
      <c r="AF43" s="28">
        <v>7</v>
      </c>
      <c r="AG43" s="28">
        <v>7</v>
      </c>
      <c r="AH43" s="28">
        <v>7</v>
      </c>
      <c r="AI43" s="28">
        <v>7</v>
      </c>
      <c r="AJ43" s="28">
        <v>7</v>
      </c>
      <c r="AK43" s="28">
        <v>7</v>
      </c>
      <c r="AL43" s="28">
        <v>7</v>
      </c>
      <c r="AM43" s="28">
        <v>7</v>
      </c>
      <c r="AN43" s="28">
        <v>7</v>
      </c>
      <c r="AO43" s="28">
        <v>7</v>
      </c>
    </row>
    <row r="44" spans="1:41" ht="15" thickBot="1" x14ac:dyDescent="0.35">
      <c r="A44" s="11" t="s">
        <v>157</v>
      </c>
      <c r="B44" s="28">
        <v>6</v>
      </c>
      <c r="C44" s="12">
        <v>6</v>
      </c>
      <c r="D44" s="28">
        <v>6</v>
      </c>
      <c r="E44" s="28">
        <v>6</v>
      </c>
      <c r="F44" s="28">
        <v>6</v>
      </c>
      <c r="G44" s="28">
        <v>6</v>
      </c>
      <c r="H44" s="28">
        <v>6</v>
      </c>
      <c r="I44" s="28">
        <v>6</v>
      </c>
      <c r="J44" s="28">
        <v>6</v>
      </c>
      <c r="K44" s="28">
        <v>6</v>
      </c>
      <c r="L44" s="28">
        <v>6</v>
      </c>
      <c r="M44" s="28">
        <v>6</v>
      </c>
      <c r="N44" s="28">
        <v>6</v>
      </c>
      <c r="O44" s="28">
        <v>6</v>
      </c>
      <c r="P44" s="28">
        <v>6</v>
      </c>
      <c r="Q44" s="28">
        <v>6</v>
      </c>
      <c r="R44" s="28">
        <v>6</v>
      </c>
      <c r="S44" s="28">
        <v>6</v>
      </c>
      <c r="T44" s="28">
        <v>6</v>
      </c>
      <c r="U44" s="28">
        <v>6</v>
      </c>
      <c r="V44" s="28">
        <v>6</v>
      </c>
      <c r="W44" s="12">
        <v>6</v>
      </c>
      <c r="X44" s="28">
        <v>6</v>
      </c>
      <c r="Y44" s="28">
        <v>6</v>
      </c>
      <c r="Z44" s="28">
        <v>6</v>
      </c>
      <c r="AA44" s="28">
        <v>6</v>
      </c>
      <c r="AB44" s="12">
        <v>6</v>
      </c>
      <c r="AC44" s="28">
        <v>6</v>
      </c>
      <c r="AD44" s="28">
        <v>6</v>
      </c>
      <c r="AE44" s="28">
        <v>6</v>
      </c>
      <c r="AF44" s="28">
        <v>6</v>
      </c>
      <c r="AG44" s="28">
        <v>6</v>
      </c>
      <c r="AH44" s="28">
        <v>6</v>
      </c>
      <c r="AI44" s="28">
        <v>6</v>
      </c>
      <c r="AJ44" s="28">
        <v>6</v>
      </c>
      <c r="AK44" s="28">
        <v>6</v>
      </c>
      <c r="AL44" s="28">
        <v>6</v>
      </c>
      <c r="AM44" s="28">
        <v>6</v>
      </c>
      <c r="AN44" s="28">
        <v>6</v>
      </c>
      <c r="AO44" s="28">
        <v>6</v>
      </c>
    </row>
    <row r="45" spans="1:41" ht="15" thickBot="1" x14ac:dyDescent="0.35">
      <c r="A45" s="11" t="s">
        <v>163</v>
      </c>
      <c r="B45" s="28">
        <v>5</v>
      </c>
      <c r="C45" s="12">
        <v>5</v>
      </c>
      <c r="D45" s="28">
        <v>5</v>
      </c>
      <c r="E45" s="28">
        <v>5</v>
      </c>
      <c r="F45" s="28">
        <v>5</v>
      </c>
      <c r="G45" s="28">
        <v>5</v>
      </c>
      <c r="H45" s="28">
        <v>5</v>
      </c>
      <c r="I45" s="28">
        <v>5</v>
      </c>
      <c r="J45" s="28">
        <v>5</v>
      </c>
      <c r="K45" s="28">
        <v>5</v>
      </c>
      <c r="L45" s="28">
        <v>5</v>
      </c>
      <c r="M45" s="28">
        <v>5</v>
      </c>
      <c r="N45" s="28">
        <v>5</v>
      </c>
      <c r="O45" s="28">
        <v>5</v>
      </c>
      <c r="P45" s="28">
        <v>5</v>
      </c>
      <c r="Q45" s="28">
        <v>5</v>
      </c>
      <c r="R45" s="28">
        <v>5</v>
      </c>
      <c r="S45" s="28">
        <v>5</v>
      </c>
      <c r="T45" s="28">
        <v>5</v>
      </c>
      <c r="U45" s="28">
        <v>5</v>
      </c>
      <c r="V45" s="28">
        <v>5</v>
      </c>
      <c r="W45" s="12">
        <v>5</v>
      </c>
      <c r="X45" s="28">
        <v>5</v>
      </c>
      <c r="Y45" s="28">
        <v>5</v>
      </c>
      <c r="Z45" s="28">
        <v>5</v>
      </c>
      <c r="AA45" s="28">
        <v>5</v>
      </c>
      <c r="AB45" s="12">
        <v>5</v>
      </c>
      <c r="AC45" s="28">
        <v>5</v>
      </c>
      <c r="AD45" s="28">
        <v>5</v>
      </c>
      <c r="AE45" s="28">
        <v>5</v>
      </c>
      <c r="AF45" s="28">
        <v>5</v>
      </c>
      <c r="AG45" s="28">
        <v>5</v>
      </c>
      <c r="AH45" s="28">
        <v>5</v>
      </c>
      <c r="AI45" s="28">
        <v>5</v>
      </c>
      <c r="AJ45" s="28">
        <v>5</v>
      </c>
      <c r="AK45" s="28">
        <v>5</v>
      </c>
      <c r="AL45" s="28">
        <v>5</v>
      </c>
      <c r="AM45" s="28">
        <v>5</v>
      </c>
      <c r="AN45" s="28">
        <v>5</v>
      </c>
      <c r="AO45" s="28">
        <v>5</v>
      </c>
    </row>
    <row r="46" spans="1:41" ht="15" thickBot="1" x14ac:dyDescent="0.35">
      <c r="A46" s="11" t="s">
        <v>169</v>
      </c>
      <c r="B46" s="28">
        <v>4</v>
      </c>
      <c r="C46" s="12">
        <v>4</v>
      </c>
      <c r="D46" s="28">
        <v>4</v>
      </c>
      <c r="E46" s="28">
        <v>4</v>
      </c>
      <c r="F46" s="28">
        <v>4</v>
      </c>
      <c r="G46" s="28">
        <v>4</v>
      </c>
      <c r="H46" s="28">
        <v>4</v>
      </c>
      <c r="I46" s="28">
        <v>4</v>
      </c>
      <c r="J46" s="28">
        <v>4</v>
      </c>
      <c r="K46" s="28">
        <v>4</v>
      </c>
      <c r="L46" s="28">
        <v>4</v>
      </c>
      <c r="M46" s="28">
        <v>4</v>
      </c>
      <c r="N46" s="28">
        <v>4</v>
      </c>
      <c r="O46" s="28">
        <v>4</v>
      </c>
      <c r="P46" s="28">
        <v>4</v>
      </c>
      <c r="Q46" s="28">
        <v>4</v>
      </c>
      <c r="R46" s="28">
        <v>4</v>
      </c>
      <c r="S46" s="28">
        <v>4</v>
      </c>
      <c r="T46" s="28">
        <v>4</v>
      </c>
      <c r="U46" s="28">
        <v>4</v>
      </c>
      <c r="V46" s="28">
        <v>4</v>
      </c>
      <c r="W46" s="12">
        <v>4</v>
      </c>
      <c r="X46" s="28">
        <v>4</v>
      </c>
      <c r="Y46" s="28">
        <v>4</v>
      </c>
      <c r="Z46" s="28">
        <v>4</v>
      </c>
      <c r="AA46" s="28">
        <v>4</v>
      </c>
      <c r="AB46" s="12">
        <v>4</v>
      </c>
      <c r="AC46" s="28">
        <v>4</v>
      </c>
      <c r="AD46" s="28">
        <v>4</v>
      </c>
      <c r="AE46" s="28">
        <v>4</v>
      </c>
      <c r="AF46" s="28">
        <v>4</v>
      </c>
      <c r="AG46" s="28">
        <v>4</v>
      </c>
      <c r="AH46" s="28">
        <v>4</v>
      </c>
      <c r="AI46" s="28">
        <v>4</v>
      </c>
      <c r="AJ46" s="28">
        <v>4</v>
      </c>
      <c r="AK46" s="28">
        <v>4</v>
      </c>
      <c r="AL46" s="28">
        <v>4</v>
      </c>
      <c r="AM46" s="28">
        <v>4</v>
      </c>
      <c r="AN46" s="28">
        <v>4</v>
      </c>
      <c r="AO46" s="28">
        <v>4</v>
      </c>
    </row>
    <row r="47" spans="1:41" ht="15" thickBot="1" x14ac:dyDescent="0.35">
      <c r="A47" s="11" t="s">
        <v>174</v>
      </c>
      <c r="B47" s="28">
        <v>3</v>
      </c>
      <c r="C47" s="12">
        <v>3</v>
      </c>
      <c r="D47" s="28">
        <v>3</v>
      </c>
      <c r="E47" s="28">
        <v>3</v>
      </c>
      <c r="F47" s="28">
        <v>3</v>
      </c>
      <c r="G47" s="28">
        <v>3</v>
      </c>
      <c r="H47" s="28">
        <v>3</v>
      </c>
      <c r="I47" s="28">
        <v>3</v>
      </c>
      <c r="J47" s="28">
        <v>3</v>
      </c>
      <c r="K47" s="28">
        <v>3</v>
      </c>
      <c r="L47" s="28">
        <v>3</v>
      </c>
      <c r="M47" s="28">
        <v>3</v>
      </c>
      <c r="N47" s="28">
        <v>3</v>
      </c>
      <c r="O47" s="28">
        <v>3</v>
      </c>
      <c r="P47" s="28">
        <v>3</v>
      </c>
      <c r="Q47" s="28">
        <v>3</v>
      </c>
      <c r="R47" s="28">
        <v>3</v>
      </c>
      <c r="S47" s="28">
        <v>3</v>
      </c>
      <c r="T47" s="28">
        <v>3</v>
      </c>
      <c r="U47" s="28">
        <v>3</v>
      </c>
      <c r="V47" s="28">
        <v>3</v>
      </c>
      <c r="W47" s="12">
        <v>3</v>
      </c>
      <c r="X47" s="28">
        <v>3</v>
      </c>
      <c r="Y47" s="28">
        <v>3</v>
      </c>
      <c r="Z47" s="28">
        <v>3</v>
      </c>
      <c r="AA47" s="28">
        <v>3</v>
      </c>
      <c r="AB47" s="12">
        <v>3</v>
      </c>
      <c r="AC47" s="28">
        <v>3</v>
      </c>
      <c r="AD47" s="28">
        <v>3</v>
      </c>
      <c r="AE47" s="28">
        <v>3</v>
      </c>
      <c r="AF47" s="28">
        <v>3</v>
      </c>
      <c r="AG47" s="28">
        <v>3</v>
      </c>
      <c r="AH47" s="28">
        <v>3</v>
      </c>
      <c r="AI47" s="28">
        <v>3</v>
      </c>
      <c r="AJ47" s="28">
        <v>3</v>
      </c>
      <c r="AK47" s="28">
        <v>3</v>
      </c>
      <c r="AL47" s="28">
        <v>3</v>
      </c>
      <c r="AM47" s="28">
        <v>3</v>
      </c>
      <c r="AN47" s="28">
        <v>3</v>
      </c>
      <c r="AO47" s="28">
        <v>3</v>
      </c>
    </row>
    <row r="48" spans="1:41" ht="15" thickBot="1" x14ac:dyDescent="0.35">
      <c r="A48" s="11" t="s">
        <v>179</v>
      </c>
      <c r="B48" s="28">
        <v>2</v>
      </c>
      <c r="C48" s="12">
        <v>2</v>
      </c>
      <c r="D48" s="28">
        <v>2</v>
      </c>
      <c r="E48" s="28">
        <v>2</v>
      </c>
      <c r="F48" s="28">
        <v>2</v>
      </c>
      <c r="G48" s="28">
        <v>2</v>
      </c>
      <c r="H48" s="28">
        <v>2</v>
      </c>
      <c r="I48" s="28">
        <v>2</v>
      </c>
      <c r="J48" s="28">
        <v>2</v>
      </c>
      <c r="K48" s="28">
        <v>2</v>
      </c>
      <c r="L48" s="28">
        <v>2</v>
      </c>
      <c r="M48" s="28">
        <v>2</v>
      </c>
      <c r="N48" s="28">
        <v>2</v>
      </c>
      <c r="O48" s="28">
        <v>2</v>
      </c>
      <c r="P48" s="28">
        <v>2</v>
      </c>
      <c r="Q48" s="28">
        <v>2</v>
      </c>
      <c r="R48" s="28">
        <v>2</v>
      </c>
      <c r="S48" s="28">
        <v>2</v>
      </c>
      <c r="T48" s="28">
        <v>2</v>
      </c>
      <c r="U48" s="28">
        <v>2</v>
      </c>
      <c r="V48" s="28">
        <v>2</v>
      </c>
      <c r="W48" s="12">
        <v>2</v>
      </c>
      <c r="X48" s="28">
        <v>2</v>
      </c>
      <c r="Y48" s="28">
        <v>2</v>
      </c>
      <c r="Z48" s="28">
        <v>2</v>
      </c>
      <c r="AA48" s="28">
        <v>2</v>
      </c>
      <c r="AB48" s="12">
        <v>2</v>
      </c>
      <c r="AC48" s="28">
        <v>2</v>
      </c>
      <c r="AD48" s="28">
        <v>2</v>
      </c>
      <c r="AE48" s="28">
        <v>2</v>
      </c>
      <c r="AF48" s="28">
        <v>2</v>
      </c>
      <c r="AG48" s="28">
        <v>2</v>
      </c>
      <c r="AH48" s="28">
        <v>2</v>
      </c>
      <c r="AI48" s="28">
        <v>2</v>
      </c>
      <c r="AJ48" s="28">
        <v>2</v>
      </c>
      <c r="AK48" s="28">
        <v>2</v>
      </c>
      <c r="AL48" s="28">
        <v>2</v>
      </c>
      <c r="AM48" s="28">
        <v>2</v>
      </c>
      <c r="AN48" s="28">
        <v>2</v>
      </c>
      <c r="AO48" s="28">
        <v>2</v>
      </c>
    </row>
    <row r="49" spans="1:45" ht="15" thickBot="1" x14ac:dyDescent="0.35">
      <c r="A49" s="11" t="s">
        <v>184</v>
      </c>
      <c r="B49" s="28">
        <v>1</v>
      </c>
      <c r="C49" s="12">
        <v>1</v>
      </c>
      <c r="D49" s="28">
        <v>1</v>
      </c>
      <c r="E49" s="28">
        <v>1</v>
      </c>
      <c r="F49" s="28">
        <v>1</v>
      </c>
      <c r="G49" s="28">
        <v>1</v>
      </c>
      <c r="H49" s="28">
        <v>1</v>
      </c>
      <c r="I49" s="28">
        <v>1</v>
      </c>
      <c r="J49" s="28">
        <v>1</v>
      </c>
      <c r="K49" s="28">
        <v>1</v>
      </c>
      <c r="L49" s="28">
        <v>1</v>
      </c>
      <c r="M49" s="28">
        <v>1</v>
      </c>
      <c r="N49" s="28">
        <v>1</v>
      </c>
      <c r="O49" s="28">
        <v>1</v>
      </c>
      <c r="P49" s="28">
        <v>1</v>
      </c>
      <c r="Q49" s="28">
        <v>1</v>
      </c>
      <c r="R49" s="28">
        <v>1</v>
      </c>
      <c r="S49" s="28">
        <v>1</v>
      </c>
      <c r="T49" s="28">
        <v>1</v>
      </c>
      <c r="U49" s="28">
        <v>1</v>
      </c>
      <c r="V49" s="28">
        <v>1</v>
      </c>
      <c r="W49" s="12">
        <v>1</v>
      </c>
      <c r="X49" s="28">
        <v>1</v>
      </c>
      <c r="Y49" s="28">
        <v>1</v>
      </c>
      <c r="Z49" s="28">
        <v>1</v>
      </c>
      <c r="AA49" s="28">
        <v>1</v>
      </c>
      <c r="AB49" s="12">
        <v>1</v>
      </c>
      <c r="AC49" s="28">
        <v>1</v>
      </c>
      <c r="AD49" s="28">
        <v>1</v>
      </c>
      <c r="AE49" s="28">
        <v>1</v>
      </c>
      <c r="AF49" s="28">
        <v>1</v>
      </c>
      <c r="AG49" s="28">
        <v>1</v>
      </c>
      <c r="AH49" s="28">
        <v>1</v>
      </c>
      <c r="AI49" s="28">
        <v>1</v>
      </c>
      <c r="AJ49" s="28">
        <v>1</v>
      </c>
      <c r="AK49" s="28">
        <v>1</v>
      </c>
      <c r="AL49" s="28">
        <v>1</v>
      </c>
      <c r="AM49" s="28">
        <v>1</v>
      </c>
      <c r="AN49" s="28">
        <v>1</v>
      </c>
      <c r="AO49" s="28">
        <v>1</v>
      </c>
    </row>
    <row r="50" spans="1:45" ht="15" thickBot="1" x14ac:dyDescent="0.35">
      <c r="A50" s="11" t="s">
        <v>188</v>
      </c>
      <c r="B50" s="28">
        <v>0</v>
      </c>
      <c r="C50" s="12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8">
        <v>0</v>
      </c>
      <c r="U50" s="28">
        <v>0</v>
      </c>
      <c r="V50" s="28">
        <v>0</v>
      </c>
      <c r="W50" s="12">
        <v>0</v>
      </c>
      <c r="X50" s="28">
        <v>0</v>
      </c>
      <c r="Y50" s="28">
        <v>0</v>
      </c>
      <c r="Z50" s="28">
        <v>0</v>
      </c>
      <c r="AA50" s="28">
        <v>0</v>
      </c>
      <c r="AB50" s="12">
        <v>0</v>
      </c>
      <c r="AC50" s="28">
        <v>0</v>
      </c>
      <c r="AD50" s="28">
        <v>0</v>
      </c>
      <c r="AE50" s="28">
        <v>0</v>
      </c>
      <c r="AF50" s="28">
        <v>0</v>
      </c>
      <c r="AG50" s="28">
        <v>0</v>
      </c>
      <c r="AH50" s="28">
        <v>0</v>
      </c>
      <c r="AI50" s="28">
        <v>0</v>
      </c>
      <c r="AJ50" s="28">
        <v>0</v>
      </c>
      <c r="AK50" s="28">
        <v>0</v>
      </c>
      <c r="AL50" s="28">
        <v>0</v>
      </c>
      <c r="AM50" s="28">
        <v>0</v>
      </c>
      <c r="AN50" s="28">
        <v>0</v>
      </c>
      <c r="AO50" s="28">
        <v>0</v>
      </c>
    </row>
    <row r="51" spans="1:45" ht="18.600000000000001" thickBot="1" x14ac:dyDescent="0.35">
      <c r="A51" s="7"/>
    </row>
    <row r="52" spans="1:45" ht="15" thickBot="1" x14ac:dyDescent="0.35">
      <c r="A52" s="11" t="s">
        <v>192</v>
      </c>
      <c r="B52" s="27" t="s">
        <v>92</v>
      </c>
      <c r="C52" s="11" t="s">
        <v>93</v>
      </c>
      <c r="D52" s="27" t="s">
        <v>94</v>
      </c>
      <c r="E52" s="27" t="s">
        <v>95</v>
      </c>
      <c r="F52" s="27" t="s">
        <v>96</v>
      </c>
      <c r="G52" s="27" t="s">
        <v>97</v>
      </c>
      <c r="H52" s="27" t="s">
        <v>98</v>
      </c>
      <c r="I52" s="27" t="s">
        <v>99</v>
      </c>
      <c r="J52" s="27" t="s">
        <v>100</v>
      </c>
      <c r="K52" s="27" t="s">
        <v>101</v>
      </c>
      <c r="L52" s="27" t="s">
        <v>102</v>
      </c>
      <c r="M52" s="27" t="s">
        <v>103</v>
      </c>
      <c r="N52" s="27" t="s">
        <v>104</v>
      </c>
      <c r="O52" s="27" t="s">
        <v>105</v>
      </c>
      <c r="P52" s="27" t="s">
        <v>106</v>
      </c>
      <c r="Q52" s="27" t="s">
        <v>107</v>
      </c>
      <c r="R52" s="27" t="s">
        <v>108</v>
      </c>
      <c r="S52" s="27" t="s">
        <v>109</v>
      </c>
      <c r="T52" s="27" t="s">
        <v>110</v>
      </c>
      <c r="U52" s="27" t="s">
        <v>111</v>
      </c>
      <c r="V52" s="27" t="s">
        <v>342</v>
      </c>
      <c r="W52" s="11" t="s">
        <v>343</v>
      </c>
      <c r="X52" s="27" t="s">
        <v>344</v>
      </c>
      <c r="Y52" s="27" t="s">
        <v>345</v>
      </c>
      <c r="Z52" s="27" t="s">
        <v>346</v>
      </c>
      <c r="AA52" s="27" t="s">
        <v>347</v>
      </c>
      <c r="AB52" s="11" t="s">
        <v>348</v>
      </c>
      <c r="AC52" s="27" t="s">
        <v>349</v>
      </c>
      <c r="AD52" s="27" t="s">
        <v>350</v>
      </c>
      <c r="AE52" s="27" t="s">
        <v>351</v>
      </c>
      <c r="AF52" s="27" t="s">
        <v>352</v>
      </c>
      <c r="AG52" s="27" t="s">
        <v>353</v>
      </c>
      <c r="AH52" s="27" t="s">
        <v>354</v>
      </c>
      <c r="AI52" s="27" t="s">
        <v>355</v>
      </c>
      <c r="AJ52" s="27" t="s">
        <v>356</v>
      </c>
      <c r="AK52" s="27" t="s">
        <v>357</v>
      </c>
      <c r="AL52" s="27" t="s">
        <v>358</v>
      </c>
      <c r="AM52" s="27" t="s">
        <v>359</v>
      </c>
      <c r="AN52" s="27" t="s">
        <v>360</v>
      </c>
      <c r="AO52" s="27" t="s">
        <v>361</v>
      </c>
      <c r="AP52" s="11" t="s">
        <v>193</v>
      </c>
      <c r="AQ52" s="11" t="s">
        <v>194</v>
      </c>
      <c r="AR52" s="11" t="s">
        <v>195</v>
      </c>
      <c r="AS52" s="11" t="s">
        <v>196</v>
      </c>
    </row>
    <row r="53" spans="1:45" ht="15" thickBot="1" x14ac:dyDescent="0.35">
      <c r="A53" s="11" t="s">
        <v>71</v>
      </c>
      <c r="B53" s="28">
        <v>10</v>
      </c>
      <c r="C53" s="12">
        <v>4</v>
      </c>
      <c r="D53" s="28">
        <v>8</v>
      </c>
      <c r="E53" s="28">
        <v>1</v>
      </c>
      <c r="F53" s="28">
        <v>12</v>
      </c>
      <c r="G53" s="28">
        <v>8</v>
      </c>
      <c r="H53" s="28">
        <v>12</v>
      </c>
      <c r="I53" s="28">
        <v>5</v>
      </c>
      <c r="J53" s="28">
        <v>12</v>
      </c>
      <c r="K53" s="28">
        <v>12</v>
      </c>
      <c r="L53" s="28">
        <v>12</v>
      </c>
      <c r="M53" s="28">
        <v>12</v>
      </c>
      <c r="N53" s="28">
        <v>12</v>
      </c>
      <c r="O53" s="28">
        <v>12</v>
      </c>
      <c r="P53" s="28">
        <v>2</v>
      </c>
      <c r="Q53" s="28">
        <v>6</v>
      </c>
      <c r="R53" s="28">
        <v>12</v>
      </c>
      <c r="S53" s="28">
        <v>12</v>
      </c>
      <c r="T53" s="28">
        <v>12</v>
      </c>
      <c r="U53" s="28">
        <v>1</v>
      </c>
      <c r="V53" s="28">
        <v>2</v>
      </c>
      <c r="W53" s="12">
        <v>768</v>
      </c>
      <c r="X53" s="28">
        <v>4</v>
      </c>
      <c r="Y53" s="28">
        <v>11</v>
      </c>
      <c r="Z53" s="28">
        <v>0</v>
      </c>
      <c r="AA53" s="28">
        <v>4</v>
      </c>
      <c r="AB53" s="12">
        <v>0</v>
      </c>
      <c r="AC53" s="28">
        <v>7</v>
      </c>
      <c r="AD53" s="28">
        <v>0</v>
      </c>
      <c r="AE53" s="28">
        <v>0</v>
      </c>
      <c r="AF53" s="28">
        <v>0</v>
      </c>
      <c r="AG53" s="28">
        <v>0</v>
      </c>
      <c r="AH53" s="28">
        <v>0</v>
      </c>
      <c r="AI53" s="28">
        <v>0</v>
      </c>
      <c r="AJ53" s="28">
        <v>10</v>
      </c>
      <c r="AK53" s="28">
        <v>6</v>
      </c>
      <c r="AL53" s="28">
        <v>0</v>
      </c>
      <c r="AM53" s="28">
        <v>0</v>
      </c>
      <c r="AN53" s="28">
        <v>0</v>
      </c>
      <c r="AO53" s="28">
        <v>11</v>
      </c>
      <c r="AP53" s="12">
        <v>1000</v>
      </c>
      <c r="AQ53" s="12">
        <v>1000</v>
      </c>
      <c r="AR53" s="12">
        <v>0</v>
      </c>
      <c r="AS53" s="12">
        <v>0</v>
      </c>
    </row>
    <row r="54" spans="1:45" ht="15" thickBot="1" x14ac:dyDescent="0.35">
      <c r="A54" s="11" t="s">
        <v>72</v>
      </c>
      <c r="B54" s="28">
        <v>9</v>
      </c>
      <c r="C54" s="12">
        <v>770</v>
      </c>
      <c r="D54" s="28">
        <v>0</v>
      </c>
      <c r="E54" s="28">
        <v>12</v>
      </c>
      <c r="F54" s="28">
        <v>10</v>
      </c>
      <c r="G54" s="28">
        <v>12</v>
      </c>
      <c r="H54" s="28">
        <v>12</v>
      </c>
      <c r="I54" s="28">
        <v>12</v>
      </c>
      <c r="J54" s="28">
        <v>12</v>
      </c>
      <c r="K54" s="28">
        <v>7</v>
      </c>
      <c r="L54" s="28">
        <v>5</v>
      </c>
      <c r="M54" s="28">
        <v>4</v>
      </c>
      <c r="N54" s="28">
        <v>12</v>
      </c>
      <c r="O54" s="28">
        <v>12</v>
      </c>
      <c r="P54" s="28">
        <v>12</v>
      </c>
      <c r="Q54" s="28">
        <v>12</v>
      </c>
      <c r="R54" s="28">
        <v>12</v>
      </c>
      <c r="S54" s="28">
        <v>7</v>
      </c>
      <c r="T54" s="28">
        <v>8</v>
      </c>
      <c r="U54" s="28">
        <v>4</v>
      </c>
      <c r="V54" s="28">
        <v>3</v>
      </c>
      <c r="W54" s="12">
        <v>2</v>
      </c>
      <c r="X54" s="28">
        <v>12</v>
      </c>
      <c r="Y54" s="28">
        <v>0</v>
      </c>
      <c r="Z54" s="28">
        <v>2</v>
      </c>
      <c r="AA54" s="28">
        <v>0</v>
      </c>
      <c r="AB54" s="12">
        <v>0</v>
      </c>
      <c r="AC54" s="28">
        <v>0</v>
      </c>
      <c r="AD54" s="28">
        <v>0</v>
      </c>
      <c r="AE54" s="28">
        <v>5</v>
      </c>
      <c r="AF54" s="28">
        <v>7</v>
      </c>
      <c r="AG54" s="28">
        <v>8</v>
      </c>
      <c r="AH54" s="28">
        <v>0</v>
      </c>
      <c r="AI54" s="28">
        <v>0</v>
      </c>
      <c r="AJ54" s="28">
        <v>0</v>
      </c>
      <c r="AK54" s="28">
        <v>0</v>
      </c>
      <c r="AL54" s="28">
        <v>0</v>
      </c>
      <c r="AM54" s="28">
        <v>5</v>
      </c>
      <c r="AN54" s="28">
        <v>4</v>
      </c>
      <c r="AO54" s="28">
        <v>8</v>
      </c>
      <c r="AP54" s="12">
        <v>1000</v>
      </c>
      <c r="AQ54" s="12">
        <v>1000</v>
      </c>
      <c r="AR54" s="12">
        <v>0</v>
      </c>
      <c r="AS54" s="12">
        <v>0</v>
      </c>
    </row>
    <row r="55" spans="1:45" ht="15" thickBot="1" x14ac:dyDescent="0.35">
      <c r="A55" s="11" t="s">
        <v>73</v>
      </c>
      <c r="B55" s="28">
        <v>5</v>
      </c>
      <c r="C55" s="12">
        <v>3</v>
      </c>
      <c r="D55" s="28">
        <v>11</v>
      </c>
      <c r="E55" s="28">
        <v>1</v>
      </c>
      <c r="F55" s="28">
        <v>10</v>
      </c>
      <c r="G55" s="28">
        <v>8</v>
      </c>
      <c r="H55" s="28">
        <v>12</v>
      </c>
      <c r="I55" s="28">
        <v>5</v>
      </c>
      <c r="J55" s="28">
        <v>12</v>
      </c>
      <c r="K55" s="28">
        <v>7</v>
      </c>
      <c r="L55" s="28">
        <v>12</v>
      </c>
      <c r="M55" s="28">
        <v>12</v>
      </c>
      <c r="N55" s="28">
        <v>12</v>
      </c>
      <c r="O55" s="28">
        <v>1</v>
      </c>
      <c r="P55" s="28">
        <v>2</v>
      </c>
      <c r="Q55" s="28">
        <v>6</v>
      </c>
      <c r="R55" s="28">
        <v>12</v>
      </c>
      <c r="S55" s="28">
        <v>12</v>
      </c>
      <c r="T55" s="28">
        <v>8</v>
      </c>
      <c r="U55" s="28">
        <v>12</v>
      </c>
      <c r="V55" s="28">
        <v>7</v>
      </c>
      <c r="W55" s="12">
        <v>769</v>
      </c>
      <c r="X55" s="28">
        <v>1</v>
      </c>
      <c r="Y55" s="28">
        <v>11</v>
      </c>
      <c r="Z55" s="28">
        <v>2</v>
      </c>
      <c r="AA55" s="28">
        <v>4</v>
      </c>
      <c r="AB55" s="12">
        <v>0</v>
      </c>
      <c r="AC55" s="28">
        <v>7</v>
      </c>
      <c r="AD55" s="28">
        <v>0</v>
      </c>
      <c r="AE55" s="28">
        <v>5</v>
      </c>
      <c r="AF55" s="28">
        <v>0</v>
      </c>
      <c r="AG55" s="28">
        <v>0</v>
      </c>
      <c r="AH55" s="28">
        <v>0</v>
      </c>
      <c r="AI55" s="28">
        <v>11</v>
      </c>
      <c r="AJ55" s="28">
        <v>10</v>
      </c>
      <c r="AK55" s="28">
        <v>6</v>
      </c>
      <c r="AL55" s="28">
        <v>0</v>
      </c>
      <c r="AM55" s="28">
        <v>0</v>
      </c>
      <c r="AN55" s="28">
        <v>4</v>
      </c>
      <c r="AO55" s="28">
        <v>0</v>
      </c>
      <c r="AP55" s="12">
        <v>1000</v>
      </c>
      <c r="AQ55" s="12">
        <v>1000</v>
      </c>
      <c r="AR55" s="12">
        <v>0</v>
      </c>
      <c r="AS55" s="12">
        <v>0</v>
      </c>
    </row>
    <row r="56" spans="1:45" ht="15" thickBot="1" x14ac:dyDescent="0.35">
      <c r="A56" s="11" t="s">
        <v>74</v>
      </c>
      <c r="B56" s="28">
        <v>9</v>
      </c>
      <c r="C56" s="12">
        <v>6</v>
      </c>
      <c r="D56" s="28">
        <v>5</v>
      </c>
      <c r="E56" s="28">
        <v>12</v>
      </c>
      <c r="F56" s="28">
        <v>7</v>
      </c>
      <c r="G56" s="28">
        <v>8</v>
      </c>
      <c r="H56" s="28">
        <v>0</v>
      </c>
      <c r="I56" s="28">
        <v>5</v>
      </c>
      <c r="J56" s="28">
        <v>12</v>
      </c>
      <c r="K56" s="28">
        <v>7</v>
      </c>
      <c r="L56" s="28">
        <v>12</v>
      </c>
      <c r="M56" s="28">
        <v>12</v>
      </c>
      <c r="N56" s="28">
        <v>12</v>
      </c>
      <c r="O56" s="28">
        <v>12</v>
      </c>
      <c r="P56" s="28">
        <v>12</v>
      </c>
      <c r="Q56" s="28">
        <v>6</v>
      </c>
      <c r="R56" s="28">
        <v>12</v>
      </c>
      <c r="S56" s="28">
        <v>12</v>
      </c>
      <c r="T56" s="28">
        <v>8</v>
      </c>
      <c r="U56" s="28">
        <v>12</v>
      </c>
      <c r="V56" s="28">
        <v>3</v>
      </c>
      <c r="W56" s="12">
        <v>6</v>
      </c>
      <c r="X56" s="28">
        <v>7</v>
      </c>
      <c r="Y56" s="28">
        <v>0</v>
      </c>
      <c r="Z56" s="28">
        <v>5</v>
      </c>
      <c r="AA56" s="28">
        <v>4</v>
      </c>
      <c r="AB56" s="12">
        <v>772</v>
      </c>
      <c r="AC56" s="28">
        <v>7</v>
      </c>
      <c r="AD56" s="28">
        <v>0</v>
      </c>
      <c r="AE56" s="28">
        <v>5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6</v>
      </c>
      <c r="AL56" s="28">
        <v>0</v>
      </c>
      <c r="AM56" s="28">
        <v>0</v>
      </c>
      <c r="AN56" s="28">
        <v>4</v>
      </c>
      <c r="AO56" s="28">
        <v>0</v>
      </c>
      <c r="AP56" s="12">
        <v>1000</v>
      </c>
      <c r="AQ56" s="12">
        <v>1000</v>
      </c>
      <c r="AR56" s="12">
        <v>0</v>
      </c>
      <c r="AS56" s="12">
        <v>0</v>
      </c>
    </row>
    <row r="57" spans="1:45" ht="15" thickBot="1" x14ac:dyDescent="0.35">
      <c r="A57" s="11" t="s">
        <v>75</v>
      </c>
      <c r="B57" s="28">
        <v>9</v>
      </c>
      <c r="C57" s="12">
        <v>5</v>
      </c>
      <c r="D57" s="28">
        <v>5</v>
      </c>
      <c r="E57" s="28">
        <v>12</v>
      </c>
      <c r="F57" s="28">
        <v>10</v>
      </c>
      <c r="G57" s="28">
        <v>8</v>
      </c>
      <c r="H57" s="28">
        <v>12</v>
      </c>
      <c r="I57" s="28">
        <v>5</v>
      </c>
      <c r="J57" s="28">
        <v>12</v>
      </c>
      <c r="K57" s="28">
        <v>7</v>
      </c>
      <c r="L57" s="28">
        <v>12</v>
      </c>
      <c r="M57" s="28">
        <v>12</v>
      </c>
      <c r="N57" s="28">
        <v>12</v>
      </c>
      <c r="O57" s="28">
        <v>12</v>
      </c>
      <c r="P57" s="28">
        <v>12</v>
      </c>
      <c r="Q57" s="28">
        <v>6</v>
      </c>
      <c r="R57" s="28">
        <v>12</v>
      </c>
      <c r="S57" s="28">
        <v>12</v>
      </c>
      <c r="T57" s="28">
        <v>12</v>
      </c>
      <c r="U57" s="28">
        <v>5</v>
      </c>
      <c r="V57" s="28">
        <v>3</v>
      </c>
      <c r="W57" s="12">
        <v>767</v>
      </c>
      <c r="X57" s="28">
        <v>7</v>
      </c>
      <c r="Y57" s="28">
        <v>0</v>
      </c>
      <c r="Z57" s="28">
        <v>2</v>
      </c>
      <c r="AA57" s="28">
        <v>4</v>
      </c>
      <c r="AB57" s="12">
        <v>0</v>
      </c>
      <c r="AC57" s="28">
        <v>7</v>
      </c>
      <c r="AD57" s="28">
        <v>0</v>
      </c>
      <c r="AE57" s="28">
        <v>5</v>
      </c>
      <c r="AF57" s="28">
        <v>0</v>
      </c>
      <c r="AG57" s="28">
        <v>0</v>
      </c>
      <c r="AH57" s="28">
        <v>0</v>
      </c>
      <c r="AI57" s="28">
        <v>0</v>
      </c>
      <c r="AJ57" s="28">
        <v>0</v>
      </c>
      <c r="AK57" s="28">
        <v>6</v>
      </c>
      <c r="AL57" s="28">
        <v>0</v>
      </c>
      <c r="AM57" s="28">
        <v>0</v>
      </c>
      <c r="AN57" s="28">
        <v>0</v>
      </c>
      <c r="AO57" s="28">
        <v>7</v>
      </c>
      <c r="AP57" s="12">
        <v>1000</v>
      </c>
      <c r="AQ57" s="12">
        <v>1000</v>
      </c>
      <c r="AR57" s="12">
        <v>0</v>
      </c>
      <c r="AS57" s="12">
        <v>0</v>
      </c>
    </row>
    <row r="58" spans="1:45" ht="15" thickBot="1" x14ac:dyDescent="0.35">
      <c r="A58" s="11" t="s">
        <v>76</v>
      </c>
      <c r="B58" s="28">
        <v>9</v>
      </c>
      <c r="C58" s="12">
        <v>769</v>
      </c>
      <c r="D58" s="28">
        <v>5</v>
      </c>
      <c r="E58" s="28">
        <v>12</v>
      </c>
      <c r="F58" s="28">
        <v>7</v>
      </c>
      <c r="G58" s="28">
        <v>8</v>
      </c>
      <c r="H58" s="28">
        <v>12</v>
      </c>
      <c r="I58" s="28">
        <v>5</v>
      </c>
      <c r="J58" s="28">
        <v>12</v>
      </c>
      <c r="K58" s="28">
        <v>7</v>
      </c>
      <c r="L58" s="28">
        <v>12</v>
      </c>
      <c r="M58" s="28">
        <v>12</v>
      </c>
      <c r="N58" s="28">
        <v>12</v>
      </c>
      <c r="O58" s="28">
        <v>12</v>
      </c>
      <c r="P58" s="28">
        <v>12</v>
      </c>
      <c r="Q58" s="28">
        <v>12</v>
      </c>
      <c r="R58" s="28">
        <v>12</v>
      </c>
      <c r="S58" s="28">
        <v>7</v>
      </c>
      <c r="T58" s="28">
        <v>8</v>
      </c>
      <c r="U58" s="28">
        <v>12</v>
      </c>
      <c r="V58" s="28">
        <v>3</v>
      </c>
      <c r="W58" s="12">
        <v>3</v>
      </c>
      <c r="X58" s="28">
        <v>7</v>
      </c>
      <c r="Y58" s="28">
        <v>0</v>
      </c>
      <c r="Z58" s="28">
        <v>5</v>
      </c>
      <c r="AA58" s="28">
        <v>4</v>
      </c>
      <c r="AB58" s="12">
        <v>0</v>
      </c>
      <c r="AC58" s="28">
        <v>7</v>
      </c>
      <c r="AD58" s="28">
        <v>0</v>
      </c>
      <c r="AE58" s="28">
        <v>5</v>
      </c>
      <c r="AF58" s="28">
        <v>0</v>
      </c>
      <c r="AG58" s="28">
        <v>0</v>
      </c>
      <c r="AH58" s="28">
        <v>0</v>
      </c>
      <c r="AI58" s="28">
        <v>0</v>
      </c>
      <c r="AJ58" s="28">
        <v>0</v>
      </c>
      <c r="AK58" s="28">
        <v>0</v>
      </c>
      <c r="AL58" s="28">
        <v>0</v>
      </c>
      <c r="AM58" s="28">
        <v>5</v>
      </c>
      <c r="AN58" s="28">
        <v>4</v>
      </c>
      <c r="AO58" s="28">
        <v>0</v>
      </c>
      <c r="AP58" s="12">
        <v>1000</v>
      </c>
      <c r="AQ58" s="12">
        <v>1000</v>
      </c>
      <c r="AR58" s="12">
        <v>0</v>
      </c>
      <c r="AS58" s="12">
        <v>0</v>
      </c>
    </row>
    <row r="59" spans="1:45" ht="15" thickBot="1" x14ac:dyDescent="0.35">
      <c r="A59" s="11" t="s">
        <v>77</v>
      </c>
      <c r="B59" s="28">
        <v>2</v>
      </c>
      <c r="C59" s="12">
        <v>771</v>
      </c>
      <c r="D59" s="28">
        <v>8</v>
      </c>
      <c r="E59" s="28">
        <v>12</v>
      </c>
      <c r="F59" s="28">
        <v>7</v>
      </c>
      <c r="G59" s="28">
        <v>8</v>
      </c>
      <c r="H59" s="28">
        <v>12</v>
      </c>
      <c r="I59" s="28">
        <v>12</v>
      </c>
      <c r="J59" s="28">
        <v>12</v>
      </c>
      <c r="K59" s="28">
        <v>12</v>
      </c>
      <c r="L59" s="28">
        <v>5</v>
      </c>
      <c r="M59" s="28">
        <v>4</v>
      </c>
      <c r="N59" s="28">
        <v>12</v>
      </c>
      <c r="O59" s="28">
        <v>12</v>
      </c>
      <c r="P59" s="28">
        <v>12</v>
      </c>
      <c r="Q59" s="28">
        <v>6</v>
      </c>
      <c r="R59" s="28">
        <v>12</v>
      </c>
      <c r="S59" s="28">
        <v>7</v>
      </c>
      <c r="T59" s="28">
        <v>8</v>
      </c>
      <c r="U59" s="28">
        <v>12</v>
      </c>
      <c r="V59" s="28">
        <v>10</v>
      </c>
      <c r="W59" s="12">
        <v>1</v>
      </c>
      <c r="X59" s="28">
        <v>4</v>
      </c>
      <c r="Y59" s="28">
        <v>0</v>
      </c>
      <c r="Z59" s="28">
        <v>5</v>
      </c>
      <c r="AA59" s="28">
        <v>4</v>
      </c>
      <c r="AB59" s="12">
        <v>0</v>
      </c>
      <c r="AC59" s="28">
        <v>0</v>
      </c>
      <c r="AD59" s="28">
        <v>0</v>
      </c>
      <c r="AE59" s="28">
        <v>0</v>
      </c>
      <c r="AF59" s="28">
        <v>7</v>
      </c>
      <c r="AG59" s="28">
        <v>8</v>
      </c>
      <c r="AH59" s="28">
        <v>0</v>
      </c>
      <c r="AI59" s="28">
        <v>0</v>
      </c>
      <c r="AJ59" s="28">
        <v>0</v>
      </c>
      <c r="AK59" s="28">
        <v>6</v>
      </c>
      <c r="AL59" s="28">
        <v>0</v>
      </c>
      <c r="AM59" s="28">
        <v>5</v>
      </c>
      <c r="AN59" s="28">
        <v>4</v>
      </c>
      <c r="AO59" s="28">
        <v>0</v>
      </c>
      <c r="AP59" s="12">
        <v>1000</v>
      </c>
      <c r="AQ59" s="12">
        <v>1000</v>
      </c>
      <c r="AR59" s="12">
        <v>0</v>
      </c>
      <c r="AS59" s="12">
        <v>0</v>
      </c>
    </row>
    <row r="60" spans="1:45" ht="15" thickBot="1" x14ac:dyDescent="0.35">
      <c r="A60" s="11" t="s">
        <v>78</v>
      </c>
      <c r="B60" s="28">
        <v>4</v>
      </c>
      <c r="C60" s="12">
        <v>768</v>
      </c>
      <c r="D60" s="28">
        <v>11</v>
      </c>
      <c r="E60" s="28">
        <v>12</v>
      </c>
      <c r="F60" s="28">
        <v>7</v>
      </c>
      <c r="G60" s="28">
        <v>12</v>
      </c>
      <c r="H60" s="28">
        <v>12</v>
      </c>
      <c r="I60" s="28">
        <v>12</v>
      </c>
      <c r="J60" s="28">
        <v>12</v>
      </c>
      <c r="K60" s="28">
        <v>7</v>
      </c>
      <c r="L60" s="28">
        <v>5</v>
      </c>
      <c r="M60" s="28">
        <v>4</v>
      </c>
      <c r="N60" s="28">
        <v>12</v>
      </c>
      <c r="O60" s="28">
        <v>12</v>
      </c>
      <c r="P60" s="28">
        <v>12</v>
      </c>
      <c r="Q60" s="28">
        <v>12</v>
      </c>
      <c r="R60" s="28">
        <v>12</v>
      </c>
      <c r="S60" s="28">
        <v>7</v>
      </c>
      <c r="T60" s="28">
        <v>8</v>
      </c>
      <c r="U60" s="28">
        <v>1</v>
      </c>
      <c r="V60" s="28">
        <v>8</v>
      </c>
      <c r="W60" s="12">
        <v>4</v>
      </c>
      <c r="X60" s="28">
        <v>1</v>
      </c>
      <c r="Y60" s="28">
        <v>0</v>
      </c>
      <c r="Z60" s="28">
        <v>5</v>
      </c>
      <c r="AA60" s="28">
        <v>0</v>
      </c>
      <c r="AB60" s="12">
        <v>0</v>
      </c>
      <c r="AC60" s="28">
        <v>0</v>
      </c>
      <c r="AD60" s="28">
        <v>0</v>
      </c>
      <c r="AE60" s="28">
        <v>5</v>
      </c>
      <c r="AF60" s="28">
        <v>7</v>
      </c>
      <c r="AG60" s="28">
        <v>8</v>
      </c>
      <c r="AH60" s="28">
        <v>0</v>
      </c>
      <c r="AI60" s="28">
        <v>0</v>
      </c>
      <c r="AJ60" s="28">
        <v>0</v>
      </c>
      <c r="AK60" s="28">
        <v>0</v>
      </c>
      <c r="AL60" s="28">
        <v>0</v>
      </c>
      <c r="AM60" s="28">
        <v>5</v>
      </c>
      <c r="AN60" s="28">
        <v>4</v>
      </c>
      <c r="AO60" s="28">
        <v>11</v>
      </c>
      <c r="AP60" s="12">
        <v>1000</v>
      </c>
      <c r="AQ60" s="12">
        <v>1000</v>
      </c>
      <c r="AR60" s="12">
        <v>0</v>
      </c>
      <c r="AS60" s="12">
        <v>0</v>
      </c>
    </row>
    <row r="61" spans="1:45" ht="15" thickBot="1" x14ac:dyDescent="0.35">
      <c r="A61" s="11" t="s">
        <v>79</v>
      </c>
      <c r="B61" s="28">
        <v>4</v>
      </c>
      <c r="C61" s="12">
        <v>768</v>
      </c>
      <c r="D61" s="28">
        <v>11</v>
      </c>
      <c r="E61" s="28">
        <v>12</v>
      </c>
      <c r="F61" s="28">
        <v>7</v>
      </c>
      <c r="G61" s="28">
        <v>8</v>
      </c>
      <c r="H61" s="28">
        <v>12</v>
      </c>
      <c r="I61" s="28">
        <v>5</v>
      </c>
      <c r="J61" s="28">
        <v>12</v>
      </c>
      <c r="K61" s="28">
        <v>7</v>
      </c>
      <c r="L61" s="28">
        <v>12</v>
      </c>
      <c r="M61" s="28">
        <v>12</v>
      </c>
      <c r="N61" s="28">
        <v>12</v>
      </c>
      <c r="O61" s="28">
        <v>12</v>
      </c>
      <c r="P61" s="28">
        <v>12</v>
      </c>
      <c r="Q61" s="28">
        <v>12</v>
      </c>
      <c r="R61" s="28">
        <v>12</v>
      </c>
      <c r="S61" s="28">
        <v>7</v>
      </c>
      <c r="T61" s="28">
        <v>8</v>
      </c>
      <c r="U61" s="28">
        <v>12</v>
      </c>
      <c r="V61" s="28">
        <v>8</v>
      </c>
      <c r="W61" s="12">
        <v>4</v>
      </c>
      <c r="X61" s="28">
        <v>1</v>
      </c>
      <c r="Y61" s="28">
        <v>0</v>
      </c>
      <c r="Z61" s="28">
        <v>5</v>
      </c>
      <c r="AA61" s="28">
        <v>4</v>
      </c>
      <c r="AB61" s="12">
        <v>0</v>
      </c>
      <c r="AC61" s="28">
        <v>7</v>
      </c>
      <c r="AD61" s="28">
        <v>0</v>
      </c>
      <c r="AE61" s="28">
        <v>5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  <c r="AK61" s="28">
        <v>0</v>
      </c>
      <c r="AL61" s="28">
        <v>0</v>
      </c>
      <c r="AM61" s="28">
        <v>5</v>
      </c>
      <c r="AN61" s="28">
        <v>4</v>
      </c>
      <c r="AO61" s="28">
        <v>0</v>
      </c>
      <c r="AP61" s="12">
        <v>1000</v>
      </c>
      <c r="AQ61" s="12">
        <v>1000</v>
      </c>
      <c r="AR61" s="12">
        <v>0</v>
      </c>
      <c r="AS61" s="12">
        <v>0</v>
      </c>
    </row>
    <row r="62" spans="1:45" ht="15" thickBot="1" x14ac:dyDescent="0.35">
      <c r="A62" s="11" t="s">
        <v>80</v>
      </c>
      <c r="B62" s="28">
        <v>12</v>
      </c>
      <c r="C62" s="12">
        <v>772</v>
      </c>
      <c r="D62" s="28">
        <v>5</v>
      </c>
      <c r="E62" s="28">
        <v>12</v>
      </c>
      <c r="F62" s="28">
        <v>12</v>
      </c>
      <c r="G62" s="28">
        <v>12</v>
      </c>
      <c r="H62" s="28">
        <v>12</v>
      </c>
      <c r="I62" s="28">
        <v>12</v>
      </c>
      <c r="J62" s="28">
        <v>12</v>
      </c>
      <c r="K62" s="28">
        <v>12</v>
      </c>
      <c r="L62" s="28">
        <v>12</v>
      </c>
      <c r="M62" s="28">
        <v>12</v>
      </c>
      <c r="N62" s="28">
        <v>12</v>
      </c>
      <c r="O62" s="28">
        <v>1</v>
      </c>
      <c r="P62" s="28">
        <v>2</v>
      </c>
      <c r="Q62" s="28">
        <v>6</v>
      </c>
      <c r="R62" s="28">
        <v>12</v>
      </c>
      <c r="S62" s="28">
        <v>12</v>
      </c>
      <c r="T62" s="28">
        <v>12</v>
      </c>
      <c r="U62" s="28">
        <v>4</v>
      </c>
      <c r="V62" s="28">
        <v>0</v>
      </c>
      <c r="W62" s="12">
        <v>0</v>
      </c>
      <c r="X62" s="28">
        <v>7</v>
      </c>
      <c r="Y62" s="28">
        <v>0</v>
      </c>
      <c r="Z62" s="28">
        <v>0</v>
      </c>
      <c r="AA62" s="28">
        <v>0</v>
      </c>
      <c r="AB62" s="12">
        <v>0</v>
      </c>
      <c r="AC62" s="28">
        <v>0</v>
      </c>
      <c r="AD62" s="28">
        <v>0</v>
      </c>
      <c r="AE62" s="28">
        <v>0</v>
      </c>
      <c r="AF62" s="28">
        <v>0</v>
      </c>
      <c r="AG62" s="28">
        <v>0</v>
      </c>
      <c r="AH62" s="28">
        <v>0</v>
      </c>
      <c r="AI62" s="28">
        <v>11</v>
      </c>
      <c r="AJ62" s="28">
        <v>10</v>
      </c>
      <c r="AK62" s="28">
        <v>6</v>
      </c>
      <c r="AL62" s="28">
        <v>0</v>
      </c>
      <c r="AM62" s="28">
        <v>0</v>
      </c>
      <c r="AN62" s="28">
        <v>0</v>
      </c>
      <c r="AO62" s="28">
        <v>8</v>
      </c>
      <c r="AP62" s="12">
        <v>1000</v>
      </c>
      <c r="AQ62" s="12">
        <v>1000</v>
      </c>
      <c r="AR62" s="12">
        <v>0</v>
      </c>
      <c r="AS62" s="12">
        <v>0</v>
      </c>
    </row>
    <row r="63" spans="1:45" ht="15" thickBot="1" x14ac:dyDescent="0.35">
      <c r="A63" s="11" t="s">
        <v>81</v>
      </c>
      <c r="B63" s="28">
        <v>0</v>
      </c>
      <c r="C63" s="12">
        <v>2</v>
      </c>
      <c r="D63" s="28">
        <v>12</v>
      </c>
      <c r="E63" s="28">
        <v>12</v>
      </c>
      <c r="F63" s="28">
        <v>7</v>
      </c>
      <c r="G63" s="28">
        <v>8</v>
      </c>
      <c r="H63" s="28">
        <v>12</v>
      </c>
      <c r="I63" s="28">
        <v>12</v>
      </c>
      <c r="J63" s="28">
        <v>12</v>
      </c>
      <c r="K63" s="28">
        <v>12</v>
      </c>
      <c r="L63" s="28">
        <v>5</v>
      </c>
      <c r="M63" s="28">
        <v>4</v>
      </c>
      <c r="N63" s="28">
        <v>12</v>
      </c>
      <c r="O63" s="28">
        <v>12</v>
      </c>
      <c r="P63" s="28">
        <v>12</v>
      </c>
      <c r="Q63" s="28">
        <v>12</v>
      </c>
      <c r="R63" s="28">
        <v>12</v>
      </c>
      <c r="S63" s="28">
        <v>7</v>
      </c>
      <c r="T63" s="28">
        <v>8</v>
      </c>
      <c r="U63" s="28">
        <v>12</v>
      </c>
      <c r="V63" s="28">
        <v>12</v>
      </c>
      <c r="W63" s="12">
        <v>770</v>
      </c>
      <c r="X63" s="28">
        <v>0</v>
      </c>
      <c r="Y63" s="28">
        <v>0</v>
      </c>
      <c r="Z63" s="28">
        <v>5</v>
      </c>
      <c r="AA63" s="28">
        <v>4</v>
      </c>
      <c r="AB63" s="12">
        <v>0</v>
      </c>
      <c r="AC63" s="28">
        <v>0</v>
      </c>
      <c r="AD63" s="28">
        <v>0</v>
      </c>
      <c r="AE63" s="28">
        <v>0</v>
      </c>
      <c r="AF63" s="28">
        <v>7</v>
      </c>
      <c r="AG63" s="28">
        <v>8</v>
      </c>
      <c r="AH63" s="28">
        <v>0</v>
      </c>
      <c r="AI63" s="28">
        <v>0</v>
      </c>
      <c r="AJ63" s="28">
        <v>0</v>
      </c>
      <c r="AK63" s="28">
        <v>0</v>
      </c>
      <c r="AL63" s="28">
        <v>0</v>
      </c>
      <c r="AM63" s="28">
        <v>5</v>
      </c>
      <c r="AN63" s="28">
        <v>4</v>
      </c>
      <c r="AO63" s="28">
        <v>0</v>
      </c>
      <c r="AP63" s="12">
        <v>1000</v>
      </c>
      <c r="AQ63" s="12">
        <v>1000</v>
      </c>
      <c r="AR63" s="12">
        <v>0</v>
      </c>
      <c r="AS63" s="12">
        <v>0</v>
      </c>
    </row>
    <row r="64" spans="1:45" ht="15" thickBot="1" x14ac:dyDescent="0.35">
      <c r="A64" s="11" t="s">
        <v>82</v>
      </c>
      <c r="B64" s="28">
        <v>1</v>
      </c>
      <c r="C64" s="12">
        <v>0</v>
      </c>
      <c r="D64" s="28">
        <v>8</v>
      </c>
      <c r="E64" s="28">
        <v>12</v>
      </c>
      <c r="F64" s="28">
        <v>7</v>
      </c>
      <c r="G64" s="28">
        <v>12</v>
      </c>
      <c r="H64" s="28">
        <v>12</v>
      </c>
      <c r="I64" s="28">
        <v>12</v>
      </c>
      <c r="J64" s="28">
        <v>12</v>
      </c>
      <c r="K64" s="28">
        <v>7</v>
      </c>
      <c r="L64" s="28">
        <v>5</v>
      </c>
      <c r="M64" s="28">
        <v>4</v>
      </c>
      <c r="N64" s="28">
        <v>12</v>
      </c>
      <c r="O64" s="28">
        <v>12</v>
      </c>
      <c r="P64" s="28">
        <v>12</v>
      </c>
      <c r="Q64" s="28">
        <v>12</v>
      </c>
      <c r="R64" s="28">
        <v>12</v>
      </c>
      <c r="S64" s="28">
        <v>7</v>
      </c>
      <c r="T64" s="28">
        <v>8</v>
      </c>
      <c r="U64" s="28">
        <v>2</v>
      </c>
      <c r="V64" s="28">
        <v>11</v>
      </c>
      <c r="W64" s="12">
        <v>772</v>
      </c>
      <c r="X64" s="28">
        <v>4</v>
      </c>
      <c r="Y64" s="28">
        <v>0</v>
      </c>
      <c r="Z64" s="28">
        <v>5</v>
      </c>
      <c r="AA64" s="28">
        <v>0</v>
      </c>
      <c r="AB64" s="12">
        <v>0</v>
      </c>
      <c r="AC64" s="28">
        <v>0</v>
      </c>
      <c r="AD64" s="28">
        <v>0</v>
      </c>
      <c r="AE64" s="28">
        <v>5</v>
      </c>
      <c r="AF64" s="28">
        <v>7</v>
      </c>
      <c r="AG64" s="28">
        <v>8</v>
      </c>
      <c r="AH64" s="28">
        <v>0</v>
      </c>
      <c r="AI64" s="28">
        <v>0</v>
      </c>
      <c r="AJ64" s="28">
        <v>0</v>
      </c>
      <c r="AK64" s="28">
        <v>0</v>
      </c>
      <c r="AL64" s="28">
        <v>0</v>
      </c>
      <c r="AM64" s="28">
        <v>5</v>
      </c>
      <c r="AN64" s="28">
        <v>4</v>
      </c>
      <c r="AO64" s="28">
        <v>10</v>
      </c>
      <c r="AP64" s="12">
        <v>1000</v>
      </c>
      <c r="AQ64" s="12">
        <v>1000</v>
      </c>
      <c r="AR64" s="12">
        <v>0</v>
      </c>
      <c r="AS64" s="12">
        <v>0</v>
      </c>
    </row>
    <row r="65" spans="1:45" ht="15" thickBot="1" x14ac:dyDescent="0.35">
      <c r="A65" s="11" t="s">
        <v>83</v>
      </c>
      <c r="B65" s="28">
        <v>11</v>
      </c>
      <c r="C65" s="12">
        <v>1</v>
      </c>
      <c r="D65" s="28">
        <v>5</v>
      </c>
      <c r="E65" s="28">
        <v>12</v>
      </c>
      <c r="F65" s="28">
        <v>7</v>
      </c>
      <c r="G65" s="28">
        <v>8</v>
      </c>
      <c r="H65" s="28">
        <v>12</v>
      </c>
      <c r="I65" s="28">
        <v>12</v>
      </c>
      <c r="J65" s="28">
        <v>12</v>
      </c>
      <c r="K65" s="28">
        <v>12</v>
      </c>
      <c r="L65" s="28">
        <v>5</v>
      </c>
      <c r="M65" s="28">
        <v>12</v>
      </c>
      <c r="N65" s="28">
        <v>12</v>
      </c>
      <c r="O65" s="28">
        <v>12</v>
      </c>
      <c r="P65" s="28">
        <v>12</v>
      </c>
      <c r="Q65" s="28">
        <v>6</v>
      </c>
      <c r="R65" s="28">
        <v>0</v>
      </c>
      <c r="S65" s="28">
        <v>7</v>
      </c>
      <c r="T65" s="28">
        <v>12</v>
      </c>
      <c r="U65" s="28">
        <v>12</v>
      </c>
      <c r="V65" s="28">
        <v>1</v>
      </c>
      <c r="W65" s="12">
        <v>771</v>
      </c>
      <c r="X65" s="28">
        <v>7</v>
      </c>
      <c r="Y65" s="28">
        <v>0</v>
      </c>
      <c r="Z65" s="28">
        <v>5</v>
      </c>
      <c r="AA65" s="28">
        <v>4</v>
      </c>
      <c r="AB65" s="12">
        <v>0</v>
      </c>
      <c r="AC65" s="28">
        <v>0</v>
      </c>
      <c r="AD65" s="28">
        <v>0</v>
      </c>
      <c r="AE65" s="28">
        <v>0</v>
      </c>
      <c r="AF65" s="28">
        <v>7</v>
      </c>
      <c r="AG65" s="28">
        <v>0</v>
      </c>
      <c r="AH65" s="28">
        <v>0</v>
      </c>
      <c r="AI65" s="28">
        <v>0</v>
      </c>
      <c r="AJ65" s="28">
        <v>0</v>
      </c>
      <c r="AK65" s="28">
        <v>6</v>
      </c>
      <c r="AL65" s="28">
        <v>12</v>
      </c>
      <c r="AM65" s="28">
        <v>5</v>
      </c>
      <c r="AN65" s="28">
        <v>0</v>
      </c>
      <c r="AO65" s="28">
        <v>0</v>
      </c>
      <c r="AP65" s="12">
        <v>1000</v>
      </c>
      <c r="AQ65" s="12">
        <v>1000</v>
      </c>
      <c r="AR65" s="12">
        <v>0</v>
      </c>
      <c r="AS65" s="12">
        <v>0</v>
      </c>
    </row>
    <row r="66" spans="1:45" ht="15" thickBot="1" x14ac:dyDescent="0.35"/>
    <row r="67" spans="1:45" ht="15" thickBot="1" x14ac:dyDescent="0.35">
      <c r="A67" s="13" t="s">
        <v>197</v>
      </c>
      <c r="B67" s="29">
        <v>2760</v>
      </c>
    </row>
    <row r="68" spans="1:45" ht="15" thickBot="1" x14ac:dyDescent="0.35">
      <c r="A68" s="13" t="s">
        <v>198</v>
      </c>
      <c r="B68" s="29">
        <v>0</v>
      </c>
    </row>
    <row r="69" spans="1:45" ht="15" thickBot="1" x14ac:dyDescent="0.35">
      <c r="A69" s="13" t="s">
        <v>199</v>
      </c>
      <c r="B69" s="29">
        <v>13000</v>
      </c>
    </row>
    <row r="70" spans="1:45" ht="15" thickBot="1" x14ac:dyDescent="0.35">
      <c r="A70" s="13" t="s">
        <v>200</v>
      </c>
      <c r="B70" s="29">
        <v>13000</v>
      </c>
    </row>
    <row r="71" spans="1:45" ht="15" thickBot="1" x14ac:dyDescent="0.35">
      <c r="A71" s="13" t="s">
        <v>201</v>
      </c>
      <c r="B71" s="29">
        <v>0</v>
      </c>
    </row>
    <row r="72" spans="1:45" ht="20.399999999999999" thickBot="1" x14ac:dyDescent="0.35">
      <c r="A72" s="13" t="s">
        <v>202</v>
      </c>
      <c r="B72" s="29"/>
    </row>
    <row r="73" spans="1:45" ht="20.399999999999999" thickBot="1" x14ac:dyDescent="0.35">
      <c r="A73" s="13" t="s">
        <v>203</v>
      </c>
      <c r="B73" s="29"/>
    </row>
    <row r="74" spans="1:45" ht="15" thickBot="1" x14ac:dyDescent="0.35">
      <c r="A74" s="13" t="s">
        <v>204</v>
      </c>
      <c r="B74" s="29">
        <v>0</v>
      </c>
    </row>
    <row r="76" spans="1:45" x14ac:dyDescent="0.3">
      <c r="A76" s="16" t="s">
        <v>205</v>
      </c>
    </row>
    <row r="78" spans="1:45" x14ac:dyDescent="0.3">
      <c r="A78" s="15" t="s">
        <v>206</v>
      </c>
    </row>
    <row r="79" spans="1:45" x14ac:dyDescent="0.3">
      <c r="A79" s="15" t="s">
        <v>369</v>
      </c>
    </row>
  </sheetData>
  <hyperlinks>
    <hyperlink ref="A76" r:id="rId1" display="https://miau.my-x.hu/myx-free/coco/test/713615220200121140922.html" xr:uid="{E72E20EE-E7EA-422D-B81D-DAF2801AA5B2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EAB8B-CF57-46FE-92BD-D7A3C608CF2C}">
  <sheetPr codeName="Munka6"/>
  <dimension ref="A1:AP79"/>
  <sheetViews>
    <sheetView zoomScale="40" zoomScaleNormal="40" workbookViewId="0">
      <selection activeCell="AO52" sqref="AO52"/>
    </sheetView>
  </sheetViews>
  <sheetFormatPr defaultRowHeight="14.4" x14ac:dyDescent="0.3"/>
  <cols>
    <col min="2" max="38" width="8.77734375" style="2"/>
  </cols>
  <sheetData>
    <row r="1" spans="1:39" ht="18" x14ac:dyDescent="0.3">
      <c r="A1" s="7"/>
      <c r="E1" s="2" t="s">
        <v>514</v>
      </c>
    </row>
    <row r="2" spans="1:39" x14ac:dyDescent="0.3">
      <c r="A2" s="8"/>
    </row>
    <row r="5" spans="1:39" ht="15.6" x14ac:dyDescent="0.3">
      <c r="A5" s="9" t="s">
        <v>84</v>
      </c>
      <c r="B5" s="26">
        <v>7136152</v>
      </c>
      <c r="C5" s="26">
        <v>13</v>
      </c>
      <c r="D5" s="30" t="s">
        <v>86</v>
      </c>
      <c r="E5" s="33">
        <v>40</v>
      </c>
      <c r="F5" s="30" t="s">
        <v>87</v>
      </c>
      <c r="G5" s="26">
        <v>13</v>
      </c>
      <c r="H5" s="30" t="s">
        <v>88</v>
      </c>
      <c r="I5" s="26">
        <v>0</v>
      </c>
      <c r="J5" s="30" t="s">
        <v>89</v>
      </c>
      <c r="K5" s="26" t="s">
        <v>341</v>
      </c>
    </row>
    <row r="6" spans="1:39" ht="18.600000000000001" thickBot="1" x14ac:dyDescent="0.35">
      <c r="A6" s="7"/>
      <c r="C6" s="2" t="s">
        <v>509</v>
      </c>
      <c r="V6" s="2" t="s">
        <v>510</v>
      </c>
      <c r="Z6" s="2" t="s">
        <v>511</v>
      </c>
    </row>
    <row r="7" spans="1:39" ht="15" thickBot="1" x14ac:dyDescent="0.35">
      <c r="A7" s="11" t="s">
        <v>91</v>
      </c>
      <c r="B7" s="32" t="s">
        <v>92</v>
      </c>
      <c r="C7" s="32" t="s">
        <v>94</v>
      </c>
      <c r="D7" s="32" t="s">
        <v>95</v>
      </c>
      <c r="E7" s="32" t="s">
        <v>96</v>
      </c>
      <c r="F7" s="32" t="s">
        <v>97</v>
      </c>
      <c r="G7" s="32" t="s">
        <v>98</v>
      </c>
      <c r="H7" s="32" t="s">
        <v>99</v>
      </c>
      <c r="I7" s="32" t="s">
        <v>100</v>
      </c>
      <c r="J7" s="32" t="s">
        <v>101</v>
      </c>
      <c r="K7" s="32" t="s">
        <v>102</v>
      </c>
      <c r="L7" s="32" t="s">
        <v>103</v>
      </c>
      <c r="M7" s="32" t="s">
        <v>104</v>
      </c>
      <c r="N7" s="32" t="s">
        <v>105</v>
      </c>
      <c r="O7" s="32" t="s">
        <v>106</v>
      </c>
      <c r="P7" s="32" t="s">
        <v>107</v>
      </c>
      <c r="Q7" s="32" t="s">
        <v>108</v>
      </c>
      <c r="R7" s="32" t="s">
        <v>109</v>
      </c>
      <c r="S7" s="32" t="s">
        <v>110</v>
      </c>
      <c r="T7" s="32" t="s">
        <v>111</v>
      </c>
      <c r="U7" s="32" t="s">
        <v>342</v>
      </c>
      <c r="V7" s="32" t="s">
        <v>344</v>
      </c>
      <c r="W7" s="32" t="s">
        <v>345</v>
      </c>
      <c r="X7" s="32" t="s">
        <v>346</v>
      </c>
      <c r="Y7" s="32" t="s">
        <v>347</v>
      </c>
      <c r="Z7" s="32" t="s">
        <v>349</v>
      </c>
      <c r="AA7" s="32" t="s">
        <v>350</v>
      </c>
      <c r="AB7" s="32" t="s">
        <v>351</v>
      </c>
      <c r="AC7" s="32" t="s">
        <v>352</v>
      </c>
      <c r="AD7" s="32" t="s">
        <v>353</v>
      </c>
      <c r="AE7" s="32" t="s">
        <v>354</v>
      </c>
      <c r="AF7" s="32" t="s">
        <v>355</v>
      </c>
      <c r="AG7" s="32" t="s">
        <v>356</v>
      </c>
      <c r="AH7" s="32" t="s">
        <v>357</v>
      </c>
      <c r="AI7" s="32" t="s">
        <v>358</v>
      </c>
      <c r="AJ7" s="32" t="s">
        <v>359</v>
      </c>
      <c r="AK7" s="32" t="s">
        <v>360</v>
      </c>
      <c r="AL7" s="32" t="s">
        <v>361</v>
      </c>
      <c r="AM7" s="11" t="s">
        <v>362</v>
      </c>
    </row>
    <row r="8" spans="1:39" ht="15" thickBot="1" x14ac:dyDescent="0.35">
      <c r="A8" s="11" t="s">
        <v>71</v>
      </c>
      <c r="B8" s="31">
        <f>'A1...A40'!B8</f>
        <v>3</v>
      </c>
      <c r="C8" s="28">
        <v>5</v>
      </c>
      <c r="D8" s="28">
        <v>12</v>
      </c>
      <c r="E8" s="28">
        <v>1</v>
      </c>
      <c r="F8" s="28">
        <v>5</v>
      </c>
      <c r="G8" s="28">
        <v>1</v>
      </c>
      <c r="H8" s="28">
        <v>8</v>
      </c>
      <c r="I8" s="28">
        <v>1</v>
      </c>
      <c r="J8" s="28">
        <v>1</v>
      </c>
      <c r="K8" s="28">
        <v>1</v>
      </c>
      <c r="L8" s="28">
        <v>1</v>
      </c>
      <c r="M8" s="28">
        <v>1</v>
      </c>
      <c r="N8" s="28">
        <v>1</v>
      </c>
      <c r="O8" s="28">
        <v>11</v>
      </c>
      <c r="P8" s="28">
        <v>7</v>
      </c>
      <c r="Q8" s="28">
        <v>1</v>
      </c>
      <c r="R8" s="28">
        <v>1</v>
      </c>
      <c r="S8" s="28">
        <v>1</v>
      </c>
      <c r="T8" s="28">
        <v>12</v>
      </c>
      <c r="U8" s="28">
        <v>11</v>
      </c>
      <c r="V8" s="28">
        <v>9</v>
      </c>
      <c r="W8" s="28">
        <v>2</v>
      </c>
      <c r="X8" s="28">
        <v>13</v>
      </c>
      <c r="Y8" s="28">
        <v>9</v>
      </c>
      <c r="Z8" s="28">
        <v>6</v>
      </c>
      <c r="AA8" s="28">
        <v>13</v>
      </c>
      <c r="AB8" s="28">
        <v>13</v>
      </c>
      <c r="AC8" s="28">
        <v>13</v>
      </c>
      <c r="AD8" s="28">
        <v>13</v>
      </c>
      <c r="AE8" s="28">
        <v>13</v>
      </c>
      <c r="AF8" s="28">
        <v>13</v>
      </c>
      <c r="AG8" s="28">
        <v>3</v>
      </c>
      <c r="AH8" s="28">
        <v>7</v>
      </c>
      <c r="AI8" s="28">
        <v>13</v>
      </c>
      <c r="AJ8" s="28">
        <v>13</v>
      </c>
      <c r="AK8" s="28">
        <v>13</v>
      </c>
      <c r="AL8" s="28">
        <v>2</v>
      </c>
      <c r="AM8" s="12">
        <v>1000</v>
      </c>
    </row>
    <row r="9" spans="1:39" ht="15" thickBot="1" x14ac:dyDescent="0.35">
      <c r="A9" s="11" t="s">
        <v>72</v>
      </c>
      <c r="B9" s="28">
        <v>4</v>
      </c>
      <c r="C9" s="28">
        <v>13</v>
      </c>
      <c r="D9" s="28">
        <v>1</v>
      </c>
      <c r="E9" s="28">
        <v>3</v>
      </c>
      <c r="F9" s="28">
        <v>1</v>
      </c>
      <c r="G9" s="28">
        <v>1</v>
      </c>
      <c r="H9" s="28">
        <v>1</v>
      </c>
      <c r="I9" s="28">
        <v>1</v>
      </c>
      <c r="J9" s="28">
        <v>6</v>
      </c>
      <c r="K9" s="28">
        <v>8</v>
      </c>
      <c r="L9" s="28">
        <v>9</v>
      </c>
      <c r="M9" s="28">
        <v>1</v>
      </c>
      <c r="N9" s="28">
        <v>1</v>
      </c>
      <c r="O9" s="28">
        <v>1</v>
      </c>
      <c r="P9" s="28">
        <v>1</v>
      </c>
      <c r="Q9" s="28">
        <v>1</v>
      </c>
      <c r="R9" s="28">
        <v>6</v>
      </c>
      <c r="S9" s="28">
        <v>5</v>
      </c>
      <c r="T9" s="28">
        <v>9</v>
      </c>
      <c r="U9" s="28">
        <v>10</v>
      </c>
      <c r="V9" s="28">
        <v>1</v>
      </c>
      <c r="W9" s="28">
        <v>13</v>
      </c>
      <c r="X9" s="28">
        <v>11</v>
      </c>
      <c r="Y9" s="28">
        <v>13</v>
      </c>
      <c r="Z9" s="28">
        <v>13</v>
      </c>
      <c r="AA9" s="28">
        <v>13</v>
      </c>
      <c r="AB9" s="28">
        <v>8</v>
      </c>
      <c r="AC9" s="28">
        <v>6</v>
      </c>
      <c r="AD9" s="28">
        <v>5</v>
      </c>
      <c r="AE9" s="28">
        <v>13</v>
      </c>
      <c r="AF9" s="28">
        <v>13</v>
      </c>
      <c r="AG9" s="28">
        <v>13</v>
      </c>
      <c r="AH9" s="28">
        <v>13</v>
      </c>
      <c r="AI9" s="28">
        <v>13</v>
      </c>
      <c r="AJ9" s="28">
        <v>8</v>
      </c>
      <c r="AK9" s="28">
        <v>9</v>
      </c>
      <c r="AL9" s="28">
        <v>5</v>
      </c>
      <c r="AM9" s="12">
        <v>1000</v>
      </c>
    </row>
    <row r="10" spans="1:39" ht="15" thickBot="1" x14ac:dyDescent="0.35">
      <c r="A10" s="11" t="s">
        <v>73</v>
      </c>
      <c r="B10" s="28">
        <v>8</v>
      </c>
      <c r="C10" s="28">
        <v>2</v>
      </c>
      <c r="D10" s="28">
        <v>12</v>
      </c>
      <c r="E10" s="28">
        <v>3</v>
      </c>
      <c r="F10" s="28">
        <v>5</v>
      </c>
      <c r="G10" s="28">
        <v>1</v>
      </c>
      <c r="H10" s="28">
        <v>8</v>
      </c>
      <c r="I10" s="28">
        <v>1</v>
      </c>
      <c r="J10" s="28">
        <v>6</v>
      </c>
      <c r="K10" s="28">
        <v>1</v>
      </c>
      <c r="L10" s="28">
        <v>1</v>
      </c>
      <c r="M10" s="28">
        <v>1</v>
      </c>
      <c r="N10" s="28">
        <v>12</v>
      </c>
      <c r="O10" s="28">
        <v>11</v>
      </c>
      <c r="P10" s="28">
        <v>7</v>
      </c>
      <c r="Q10" s="28">
        <v>1</v>
      </c>
      <c r="R10" s="28">
        <v>1</v>
      </c>
      <c r="S10" s="28">
        <v>5</v>
      </c>
      <c r="T10" s="28">
        <v>1</v>
      </c>
      <c r="U10" s="28">
        <v>6</v>
      </c>
      <c r="V10" s="28">
        <v>12</v>
      </c>
      <c r="W10" s="28">
        <v>2</v>
      </c>
      <c r="X10" s="28">
        <v>11</v>
      </c>
      <c r="Y10" s="28">
        <v>9</v>
      </c>
      <c r="Z10" s="28">
        <v>6</v>
      </c>
      <c r="AA10" s="28">
        <v>13</v>
      </c>
      <c r="AB10" s="28">
        <v>8</v>
      </c>
      <c r="AC10" s="28">
        <v>13</v>
      </c>
      <c r="AD10" s="28">
        <v>13</v>
      </c>
      <c r="AE10" s="28">
        <v>13</v>
      </c>
      <c r="AF10" s="28">
        <v>2</v>
      </c>
      <c r="AG10" s="28">
        <v>3</v>
      </c>
      <c r="AH10" s="28">
        <v>7</v>
      </c>
      <c r="AI10" s="28">
        <v>13</v>
      </c>
      <c r="AJ10" s="28">
        <v>13</v>
      </c>
      <c r="AK10" s="28">
        <v>9</v>
      </c>
      <c r="AL10" s="28">
        <v>13</v>
      </c>
      <c r="AM10" s="12">
        <v>1000</v>
      </c>
    </row>
    <row r="11" spans="1:39" ht="15" thickBot="1" x14ac:dyDescent="0.35">
      <c r="A11" s="11" t="s">
        <v>74</v>
      </c>
      <c r="B11" s="28">
        <v>4</v>
      </c>
      <c r="C11" s="28">
        <v>8</v>
      </c>
      <c r="D11" s="28">
        <v>1</v>
      </c>
      <c r="E11" s="28">
        <v>6</v>
      </c>
      <c r="F11" s="28">
        <v>5</v>
      </c>
      <c r="G11" s="28">
        <v>13</v>
      </c>
      <c r="H11" s="28">
        <v>8</v>
      </c>
      <c r="I11" s="28">
        <v>1</v>
      </c>
      <c r="J11" s="28">
        <v>6</v>
      </c>
      <c r="K11" s="28">
        <v>1</v>
      </c>
      <c r="L11" s="28">
        <v>1</v>
      </c>
      <c r="M11" s="28">
        <v>1</v>
      </c>
      <c r="N11" s="28">
        <v>1</v>
      </c>
      <c r="O11" s="28">
        <v>1</v>
      </c>
      <c r="P11" s="28">
        <v>7</v>
      </c>
      <c r="Q11" s="28">
        <v>1</v>
      </c>
      <c r="R11" s="28">
        <v>1</v>
      </c>
      <c r="S11" s="28">
        <v>5</v>
      </c>
      <c r="T11" s="28">
        <v>1</v>
      </c>
      <c r="U11" s="28">
        <v>10</v>
      </c>
      <c r="V11" s="28">
        <v>6</v>
      </c>
      <c r="W11" s="28">
        <v>13</v>
      </c>
      <c r="X11" s="28">
        <v>8</v>
      </c>
      <c r="Y11" s="28">
        <v>9</v>
      </c>
      <c r="Z11" s="28">
        <v>6</v>
      </c>
      <c r="AA11" s="28">
        <v>13</v>
      </c>
      <c r="AB11" s="28">
        <v>8</v>
      </c>
      <c r="AC11" s="28">
        <v>13</v>
      </c>
      <c r="AD11" s="28">
        <v>13</v>
      </c>
      <c r="AE11" s="28">
        <v>13</v>
      </c>
      <c r="AF11" s="28">
        <v>13</v>
      </c>
      <c r="AG11" s="28">
        <v>13</v>
      </c>
      <c r="AH11" s="28">
        <v>7</v>
      </c>
      <c r="AI11" s="28">
        <v>13</v>
      </c>
      <c r="AJ11" s="28">
        <v>13</v>
      </c>
      <c r="AK11" s="28">
        <v>9</v>
      </c>
      <c r="AL11" s="28">
        <v>13</v>
      </c>
      <c r="AM11" s="12">
        <v>1000</v>
      </c>
    </row>
    <row r="12" spans="1:39" ht="15" thickBot="1" x14ac:dyDescent="0.35">
      <c r="A12" s="11" t="s">
        <v>75</v>
      </c>
      <c r="B12" s="28">
        <v>4</v>
      </c>
      <c r="C12" s="28">
        <v>8</v>
      </c>
      <c r="D12" s="28">
        <v>1</v>
      </c>
      <c r="E12" s="28">
        <v>3</v>
      </c>
      <c r="F12" s="28">
        <v>5</v>
      </c>
      <c r="G12" s="28">
        <v>1</v>
      </c>
      <c r="H12" s="28">
        <v>8</v>
      </c>
      <c r="I12" s="28">
        <v>1</v>
      </c>
      <c r="J12" s="28">
        <v>6</v>
      </c>
      <c r="K12" s="28">
        <v>1</v>
      </c>
      <c r="L12" s="28">
        <v>1</v>
      </c>
      <c r="M12" s="28">
        <v>1</v>
      </c>
      <c r="N12" s="28">
        <v>1</v>
      </c>
      <c r="O12" s="28">
        <v>1</v>
      </c>
      <c r="P12" s="28">
        <v>7</v>
      </c>
      <c r="Q12" s="28">
        <v>1</v>
      </c>
      <c r="R12" s="28">
        <v>1</v>
      </c>
      <c r="S12" s="28">
        <v>1</v>
      </c>
      <c r="T12" s="28">
        <v>8</v>
      </c>
      <c r="U12" s="28">
        <v>10</v>
      </c>
      <c r="V12" s="28">
        <v>6</v>
      </c>
      <c r="W12" s="28">
        <v>13</v>
      </c>
      <c r="X12" s="28">
        <v>11</v>
      </c>
      <c r="Y12" s="28">
        <v>9</v>
      </c>
      <c r="Z12" s="28">
        <v>6</v>
      </c>
      <c r="AA12" s="28">
        <v>13</v>
      </c>
      <c r="AB12" s="28">
        <v>8</v>
      </c>
      <c r="AC12" s="28">
        <v>13</v>
      </c>
      <c r="AD12" s="28">
        <v>13</v>
      </c>
      <c r="AE12" s="28">
        <v>13</v>
      </c>
      <c r="AF12" s="28">
        <v>13</v>
      </c>
      <c r="AG12" s="28">
        <v>13</v>
      </c>
      <c r="AH12" s="28">
        <v>7</v>
      </c>
      <c r="AI12" s="28">
        <v>13</v>
      </c>
      <c r="AJ12" s="28">
        <v>13</v>
      </c>
      <c r="AK12" s="28">
        <v>13</v>
      </c>
      <c r="AL12" s="28">
        <v>6</v>
      </c>
      <c r="AM12" s="12">
        <v>1000</v>
      </c>
    </row>
    <row r="13" spans="1:39" ht="15" thickBot="1" x14ac:dyDescent="0.35">
      <c r="A13" s="11" t="s">
        <v>76</v>
      </c>
      <c r="B13" s="28">
        <v>4</v>
      </c>
      <c r="C13" s="28">
        <v>8</v>
      </c>
      <c r="D13" s="28">
        <v>1</v>
      </c>
      <c r="E13" s="28">
        <v>6</v>
      </c>
      <c r="F13" s="28">
        <v>5</v>
      </c>
      <c r="G13" s="28">
        <v>1</v>
      </c>
      <c r="H13" s="28">
        <v>8</v>
      </c>
      <c r="I13" s="28">
        <v>1</v>
      </c>
      <c r="J13" s="28">
        <v>6</v>
      </c>
      <c r="K13" s="28">
        <v>1</v>
      </c>
      <c r="L13" s="28">
        <v>1</v>
      </c>
      <c r="M13" s="28">
        <v>1</v>
      </c>
      <c r="N13" s="28">
        <v>1</v>
      </c>
      <c r="O13" s="28">
        <v>1</v>
      </c>
      <c r="P13" s="28">
        <v>1</v>
      </c>
      <c r="Q13" s="28">
        <v>1</v>
      </c>
      <c r="R13" s="28">
        <v>6</v>
      </c>
      <c r="S13" s="28">
        <v>5</v>
      </c>
      <c r="T13" s="28">
        <v>1</v>
      </c>
      <c r="U13" s="28">
        <v>10</v>
      </c>
      <c r="V13" s="28">
        <v>6</v>
      </c>
      <c r="W13" s="28">
        <v>13</v>
      </c>
      <c r="X13" s="28">
        <v>8</v>
      </c>
      <c r="Y13" s="28">
        <v>9</v>
      </c>
      <c r="Z13" s="28">
        <v>6</v>
      </c>
      <c r="AA13" s="28">
        <v>13</v>
      </c>
      <c r="AB13" s="28">
        <v>8</v>
      </c>
      <c r="AC13" s="28">
        <v>13</v>
      </c>
      <c r="AD13" s="28">
        <v>13</v>
      </c>
      <c r="AE13" s="28">
        <v>13</v>
      </c>
      <c r="AF13" s="28">
        <v>13</v>
      </c>
      <c r="AG13" s="28">
        <v>13</v>
      </c>
      <c r="AH13" s="28">
        <v>13</v>
      </c>
      <c r="AI13" s="28">
        <v>13</v>
      </c>
      <c r="AJ13" s="28">
        <v>8</v>
      </c>
      <c r="AK13" s="28">
        <v>9</v>
      </c>
      <c r="AL13" s="28">
        <v>13</v>
      </c>
      <c r="AM13" s="12">
        <v>1000</v>
      </c>
    </row>
    <row r="14" spans="1:39" ht="15" thickBot="1" x14ac:dyDescent="0.35">
      <c r="A14" s="11" t="s">
        <v>77</v>
      </c>
      <c r="B14" s="28">
        <v>11</v>
      </c>
      <c r="C14" s="28">
        <v>5</v>
      </c>
      <c r="D14" s="28">
        <v>1</v>
      </c>
      <c r="E14" s="28">
        <v>6</v>
      </c>
      <c r="F14" s="28">
        <v>5</v>
      </c>
      <c r="G14" s="28">
        <v>1</v>
      </c>
      <c r="H14" s="28">
        <v>1</v>
      </c>
      <c r="I14" s="28">
        <v>1</v>
      </c>
      <c r="J14" s="28">
        <v>1</v>
      </c>
      <c r="K14" s="28">
        <v>8</v>
      </c>
      <c r="L14" s="28">
        <v>9</v>
      </c>
      <c r="M14" s="28">
        <v>1</v>
      </c>
      <c r="N14" s="28">
        <v>1</v>
      </c>
      <c r="O14" s="28">
        <v>1</v>
      </c>
      <c r="P14" s="28">
        <v>7</v>
      </c>
      <c r="Q14" s="28">
        <v>1</v>
      </c>
      <c r="R14" s="28">
        <v>6</v>
      </c>
      <c r="S14" s="28">
        <v>5</v>
      </c>
      <c r="T14" s="28">
        <v>1</v>
      </c>
      <c r="U14" s="28">
        <v>3</v>
      </c>
      <c r="V14" s="28">
        <v>9</v>
      </c>
      <c r="W14" s="28">
        <v>13</v>
      </c>
      <c r="X14" s="28">
        <v>8</v>
      </c>
      <c r="Y14" s="28">
        <v>9</v>
      </c>
      <c r="Z14" s="28">
        <v>13</v>
      </c>
      <c r="AA14" s="28">
        <v>13</v>
      </c>
      <c r="AB14" s="28">
        <v>13</v>
      </c>
      <c r="AC14" s="28">
        <v>6</v>
      </c>
      <c r="AD14" s="28">
        <v>5</v>
      </c>
      <c r="AE14" s="28">
        <v>13</v>
      </c>
      <c r="AF14" s="28">
        <v>13</v>
      </c>
      <c r="AG14" s="28">
        <v>13</v>
      </c>
      <c r="AH14" s="28">
        <v>7</v>
      </c>
      <c r="AI14" s="28">
        <v>13</v>
      </c>
      <c r="AJ14" s="28">
        <v>8</v>
      </c>
      <c r="AK14" s="28">
        <v>9</v>
      </c>
      <c r="AL14" s="28">
        <v>13</v>
      </c>
      <c r="AM14" s="12">
        <v>1000</v>
      </c>
    </row>
    <row r="15" spans="1:39" ht="15" thickBot="1" x14ac:dyDescent="0.35">
      <c r="A15" s="11" t="s">
        <v>78</v>
      </c>
      <c r="B15" s="28">
        <v>9</v>
      </c>
      <c r="C15" s="28">
        <v>2</v>
      </c>
      <c r="D15" s="28">
        <v>1</v>
      </c>
      <c r="E15" s="28">
        <v>6</v>
      </c>
      <c r="F15" s="28">
        <v>1</v>
      </c>
      <c r="G15" s="28">
        <v>1</v>
      </c>
      <c r="H15" s="28">
        <v>1</v>
      </c>
      <c r="I15" s="28">
        <v>1</v>
      </c>
      <c r="J15" s="28">
        <v>6</v>
      </c>
      <c r="K15" s="28">
        <v>8</v>
      </c>
      <c r="L15" s="28">
        <v>9</v>
      </c>
      <c r="M15" s="28">
        <v>1</v>
      </c>
      <c r="N15" s="28">
        <v>1</v>
      </c>
      <c r="O15" s="28">
        <v>1</v>
      </c>
      <c r="P15" s="28">
        <v>1</v>
      </c>
      <c r="Q15" s="28">
        <v>1</v>
      </c>
      <c r="R15" s="28">
        <v>6</v>
      </c>
      <c r="S15" s="28">
        <v>5</v>
      </c>
      <c r="T15" s="28">
        <v>12</v>
      </c>
      <c r="U15" s="28">
        <v>5</v>
      </c>
      <c r="V15" s="28">
        <v>12</v>
      </c>
      <c r="W15" s="28">
        <v>13</v>
      </c>
      <c r="X15" s="28">
        <v>8</v>
      </c>
      <c r="Y15" s="28">
        <v>13</v>
      </c>
      <c r="Z15" s="28">
        <v>13</v>
      </c>
      <c r="AA15" s="28">
        <v>13</v>
      </c>
      <c r="AB15" s="28">
        <v>8</v>
      </c>
      <c r="AC15" s="28">
        <v>6</v>
      </c>
      <c r="AD15" s="28">
        <v>5</v>
      </c>
      <c r="AE15" s="28">
        <v>13</v>
      </c>
      <c r="AF15" s="28">
        <v>13</v>
      </c>
      <c r="AG15" s="28">
        <v>13</v>
      </c>
      <c r="AH15" s="28">
        <v>13</v>
      </c>
      <c r="AI15" s="28">
        <v>13</v>
      </c>
      <c r="AJ15" s="28">
        <v>8</v>
      </c>
      <c r="AK15" s="28">
        <v>9</v>
      </c>
      <c r="AL15" s="28">
        <v>2</v>
      </c>
      <c r="AM15" s="12">
        <v>1000</v>
      </c>
    </row>
    <row r="16" spans="1:39" ht="15" thickBot="1" x14ac:dyDescent="0.35">
      <c r="A16" s="11" t="s">
        <v>79</v>
      </c>
      <c r="B16" s="28">
        <v>9</v>
      </c>
      <c r="C16" s="28">
        <v>2</v>
      </c>
      <c r="D16" s="28">
        <v>1</v>
      </c>
      <c r="E16" s="28">
        <v>6</v>
      </c>
      <c r="F16" s="28">
        <v>5</v>
      </c>
      <c r="G16" s="28">
        <v>1</v>
      </c>
      <c r="H16" s="28">
        <v>8</v>
      </c>
      <c r="I16" s="28">
        <v>1</v>
      </c>
      <c r="J16" s="28">
        <v>6</v>
      </c>
      <c r="K16" s="28">
        <v>1</v>
      </c>
      <c r="L16" s="28">
        <v>1</v>
      </c>
      <c r="M16" s="28">
        <v>1</v>
      </c>
      <c r="N16" s="28">
        <v>1</v>
      </c>
      <c r="O16" s="28">
        <v>1</v>
      </c>
      <c r="P16" s="28">
        <v>1</v>
      </c>
      <c r="Q16" s="28">
        <v>1</v>
      </c>
      <c r="R16" s="28">
        <v>6</v>
      </c>
      <c r="S16" s="28">
        <v>5</v>
      </c>
      <c r="T16" s="28">
        <v>1</v>
      </c>
      <c r="U16" s="28">
        <v>5</v>
      </c>
      <c r="V16" s="28">
        <v>12</v>
      </c>
      <c r="W16" s="28">
        <v>13</v>
      </c>
      <c r="X16" s="28">
        <v>8</v>
      </c>
      <c r="Y16" s="28">
        <v>9</v>
      </c>
      <c r="Z16" s="28">
        <v>6</v>
      </c>
      <c r="AA16" s="28">
        <v>13</v>
      </c>
      <c r="AB16" s="28">
        <v>8</v>
      </c>
      <c r="AC16" s="28">
        <v>13</v>
      </c>
      <c r="AD16" s="28">
        <v>13</v>
      </c>
      <c r="AE16" s="28">
        <v>13</v>
      </c>
      <c r="AF16" s="28">
        <v>13</v>
      </c>
      <c r="AG16" s="28">
        <v>13</v>
      </c>
      <c r="AH16" s="28">
        <v>13</v>
      </c>
      <c r="AI16" s="28">
        <v>13</v>
      </c>
      <c r="AJ16" s="28">
        <v>8</v>
      </c>
      <c r="AK16" s="28">
        <v>9</v>
      </c>
      <c r="AL16" s="28">
        <v>13</v>
      </c>
      <c r="AM16" s="12">
        <v>1000</v>
      </c>
    </row>
    <row r="17" spans="1:39" ht="15" thickBot="1" x14ac:dyDescent="0.35">
      <c r="A17" s="11" t="s">
        <v>80</v>
      </c>
      <c r="B17" s="28">
        <v>1</v>
      </c>
      <c r="C17" s="28">
        <v>8</v>
      </c>
      <c r="D17" s="28">
        <v>1</v>
      </c>
      <c r="E17" s="28">
        <v>1</v>
      </c>
      <c r="F17" s="28">
        <v>1</v>
      </c>
      <c r="G17" s="28">
        <v>1</v>
      </c>
      <c r="H17" s="28">
        <v>1</v>
      </c>
      <c r="I17" s="28">
        <v>1</v>
      </c>
      <c r="J17" s="28">
        <v>1</v>
      </c>
      <c r="K17" s="28">
        <v>1</v>
      </c>
      <c r="L17" s="28">
        <v>1</v>
      </c>
      <c r="M17" s="28">
        <v>1</v>
      </c>
      <c r="N17" s="28">
        <v>12</v>
      </c>
      <c r="O17" s="28">
        <v>11</v>
      </c>
      <c r="P17" s="28">
        <v>7</v>
      </c>
      <c r="Q17" s="28">
        <v>1</v>
      </c>
      <c r="R17" s="28">
        <v>1</v>
      </c>
      <c r="S17" s="28">
        <v>1</v>
      </c>
      <c r="T17" s="28">
        <v>9</v>
      </c>
      <c r="U17" s="28">
        <v>13</v>
      </c>
      <c r="V17" s="28">
        <v>6</v>
      </c>
      <c r="W17" s="28">
        <v>13</v>
      </c>
      <c r="X17" s="28">
        <v>13</v>
      </c>
      <c r="Y17" s="28">
        <v>13</v>
      </c>
      <c r="Z17" s="28">
        <v>13</v>
      </c>
      <c r="AA17" s="28">
        <v>13</v>
      </c>
      <c r="AB17" s="28">
        <v>13</v>
      </c>
      <c r="AC17" s="28">
        <v>13</v>
      </c>
      <c r="AD17" s="28">
        <v>13</v>
      </c>
      <c r="AE17" s="28">
        <v>13</v>
      </c>
      <c r="AF17" s="28">
        <v>2</v>
      </c>
      <c r="AG17" s="28">
        <v>3</v>
      </c>
      <c r="AH17" s="28">
        <v>7</v>
      </c>
      <c r="AI17" s="28">
        <v>13</v>
      </c>
      <c r="AJ17" s="28">
        <v>13</v>
      </c>
      <c r="AK17" s="28">
        <v>13</v>
      </c>
      <c r="AL17" s="28">
        <v>5</v>
      </c>
      <c r="AM17" s="12">
        <v>1000</v>
      </c>
    </row>
    <row r="18" spans="1:39" ht="15" thickBot="1" x14ac:dyDescent="0.35">
      <c r="A18" s="11" t="s">
        <v>81</v>
      </c>
      <c r="B18" s="28">
        <v>13</v>
      </c>
      <c r="C18" s="28">
        <v>1</v>
      </c>
      <c r="D18" s="28">
        <v>1</v>
      </c>
      <c r="E18" s="28">
        <v>6</v>
      </c>
      <c r="F18" s="28">
        <v>5</v>
      </c>
      <c r="G18" s="28">
        <v>1</v>
      </c>
      <c r="H18" s="28">
        <v>1</v>
      </c>
      <c r="I18" s="28">
        <v>1</v>
      </c>
      <c r="J18" s="28">
        <v>1</v>
      </c>
      <c r="K18" s="28">
        <v>8</v>
      </c>
      <c r="L18" s="28">
        <v>9</v>
      </c>
      <c r="M18" s="28">
        <v>1</v>
      </c>
      <c r="N18" s="28">
        <v>1</v>
      </c>
      <c r="O18" s="28">
        <v>1</v>
      </c>
      <c r="P18" s="28">
        <v>1</v>
      </c>
      <c r="Q18" s="28">
        <v>1</v>
      </c>
      <c r="R18" s="28">
        <v>6</v>
      </c>
      <c r="S18" s="28">
        <v>5</v>
      </c>
      <c r="T18" s="28">
        <v>1</v>
      </c>
      <c r="U18" s="28">
        <v>1</v>
      </c>
      <c r="V18" s="28">
        <v>13</v>
      </c>
      <c r="W18" s="28">
        <v>13</v>
      </c>
      <c r="X18" s="28">
        <v>8</v>
      </c>
      <c r="Y18" s="28">
        <v>9</v>
      </c>
      <c r="Z18" s="28">
        <v>13</v>
      </c>
      <c r="AA18" s="28">
        <v>13</v>
      </c>
      <c r="AB18" s="28">
        <v>13</v>
      </c>
      <c r="AC18" s="28">
        <v>6</v>
      </c>
      <c r="AD18" s="28">
        <v>5</v>
      </c>
      <c r="AE18" s="28">
        <v>13</v>
      </c>
      <c r="AF18" s="28">
        <v>13</v>
      </c>
      <c r="AG18" s="28">
        <v>13</v>
      </c>
      <c r="AH18" s="28">
        <v>13</v>
      </c>
      <c r="AI18" s="28">
        <v>13</v>
      </c>
      <c r="AJ18" s="28">
        <v>8</v>
      </c>
      <c r="AK18" s="28">
        <v>9</v>
      </c>
      <c r="AL18" s="28">
        <v>13</v>
      </c>
      <c r="AM18" s="12">
        <v>1000</v>
      </c>
    </row>
    <row r="19" spans="1:39" ht="15" thickBot="1" x14ac:dyDescent="0.35">
      <c r="A19" s="11" t="s">
        <v>82</v>
      </c>
      <c r="B19" s="28">
        <v>12</v>
      </c>
      <c r="C19" s="28">
        <v>5</v>
      </c>
      <c r="D19" s="28">
        <v>1</v>
      </c>
      <c r="E19" s="28">
        <v>6</v>
      </c>
      <c r="F19" s="28">
        <v>1</v>
      </c>
      <c r="G19" s="28">
        <v>1</v>
      </c>
      <c r="H19" s="28">
        <v>1</v>
      </c>
      <c r="I19" s="28">
        <v>1</v>
      </c>
      <c r="J19" s="28">
        <v>6</v>
      </c>
      <c r="K19" s="28">
        <v>8</v>
      </c>
      <c r="L19" s="28">
        <v>9</v>
      </c>
      <c r="M19" s="28">
        <v>1</v>
      </c>
      <c r="N19" s="28">
        <v>1</v>
      </c>
      <c r="O19" s="28">
        <v>1</v>
      </c>
      <c r="P19" s="28">
        <v>1</v>
      </c>
      <c r="Q19" s="28">
        <v>1</v>
      </c>
      <c r="R19" s="28">
        <v>6</v>
      </c>
      <c r="S19" s="28">
        <v>5</v>
      </c>
      <c r="T19" s="28">
        <v>11</v>
      </c>
      <c r="U19" s="28">
        <v>2</v>
      </c>
      <c r="V19" s="28">
        <v>9</v>
      </c>
      <c r="W19" s="28">
        <v>13</v>
      </c>
      <c r="X19" s="28">
        <v>8</v>
      </c>
      <c r="Y19" s="28">
        <v>13</v>
      </c>
      <c r="Z19" s="28">
        <v>13</v>
      </c>
      <c r="AA19" s="28">
        <v>13</v>
      </c>
      <c r="AB19" s="28">
        <v>8</v>
      </c>
      <c r="AC19" s="28">
        <v>6</v>
      </c>
      <c r="AD19" s="28">
        <v>5</v>
      </c>
      <c r="AE19" s="28">
        <v>13</v>
      </c>
      <c r="AF19" s="28">
        <v>13</v>
      </c>
      <c r="AG19" s="28">
        <v>13</v>
      </c>
      <c r="AH19" s="28">
        <v>13</v>
      </c>
      <c r="AI19" s="28">
        <v>13</v>
      </c>
      <c r="AJ19" s="28">
        <v>8</v>
      </c>
      <c r="AK19" s="28">
        <v>9</v>
      </c>
      <c r="AL19" s="28">
        <v>3</v>
      </c>
      <c r="AM19" s="12">
        <v>1000</v>
      </c>
    </row>
    <row r="20" spans="1:39" ht="15" thickBot="1" x14ac:dyDescent="0.35">
      <c r="A20" s="11" t="s">
        <v>83</v>
      </c>
      <c r="B20" s="28">
        <v>2</v>
      </c>
      <c r="C20" s="28">
        <v>8</v>
      </c>
      <c r="D20" s="28">
        <v>1</v>
      </c>
      <c r="E20" s="28">
        <v>6</v>
      </c>
      <c r="F20" s="28">
        <v>5</v>
      </c>
      <c r="G20" s="28">
        <v>1</v>
      </c>
      <c r="H20" s="28">
        <v>1</v>
      </c>
      <c r="I20" s="28">
        <v>1</v>
      </c>
      <c r="J20" s="28">
        <v>1</v>
      </c>
      <c r="K20" s="28">
        <v>8</v>
      </c>
      <c r="L20" s="28">
        <v>1</v>
      </c>
      <c r="M20" s="28">
        <v>1</v>
      </c>
      <c r="N20" s="28">
        <v>1</v>
      </c>
      <c r="O20" s="28">
        <v>1</v>
      </c>
      <c r="P20" s="28">
        <v>7</v>
      </c>
      <c r="Q20" s="28">
        <v>13</v>
      </c>
      <c r="R20" s="28">
        <v>6</v>
      </c>
      <c r="S20" s="28">
        <v>1</v>
      </c>
      <c r="T20" s="28">
        <v>1</v>
      </c>
      <c r="U20" s="28">
        <v>12</v>
      </c>
      <c r="V20" s="28">
        <v>6</v>
      </c>
      <c r="W20" s="28">
        <v>13</v>
      </c>
      <c r="X20" s="28">
        <v>8</v>
      </c>
      <c r="Y20" s="28">
        <v>9</v>
      </c>
      <c r="Z20" s="28">
        <v>13</v>
      </c>
      <c r="AA20" s="28">
        <v>13</v>
      </c>
      <c r="AB20" s="28">
        <v>13</v>
      </c>
      <c r="AC20" s="28">
        <v>6</v>
      </c>
      <c r="AD20" s="28">
        <v>13</v>
      </c>
      <c r="AE20" s="28">
        <v>13</v>
      </c>
      <c r="AF20" s="28">
        <v>13</v>
      </c>
      <c r="AG20" s="28">
        <v>13</v>
      </c>
      <c r="AH20" s="28">
        <v>7</v>
      </c>
      <c r="AI20" s="28">
        <v>1</v>
      </c>
      <c r="AJ20" s="28">
        <v>8</v>
      </c>
      <c r="AK20" s="28">
        <v>13</v>
      </c>
      <c r="AL20" s="28">
        <v>13</v>
      </c>
      <c r="AM20" s="12">
        <v>1000</v>
      </c>
    </row>
    <row r="21" spans="1:39" ht="18.600000000000001" thickBot="1" x14ac:dyDescent="0.35">
      <c r="A21" s="7"/>
    </row>
    <row r="22" spans="1:39" ht="15" thickBot="1" x14ac:dyDescent="0.35">
      <c r="A22" s="11" t="s">
        <v>113</v>
      </c>
      <c r="B22" s="27" t="s">
        <v>92</v>
      </c>
      <c r="C22" s="27" t="s">
        <v>94</v>
      </c>
      <c r="D22" s="27" t="s">
        <v>95</v>
      </c>
      <c r="E22" s="27" t="s">
        <v>96</v>
      </c>
      <c r="F22" s="27" t="s">
        <v>97</v>
      </c>
      <c r="G22" s="27" t="s">
        <v>98</v>
      </c>
      <c r="H22" s="27" t="s">
        <v>99</v>
      </c>
      <c r="I22" s="27" t="s">
        <v>100</v>
      </c>
      <c r="J22" s="27" t="s">
        <v>101</v>
      </c>
      <c r="K22" s="27" t="s">
        <v>102</v>
      </c>
      <c r="L22" s="27" t="s">
        <v>103</v>
      </c>
      <c r="M22" s="27" t="s">
        <v>104</v>
      </c>
      <c r="N22" s="27" t="s">
        <v>105</v>
      </c>
      <c r="O22" s="27" t="s">
        <v>106</v>
      </c>
      <c r="P22" s="27" t="s">
        <v>107</v>
      </c>
      <c r="Q22" s="27" t="s">
        <v>108</v>
      </c>
      <c r="R22" s="27" t="s">
        <v>109</v>
      </c>
      <c r="S22" s="27" t="s">
        <v>110</v>
      </c>
      <c r="T22" s="27" t="s">
        <v>111</v>
      </c>
      <c r="U22" s="27" t="s">
        <v>342</v>
      </c>
      <c r="V22" s="27" t="s">
        <v>344</v>
      </c>
      <c r="W22" s="27" t="s">
        <v>345</v>
      </c>
      <c r="X22" s="27" t="s">
        <v>346</v>
      </c>
      <c r="Y22" s="27" t="s">
        <v>347</v>
      </c>
      <c r="Z22" s="27" t="s">
        <v>349</v>
      </c>
      <c r="AA22" s="27" t="s">
        <v>350</v>
      </c>
      <c r="AB22" s="27" t="s">
        <v>351</v>
      </c>
      <c r="AC22" s="27" t="s">
        <v>352</v>
      </c>
      <c r="AD22" s="27" t="s">
        <v>353</v>
      </c>
      <c r="AE22" s="27" t="s">
        <v>354</v>
      </c>
      <c r="AF22" s="27" t="s">
        <v>355</v>
      </c>
      <c r="AG22" s="27" t="s">
        <v>356</v>
      </c>
      <c r="AH22" s="27" t="s">
        <v>357</v>
      </c>
      <c r="AI22" s="27" t="s">
        <v>358</v>
      </c>
      <c r="AJ22" s="27" t="s">
        <v>359</v>
      </c>
      <c r="AK22" s="27" t="s">
        <v>360</v>
      </c>
      <c r="AL22" s="27" t="s">
        <v>361</v>
      </c>
    </row>
    <row r="23" spans="1:39" ht="15" thickBot="1" x14ac:dyDescent="0.35">
      <c r="A23" s="11" t="s">
        <v>114</v>
      </c>
      <c r="B23" s="28" t="s">
        <v>118</v>
      </c>
      <c r="C23" s="28" t="s">
        <v>118</v>
      </c>
      <c r="D23" s="28" t="s">
        <v>118</v>
      </c>
      <c r="E23" s="28" t="s">
        <v>118</v>
      </c>
      <c r="F23" s="28" t="s">
        <v>118</v>
      </c>
      <c r="G23" s="28" t="s">
        <v>118</v>
      </c>
      <c r="H23" s="28" t="s">
        <v>118</v>
      </c>
      <c r="I23" s="28" t="s">
        <v>118</v>
      </c>
      <c r="J23" s="28" t="s">
        <v>118</v>
      </c>
      <c r="K23" s="28" t="s">
        <v>118</v>
      </c>
      <c r="L23" s="28" t="s">
        <v>118</v>
      </c>
      <c r="M23" s="28" t="s">
        <v>118</v>
      </c>
      <c r="N23" s="28" t="s">
        <v>118</v>
      </c>
      <c r="O23" s="28" t="s">
        <v>118</v>
      </c>
      <c r="P23" s="28" t="s">
        <v>118</v>
      </c>
      <c r="Q23" s="28" t="s">
        <v>118</v>
      </c>
      <c r="R23" s="28" t="s">
        <v>118</v>
      </c>
      <c r="S23" s="28" t="s">
        <v>118</v>
      </c>
      <c r="T23" s="28" t="s">
        <v>118</v>
      </c>
      <c r="U23" s="28" t="s">
        <v>118</v>
      </c>
      <c r="V23" s="28" t="s">
        <v>118</v>
      </c>
      <c r="W23" s="28" t="s">
        <v>118</v>
      </c>
      <c r="X23" s="28" t="s">
        <v>118</v>
      </c>
      <c r="Y23" s="28" t="s">
        <v>118</v>
      </c>
      <c r="Z23" s="28" t="s">
        <v>118</v>
      </c>
      <c r="AA23" s="28" t="s">
        <v>118</v>
      </c>
      <c r="AB23" s="28" t="s">
        <v>118</v>
      </c>
      <c r="AC23" s="28" t="s">
        <v>118</v>
      </c>
      <c r="AD23" s="28" t="s">
        <v>118</v>
      </c>
      <c r="AE23" s="28" t="s">
        <v>118</v>
      </c>
      <c r="AF23" s="28" t="s">
        <v>118</v>
      </c>
      <c r="AG23" s="28" t="s">
        <v>118</v>
      </c>
      <c r="AH23" s="28" t="s">
        <v>118</v>
      </c>
      <c r="AI23" s="28" t="s">
        <v>118</v>
      </c>
      <c r="AJ23" s="28" t="s">
        <v>118</v>
      </c>
      <c r="AK23" s="28" t="s">
        <v>118</v>
      </c>
      <c r="AL23" s="28" t="s">
        <v>118</v>
      </c>
    </row>
    <row r="24" spans="1:39" ht="15" thickBot="1" x14ac:dyDescent="0.35">
      <c r="A24" s="11" t="s">
        <v>124</v>
      </c>
      <c r="B24" s="28" t="s">
        <v>128</v>
      </c>
      <c r="C24" s="28" t="s">
        <v>128</v>
      </c>
      <c r="D24" s="28" t="s">
        <v>128</v>
      </c>
      <c r="E24" s="28" t="s">
        <v>128</v>
      </c>
      <c r="F24" s="28" t="s">
        <v>128</v>
      </c>
      <c r="G24" s="28" t="s">
        <v>128</v>
      </c>
      <c r="H24" s="28" t="s">
        <v>128</v>
      </c>
      <c r="I24" s="28" t="s">
        <v>128</v>
      </c>
      <c r="J24" s="28" t="s">
        <v>128</v>
      </c>
      <c r="K24" s="28" t="s">
        <v>128</v>
      </c>
      <c r="L24" s="28" t="s">
        <v>128</v>
      </c>
      <c r="M24" s="28" t="s">
        <v>128</v>
      </c>
      <c r="N24" s="28" t="s">
        <v>128</v>
      </c>
      <c r="O24" s="28" t="s">
        <v>128</v>
      </c>
      <c r="P24" s="28" t="s">
        <v>128</v>
      </c>
      <c r="Q24" s="28" t="s">
        <v>128</v>
      </c>
      <c r="R24" s="28" t="s">
        <v>128</v>
      </c>
      <c r="S24" s="28" t="s">
        <v>128</v>
      </c>
      <c r="T24" s="28" t="s">
        <v>128</v>
      </c>
      <c r="U24" s="28" t="s">
        <v>128</v>
      </c>
      <c r="V24" s="28" t="s">
        <v>128</v>
      </c>
      <c r="W24" s="28" t="s">
        <v>128</v>
      </c>
      <c r="X24" s="28" t="s">
        <v>128</v>
      </c>
      <c r="Y24" s="28" t="s">
        <v>128</v>
      </c>
      <c r="Z24" s="28" t="s">
        <v>128</v>
      </c>
      <c r="AA24" s="28" t="s">
        <v>128</v>
      </c>
      <c r="AB24" s="28" t="s">
        <v>128</v>
      </c>
      <c r="AC24" s="28" t="s">
        <v>128</v>
      </c>
      <c r="AD24" s="28" t="s">
        <v>128</v>
      </c>
      <c r="AE24" s="28" t="s">
        <v>128</v>
      </c>
      <c r="AF24" s="28" t="s">
        <v>128</v>
      </c>
      <c r="AG24" s="28" t="s">
        <v>128</v>
      </c>
      <c r="AH24" s="28" t="s">
        <v>128</v>
      </c>
      <c r="AI24" s="28" t="s">
        <v>128</v>
      </c>
      <c r="AJ24" s="28" t="s">
        <v>128</v>
      </c>
      <c r="AK24" s="28" t="s">
        <v>128</v>
      </c>
      <c r="AL24" s="28" t="s">
        <v>128</v>
      </c>
    </row>
    <row r="25" spans="1:39" ht="15" thickBot="1" x14ac:dyDescent="0.35">
      <c r="A25" s="11" t="s">
        <v>131</v>
      </c>
      <c r="B25" s="28" t="s">
        <v>135</v>
      </c>
      <c r="C25" s="28" t="s">
        <v>135</v>
      </c>
      <c r="D25" s="28" t="s">
        <v>135</v>
      </c>
      <c r="E25" s="28" t="s">
        <v>135</v>
      </c>
      <c r="F25" s="28" t="s">
        <v>135</v>
      </c>
      <c r="G25" s="28" t="s">
        <v>135</v>
      </c>
      <c r="H25" s="28" t="s">
        <v>135</v>
      </c>
      <c r="I25" s="28" t="s">
        <v>135</v>
      </c>
      <c r="J25" s="28" t="s">
        <v>135</v>
      </c>
      <c r="K25" s="28" t="s">
        <v>135</v>
      </c>
      <c r="L25" s="28" t="s">
        <v>135</v>
      </c>
      <c r="M25" s="28" t="s">
        <v>135</v>
      </c>
      <c r="N25" s="28" t="s">
        <v>135</v>
      </c>
      <c r="O25" s="28" t="s">
        <v>135</v>
      </c>
      <c r="P25" s="28" t="s">
        <v>135</v>
      </c>
      <c r="Q25" s="28" t="s">
        <v>135</v>
      </c>
      <c r="R25" s="28" t="s">
        <v>135</v>
      </c>
      <c r="S25" s="28" t="s">
        <v>135</v>
      </c>
      <c r="T25" s="28" t="s">
        <v>135</v>
      </c>
      <c r="U25" s="28" t="s">
        <v>135</v>
      </c>
      <c r="V25" s="28" t="s">
        <v>135</v>
      </c>
      <c r="W25" s="28" t="s">
        <v>135</v>
      </c>
      <c r="X25" s="28" t="s">
        <v>135</v>
      </c>
      <c r="Y25" s="28" t="s">
        <v>135</v>
      </c>
      <c r="Z25" s="28" t="s">
        <v>135</v>
      </c>
      <c r="AA25" s="28" t="s">
        <v>135</v>
      </c>
      <c r="AB25" s="28" t="s">
        <v>135</v>
      </c>
      <c r="AC25" s="28" t="s">
        <v>135</v>
      </c>
      <c r="AD25" s="28" t="s">
        <v>135</v>
      </c>
      <c r="AE25" s="28" t="s">
        <v>135</v>
      </c>
      <c r="AF25" s="28" t="s">
        <v>135</v>
      </c>
      <c r="AG25" s="28" t="s">
        <v>135</v>
      </c>
      <c r="AH25" s="28" t="s">
        <v>135</v>
      </c>
      <c r="AI25" s="28" t="s">
        <v>135</v>
      </c>
      <c r="AJ25" s="28" t="s">
        <v>135</v>
      </c>
      <c r="AK25" s="28" t="s">
        <v>135</v>
      </c>
      <c r="AL25" s="28" t="s">
        <v>135</v>
      </c>
    </row>
    <row r="26" spans="1:39" ht="15" thickBot="1" x14ac:dyDescent="0.35">
      <c r="A26" s="11" t="s">
        <v>138</v>
      </c>
      <c r="B26" s="28" t="s">
        <v>142</v>
      </c>
      <c r="C26" s="28" t="s">
        <v>142</v>
      </c>
      <c r="D26" s="28" t="s">
        <v>142</v>
      </c>
      <c r="E26" s="28" t="s">
        <v>142</v>
      </c>
      <c r="F26" s="28" t="s">
        <v>142</v>
      </c>
      <c r="G26" s="28" t="s">
        <v>142</v>
      </c>
      <c r="H26" s="28" t="s">
        <v>142</v>
      </c>
      <c r="I26" s="28" t="s">
        <v>142</v>
      </c>
      <c r="J26" s="28" t="s">
        <v>142</v>
      </c>
      <c r="K26" s="28" t="s">
        <v>142</v>
      </c>
      <c r="L26" s="28" t="s">
        <v>142</v>
      </c>
      <c r="M26" s="28" t="s">
        <v>142</v>
      </c>
      <c r="N26" s="28" t="s">
        <v>142</v>
      </c>
      <c r="O26" s="28" t="s">
        <v>142</v>
      </c>
      <c r="P26" s="28" t="s">
        <v>142</v>
      </c>
      <c r="Q26" s="28" t="s">
        <v>142</v>
      </c>
      <c r="R26" s="28" t="s">
        <v>142</v>
      </c>
      <c r="S26" s="28" t="s">
        <v>142</v>
      </c>
      <c r="T26" s="28" t="s">
        <v>142</v>
      </c>
      <c r="U26" s="28" t="s">
        <v>142</v>
      </c>
      <c r="V26" s="28" t="s">
        <v>142</v>
      </c>
      <c r="W26" s="28" t="s">
        <v>142</v>
      </c>
      <c r="X26" s="28" t="s">
        <v>142</v>
      </c>
      <c r="Y26" s="28" t="s">
        <v>142</v>
      </c>
      <c r="Z26" s="28" t="s">
        <v>142</v>
      </c>
      <c r="AA26" s="28" t="s">
        <v>142</v>
      </c>
      <c r="AB26" s="28" t="s">
        <v>142</v>
      </c>
      <c r="AC26" s="28" t="s">
        <v>142</v>
      </c>
      <c r="AD26" s="28" t="s">
        <v>142</v>
      </c>
      <c r="AE26" s="28" t="s">
        <v>142</v>
      </c>
      <c r="AF26" s="28" t="s">
        <v>142</v>
      </c>
      <c r="AG26" s="28" t="s">
        <v>142</v>
      </c>
      <c r="AH26" s="28" t="s">
        <v>142</v>
      </c>
      <c r="AI26" s="28" t="s">
        <v>142</v>
      </c>
      <c r="AJ26" s="28" t="s">
        <v>142</v>
      </c>
      <c r="AK26" s="28" t="s">
        <v>142</v>
      </c>
      <c r="AL26" s="28" t="s">
        <v>142</v>
      </c>
    </row>
    <row r="27" spans="1:39" ht="15" thickBot="1" x14ac:dyDescent="0.35">
      <c r="A27" s="11" t="s">
        <v>145</v>
      </c>
      <c r="B27" s="28" t="s">
        <v>149</v>
      </c>
      <c r="C27" s="28" t="s">
        <v>149</v>
      </c>
      <c r="D27" s="28" t="s">
        <v>149</v>
      </c>
      <c r="E27" s="28" t="s">
        <v>149</v>
      </c>
      <c r="F27" s="28" t="s">
        <v>149</v>
      </c>
      <c r="G27" s="28" t="s">
        <v>149</v>
      </c>
      <c r="H27" s="28" t="s">
        <v>149</v>
      </c>
      <c r="I27" s="28" t="s">
        <v>149</v>
      </c>
      <c r="J27" s="28" t="s">
        <v>149</v>
      </c>
      <c r="K27" s="28" t="s">
        <v>149</v>
      </c>
      <c r="L27" s="28" t="s">
        <v>149</v>
      </c>
      <c r="M27" s="28" t="s">
        <v>149</v>
      </c>
      <c r="N27" s="28" t="s">
        <v>149</v>
      </c>
      <c r="O27" s="28" t="s">
        <v>149</v>
      </c>
      <c r="P27" s="28" t="s">
        <v>149</v>
      </c>
      <c r="Q27" s="28" t="s">
        <v>149</v>
      </c>
      <c r="R27" s="28" t="s">
        <v>149</v>
      </c>
      <c r="S27" s="28" t="s">
        <v>149</v>
      </c>
      <c r="T27" s="28" t="s">
        <v>149</v>
      </c>
      <c r="U27" s="28" t="s">
        <v>149</v>
      </c>
      <c r="V27" s="28" t="s">
        <v>149</v>
      </c>
      <c r="W27" s="28" t="s">
        <v>149</v>
      </c>
      <c r="X27" s="28" t="s">
        <v>149</v>
      </c>
      <c r="Y27" s="28" t="s">
        <v>149</v>
      </c>
      <c r="Z27" s="28" t="s">
        <v>149</v>
      </c>
      <c r="AA27" s="28" t="s">
        <v>149</v>
      </c>
      <c r="AB27" s="28" t="s">
        <v>149</v>
      </c>
      <c r="AC27" s="28" t="s">
        <v>149</v>
      </c>
      <c r="AD27" s="28" t="s">
        <v>149</v>
      </c>
      <c r="AE27" s="28" t="s">
        <v>149</v>
      </c>
      <c r="AF27" s="28" t="s">
        <v>149</v>
      </c>
      <c r="AG27" s="28" t="s">
        <v>149</v>
      </c>
      <c r="AH27" s="28" t="s">
        <v>149</v>
      </c>
      <c r="AI27" s="28" t="s">
        <v>149</v>
      </c>
      <c r="AJ27" s="28" t="s">
        <v>149</v>
      </c>
      <c r="AK27" s="28" t="s">
        <v>149</v>
      </c>
      <c r="AL27" s="28" t="s">
        <v>149</v>
      </c>
    </row>
    <row r="28" spans="1:39" ht="15" thickBot="1" x14ac:dyDescent="0.35">
      <c r="A28" s="11" t="s">
        <v>151</v>
      </c>
      <c r="B28" s="28" t="s">
        <v>155</v>
      </c>
      <c r="C28" s="28" t="s">
        <v>155</v>
      </c>
      <c r="D28" s="28" t="s">
        <v>155</v>
      </c>
      <c r="E28" s="28" t="s">
        <v>155</v>
      </c>
      <c r="F28" s="28" t="s">
        <v>155</v>
      </c>
      <c r="G28" s="28" t="s">
        <v>155</v>
      </c>
      <c r="H28" s="28" t="s">
        <v>155</v>
      </c>
      <c r="I28" s="28" t="s">
        <v>155</v>
      </c>
      <c r="J28" s="28" t="s">
        <v>155</v>
      </c>
      <c r="K28" s="28" t="s">
        <v>155</v>
      </c>
      <c r="L28" s="28" t="s">
        <v>155</v>
      </c>
      <c r="M28" s="28" t="s">
        <v>155</v>
      </c>
      <c r="N28" s="28" t="s">
        <v>155</v>
      </c>
      <c r="O28" s="28" t="s">
        <v>155</v>
      </c>
      <c r="P28" s="28" t="s">
        <v>155</v>
      </c>
      <c r="Q28" s="28" t="s">
        <v>155</v>
      </c>
      <c r="R28" s="28" t="s">
        <v>155</v>
      </c>
      <c r="S28" s="28" t="s">
        <v>155</v>
      </c>
      <c r="T28" s="28" t="s">
        <v>155</v>
      </c>
      <c r="U28" s="28" t="s">
        <v>155</v>
      </c>
      <c r="V28" s="28" t="s">
        <v>155</v>
      </c>
      <c r="W28" s="28" t="s">
        <v>155</v>
      </c>
      <c r="X28" s="28" t="s">
        <v>155</v>
      </c>
      <c r="Y28" s="28" t="s">
        <v>155</v>
      </c>
      <c r="Z28" s="28" t="s">
        <v>155</v>
      </c>
      <c r="AA28" s="28" t="s">
        <v>155</v>
      </c>
      <c r="AB28" s="28" t="s">
        <v>155</v>
      </c>
      <c r="AC28" s="28" t="s">
        <v>155</v>
      </c>
      <c r="AD28" s="28" t="s">
        <v>155</v>
      </c>
      <c r="AE28" s="28" t="s">
        <v>155</v>
      </c>
      <c r="AF28" s="28" t="s">
        <v>155</v>
      </c>
      <c r="AG28" s="28" t="s">
        <v>155</v>
      </c>
      <c r="AH28" s="28" t="s">
        <v>155</v>
      </c>
      <c r="AI28" s="28" t="s">
        <v>155</v>
      </c>
      <c r="AJ28" s="28" t="s">
        <v>155</v>
      </c>
      <c r="AK28" s="28" t="s">
        <v>155</v>
      </c>
      <c r="AL28" s="28" t="s">
        <v>155</v>
      </c>
    </row>
    <row r="29" spans="1:39" ht="15" thickBot="1" x14ac:dyDescent="0.35">
      <c r="A29" s="11" t="s">
        <v>157</v>
      </c>
      <c r="B29" s="28" t="s">
        <v>161</v>
      </c>
      <c r="C29" s="28" t="s">
        <v>161</v>
      </c>
      <c r="D29" s="28" t="s">
        <v>161</v>
      </c>
      <c r="E29" s="28" t="s">
        <v>161</v>
      </c>
      <c r="F29" s="28" t="s">
        <v>161</v>
      </c>
      <c r="G29" s="28" t="s">
        <v>161</v>
      </c>
      <c r="H29" s="28" t="s">
        <v>161</v>
      </c>
      <c r="I29" s="28" t="s">
        <v>161</v>
      </c>
      <c r="J29" s="28" t="s">
        <v>161</v>
      </c>
      <c r="K29" s="28" t="s">
        <v>161</v>
      </c>
      <c r="L29" s="28" t="s">
        <v>161</v>
      </c>
      <c r="M29" s="28" t="s">
        <v>161</v>
      </c>
      <c r="N29" s="28" t="s">
        <v>161</v>
      </c>
      <c r="O29" s="28" t="s">
        <v>161</v>
      </c>
      <c r="P29" s="28" t="s">
        <v>161</v>
      </c>
      <c r="Q29" s="28" t="s">
        <v>161</v>
      </c>
      <c r="R29" s="28" t="s">
        <v>161</v>
      </c>
      <c r="S29" s="28" t="s">
        <v>161</v>
      </c>
      <c r="T29" s="28" t="s">
        <v>161</v>
      </c>
      <c r="U29" s="28" t="s">
        <v>161</v>
      </c>
      <c r="V29" s="28" t="s">
        <v>161</v>
      </c>
      <c r="W29" s="28" t="s">
        <v>161</v>
      </c>
      <c r="X29" s="28" t="s">
        <v>161</v>
      </c>
      <c r="Y29" s="28" t="s">
        <v>161</v>
      </c>
      <c r="Z29" s="28" t="s">
        <v>161</v>
      </c>
      <c r="AA29" s="28" t="s">
        <v>161</v>
      </c>
      <c r="AB29" s="28" t="s">
        <v>161</v>
      </c>
      <c r="AC29" s="28" t="s">
        <v>161</v>
      </c>
      <c r="AD29" s="28" t="s">
        <v>161</v>
      </c>
      <c r="AE29" s="28" t="s">
        <v>161</v>
      </c>
      <c r="AF29" s="28" t="s">
        <v>161</v>
      </c>
      <c r="AG29" s="28" t="s">
        <v>161</v>
      </c>
      <c r="AH29" s="28" t="s">
        <v>161</v>
      </c>
      <c r="AI29" s="28" t="s">
        <v>161</v>
      </c>
      <c r="AJ29" s="28" t="s">
        <v>161</v>
      </c>
      <c r="AK29" s="28" t="s">
        <v>161</v>
      </c>
      <c r="AL29" s="28" t="s">
        <v>161</v>
      </c>
    </row>
    <row r="30" spans="1:39" ht="15" thickBot="1" x14ac:dyDescent="0.35">
      <c r="A30" s="11" t="s">
        <v>163</v>
      </c>
      <c r="B30" s="28" t="s">
        <v>167</v>
      </c>
      <c r="C30" s="28" t="s">
        <v>167</v>
      </c>
      <c r="D30" s="28" t="s">
        <v>167</v>
      </c>
      <c r="E30" s="28" t="s">
        <v>167</v>
      </c>
      <c r="F30" s="28" t="s">
        <v>167</v>
      </c>
      <c r="G30" s="28" t="s">
        <v>167</v>
      </c>
      <c r="H30" s="28" t="s">
        <v>167</v>
      </c>
      <c r="I30" s="28" t="s">
        <v>167</v>
      </c>
      <c r="J30" s="28" t="s">
        <v>167</v>
      </c>
      <c r="K30" s="28" t="s">
        <v>167</v>
      </c>
      <c r="L30" s="28" t="s">
        <v>167</v>
      </c>
      <c r="M30" s="28" t="s">
        <v>167</v>
      </c>
      <c r="N30" s="28" t="s">
        <v>167</v>
      </c>
      <c r="O30" s="28" t="s">
        <v>167</v>
      </c>
      <c r="P30" s="28" t="s">
        <v>167</v>
      </c>
      <c r="Q30" s="28" t="s">
        <v>167</v>
      </c>
      <c r="R30" s="28" t="s">
        <v>167</v>
      </c>
      <c r="S30" s="28" t="s">
        <v>167</v>
      </c>
      <c r="T30" s="28" t="s">
        <v>167</v>
      </c>
      <c r="U30" s="28" t="s">
        <v>167</v>
      </c>
      <c r="V30" s="28" t="s">
        <v>167</v>
      </c>
      <c r="W30" s="28" t="s">
        <v>167</v>
      </c>
      <c r="X30" s="28" t="s">
        <v>167</v>
      </c>
      <c r="Y30" s="28" t="s">
        <v>167</v>
      </c>
      <c r="Z30" s="28" t="s">
        <v>167</v>
      </c>
      <c r="AA30" s="28" t="s">
        <v>167</v>
      </c>
      <c r="AB30" s="28" t="s">
        <v>167</v>
      </c>
      <c r="AC30" s="28" t="s">
        <v>167</v>
      </c>
      <c r="AD30" s="28" t="s">
        <v>167</v>
      </c>
      <c r="AE30" s="28" t="s">
        <v>167</v>
      </c>
      <c r="AF30" s="28" t="s">
        <v>167</v>
      </c>
      <c r="AG30" s="28" t="s">
        <v>167</v>
      </c>
      <c r="AH30" s="28" t="s">
        <v>167</v>
      </c>
      <c r="AI30" s="28" t="s">
        <v>167</v>
      </c>
      <c r="AJ30" s="28" t="s">
        <v>167</v>
      </c>
      <c r="AK30" s="28" t="s">
        <v>167</v>
      </c>
      <c r="AL30" s="28" t="s">
        <v>167</v>
      </c>
    </row>
    <row r="31" spans="1:39" ht="15" thickBot="1" x14ac:dyDescent="0.35">
      <c r="A31" s="11" t="s">
        <v>169</v>
      </c>
      <c r="B31" s="28" t="s">
        <v>172</v>
      </c>
      <c r="C31" s="28" t="s">
        <v>172</v>
      </c>
      <c r="D31" s="28" t="s">
        <v>172</v>
      </c>
      <c r="E31" s="28" t="s">
        <v>172</v>
      </c>
      <c r="F31" s="28" t="s">
        <v>172</v>
      </c>
      <c r="G31" s="28" t="s">
        <v>172</v>
      </c>
      <c r="H31" s="28" t="s">
        <v>172</v>
      </c>
      <c r="I31" s="28" t="s">
        <v>172</v>
      </c>
      <c r="J31" s="28" t="s">
        <v>172</v>
      </c>
      <c r="K31" s="28" t="s">
        <v>172</v>
      </c>
      <c r="L31" s="28" t="s">
        <v>172</v>
      </c>
      <c r="M31" s="28" t="s">
        <v>172</v>
      </c>
      <c r="N31" s="28" t="s">
        <v>172</v>
      </c>
      <c r="O31" s="28" t="s">
        <v>172</v>
      </c>
      <c r="P31" s="28" t="s">
        <v>172</v>
      </c>
      <c r="Q31" s="28" t="s">
        <v>172</v>
      </c>
      <c r="R31" s="28" t="s">
        <v>172</v>
      </c>
      <c r="S31" s="28" t="s">
        <v>172</v>
      </c>
      <c r="T31" s="28" t="s">
        <v>172</v>
      </c>
      <c r="U31" s="28" t="s">
        <v>172</v>
      </c>
      <c r="V31" s="28" t="s">
        <v>172</v>
      </c>
      <c r="W31" s="28" t="s">
        <v>172</v>
      </c>
      <c r="X31" s="28" t="s">
        <v>172</v>
      </c>
      <c r="Y31" s="28" t="s">
        <v>172</v>
      </c>
      <c r="Z31" s="28" t="s">
        <v>172</v>
      </c>
      <c r="AA31" s="28" t="s">
        <v>172</v>
      </c>
      <c r="AB31" s="28" t="s">
        <v>172</v>
      </c>
      <c r="AC31" s="28" t="s">
        <v>172</v>
      </c>
      <c r="AD31" s="28" t="s">
        <v>172</v>
      </c>
      <c r="AE31" s="28" t="s">
        <v>172</v>
      </c>
      <c r="AF31" s="28" t="s">
        <v>172</v>
      </c>
      <c r="AG31" s="28" t="s">
        <v>172</v>
      </c>
      <c r="AH31" s="28" t="s">
        <v>172</v>
      </c>
      <c r="AI31" s="28" t="s">
        <v>172</v>
      </c>
      <c r="AJ31" s="28" t="s">
        <v>172</v>
      </c>
      <c r="AK31" s="28" t="s">
        <v>172</v>
      </c>
      <c r="AL31" s="28" t="s">
        <v>172</v>
      </c>
    </row>
    <row r="32" spans="1:39" ht="15" thickBot="1" x14ac:dyDescent="0.35">
      <c r="A32" s="11" t="s">
        <v>174</v>
      </c>
      <c r="B32" s="28" t="s">
        <v>177</v>
      </c>
      <c r="C32" s="28" t="s">
        <v>177</v>
      </c>
      <c r="D32" s="28" t="s">
        <v>177</v>
      </c>
      <c r="E32" s="28" t="s">
        <v>177</v>
      </c>
      <c r="F32" s="28" t="s">
        <v>177</v>
      </c>
      <c r="G32" s="28" t="s">
        <v>177</v>
      </c>
      <c r="H32" s="28" t="s">
        <v>177</v>
      </c>
      <c r="I32" s="28" t="s">
        <v>177</v>
      </c>
      <c r="J32" s="28" t="s">
        <v>177</v>
      </c>
      <c r="K32" s="28" t="s">
        <v>177</v>
      </c>
      <c r="L32" s="28" t="s">
        <v>177</v>
      </c>
      <c r="M32" s="28" t="s">
        <v>177</v>
      </c>
      <c r="N32" s="28" t="s">
        <v>177</v>
      </c>
      <c r="O32" s="28" t="s">
        <v>177</v>
      </c>
      <c r="P32" s="28" t="s">
        <v>177</v>
      </c>
      <c r="Q32" s="28" t="s">
        <v>177</v>
      </c>
      <c r="R32" s="28" t="s">
        <v>177</v>
      </c>
      <c r="S32" s="28" t="s">
        <v>177</v>
      </c>
      <c r="T32" s="28" t="s">
        <v>177</v>
      </c>
      <c r="U32" s="28" t="s">
        <v>177</v>
      </c>
      <c r="V32" s="28" t="s">
        <v>177</v>
      </c>
      <c r="W32" s="28" t="s">
        <v>177</v>
      </c>
      <c r="X32" s="28" t="s">
        <v>177</v>
      </c>
      <c r="Y32" s="28" t="s">
        <v>177</v>
      </c>
      <c r="Z32" s="28" t="s">
        <v>177</v>
      </c>
      <c r="AA32" s="28" t="s">
        <v>177</v>
      </c>
      <c r="AB32" s="28" t="s">
        <v>177</v>
      </c>
      <c r="AC32" s="28" t="s">
        <v>177</v>
      </c>
      <c r="AD32" s="28" t="s">
        <v>177</v>
      </c>
      <c r="AE32" s="28" t="s">
        <v>177</v>
      </c>
      <c r="AF32" s="28" t="s">
        <v>177</v>
      </c>
      <c r="AG32" s="28" t="s">
        <v>177</v>
      </c>
      <c r="AH32" s="28" t="s">
        <v>177</v>
      </c>
      <c r="AI32" s="28" t="s">
        <v>177</v>
      </c>
      <c r="AJ32" s="28" t="s">
        <v>177</v>
      </c>
      <c r="AK32" s="28" t="s">
        <v>177</v>
      </c>
      <c r="AL32" s="28" t="s">
        <v>177</v>
      </c>
    </row>
    <row r="33" spans="1:38" ht="15" thickBot="1" x14ac:dyDescent="0.35">
      <c r="A33" s="11" t="s">
        <v>179</v>
      </c>
      <c r="B33" s="28" t="s">
        <v>182</v>
      </c>
      <c r="C33" s="28" t="s">
        <v>182</v>
      </c>
      <c r="D33" s="28" t="s">
        <v>182</v>
      </c>
      <c r="E33" s="28" t="s">
        <v>182</v>
      </c>
      <c r="F33" s="28" t="s">
        <v>182</v>
      </c>
      <c r="G33" s="28" t="s">
        <v>182</v>
      </c>
      <c r="H33" s="28" t="s">
        <v>182</v>
      </c>
      <c r="I33" s="28" t="s">
        <v>182</v>
      </c>
      <c r="J33" s="28" t="s">
        <v>182</v>
      </c>
      <c r="K33" s="28" t="s">
        <v>182</v>
      </c>
      <c r="L33" s="28" t="s">
        <v>182</v>
      </c>
      <c r="M33" s="28" t="s">
        <v>182</v>
      </c>
      <c r="N33" s="28" t="s">
        <v>182</v>
      </c>
      <c r="O33" s="28" t="s">
        <v>182</v>
      </c>
      <c r="P33" s="28" t="s">
        <v>182</v>
      </c>
      <c r="Q33" s="28" t="s">
        <v>182</v>
      </c>
      <c r="R33" s="28" t="s">
        <v>182</v>
      </c>
      <c r="S33" s="28" t="s">
        <v>182</v>
      </c>
      <c r="T33" s="28" t="s">
        <v>182</v>
      </c>
      <c r="U33" s="28" t="s">
        <v>182</v>
      </c>
      <c r="V33" s="28" t="s">
        <v>182</v>
      </c>
      <c r="W33" s="28" t="s">
        <v>182</v>
      </c>
      <c r="X33" s="28" t="s">
        <v>182</v>
      </c>
      <c r="Y33" s="28" t="s">
        <v>182</v>
      </c>
      <c r="Z33" s="28" t="s">
        <v>182</v>
      </c>
      <c r="AA33" s="28" t="s">
        <v>182</v>
      </c>
      <c r="AB33" s="28" t="s">
        <v>182</v>
      </c>
      <c r="AC33" s="28" t="s">
        <v>182</v>
      </c>
      <c r="AD33" s="28" t="s">
        <v>182</v>
      </c>
      <c r="AE33" s="28" t="s">
        <v>182</v>
      </c>
      <c r="AF33" s="28" t="s">
        <v>182</v>
      </c>
      <c r="AG33" s="28" t="s">
        <v>182</v>
      </c>
      <c r="AH33" s="28" t="s">
        <v>182</v>
      </c>
      <c r="AI33" s="28" t="s">
        <v>182</v>
      </c>
      <c r="AJ33" s="28" t="s">
        <v>182</v>
      </c>
      <c r="AK33" s="28" t="s">
        <v>182</v>
      </c>
      <c r="AL33" s="28" t="s">
        <v>182</v>
      </c>
    </row>
    <row r="34" spans="1:38" ht="15" thickBot="1" x14ac:dyDescent="0.35">
      <c r="A34" s="11" t="s">
        <v>184</v>
      </c>
      <c r="B34" s="28" t="s">
        <v>187</v>
      </c>
      <c r="C34" s="28" t="s">
        <v>187</v>
      </c>
      <c r="D34" s="28" t="s">
        <v>187</v>
      </c>
      <c r="E34" s="28" t="s">
        <v>187</v>
      </c>
      <c r="F34" s="28" t="s">
        <v>187</v>
      </c>
      <c r="G34" s="28" t="s">
        <v>187</v>
      </c>
      <c r="H34" s="28" t="s">
        <v>187</v>
      </c>
      <c r="I34" s="28" t="s">
        <v>187</v>
      </c>
      <c r="J34" s="28" t="s">
        <v>187</v>
      </c>
      <c r="K34" s="28" t="s">
        <v>187</v>
      </c>
      <c r="L34" s="28" t="s">
        <v>187</v>
      </c>
      <c r="M34" s="28" t="s">
        <v>187</v>
      </c>
      <c r="N34" s="28" t="s">
        <v>187</v>
      </c>
      <c r="O34" s="28" t="s">
        <v>187</v>
      </c>
      <c r="P34" s="28" t="s">
        <v>187</v>
      </c>
      <c r="Q34" s="28" t="s">
        <v>187</v>
      </c>
      <c r="R34" s="28" t="s">
        <v>187</v>
      </c>
      <c r="S34" s="28" t="s">
        <v>187</v>
      </c>
      <c r="T34" s="28" t="s">
        <v>187</v>
      </c>
      <c r="U34" s="28" t="s">
        <v>187</v>
      </c>
      <c r="V34" s="28" t="s">
        <v>187</v>
      </c>
      <c r="W34" s="28" t="s">
        <v>187</v>
      </c>
      <c r="X34" s="28" t="s">
        <v>187</v>
      </c>
      <c r="Y34" s="28" t="s">
        <v>187</v>
      </c>
      <c r="Z34" s="28" t="s">
        <v>187</v>
      </c>
      <c r="AA34" s="28" t="s">
        <v>187</v>
      </c>
      <c r="AB34" s="28" t="s">
        <v>187</v>
      </c>
      <c r="AC34" s="28" t="s">
        <v>187</v>
      </c>
      <c r="AD34" s="28" t="s">
        <v>187</v>
      </c>
      <c r="AE34" s="28" t="s">
        <v>187</v>
      </c>
      <c r="AF34" s="28" t="s">
        <v>187</v>
      </c>
      <c r="AG34" s="28" t="s">
        <v>187</v>
      </c>
      <c r="AH34" s="28" t="s">
        <v>187</v>
      </c>
      <c r="AI34" s="28" t="s">
        <v>187</v>
      </c>
      <c r="AJ34" s="28" t="s">
        <v>187</v>
      </c>
      <c r="AK34" s="28" t="s">
        <v>187</v>
      </c>
      <c r="AL34" s="28" t="s">
        <v>187</v>
      </c>
    </row>
    <row r="35" spans="1:38" ht="15" thickBot="1" x14ac:dyDescent="0.35">
      <c r="A35" s="11" t="s">
        <v>188</v>
      </c>
      <c r="B35" s="28" t="s">
        <v>189</v>
      </c>
      <c r="C35" s="28" t="s">
        <v>189</v>
      </c>
      <c r="D35" s="28" t="s">
        <v>189</v>
      </c>
      <c r="E35" s="28" t="s">
        <v>189</v>
      </c>
      <c r="F35" s="28" t="s">
        <v>189</v>
      </c>
      <c r="G35" s="28" t="s">
        <v>189</v>
      </c>
      <c r="H35" s="28" t="s">
        <v>189</v>
      </c>
      <c r="I35" s="28" t="s">
        <v>189</v>
      </c>
      <c r="J35" s="28" t="s">
        <v>189</v>
      </c>
      <c r="K35" s="28" t="s">
        <v>189</v>
      </c>
      <c r="L35" s="28" t="s">
        <v>189</v>
      </c>
      <c r="M35" s="28" t="s">
        <v>189</v>
      </c>
      <c r="N35" s="28" t="s">
        <v>189</v>
      </c>
      <c r="O35" s="28" t="s">
        <v>189</v>
      </c>
      <c r="P35" s="28" t="s">
        <v>189</v>
      </c>
      <c r="Q35" s="28" t="s">
        <v>189</v>
      </c>
      <c r="R35" s="28" t="s">
        <v>189</v>
      </c>
      <c r="S35" s="28" t="s">
        <v>189</v>
      </c>
      <c r="T35" s="28" t="s">
        <v>189</v>
      </c>
      <c r="U35" s="28" t="s">
        <v>189</v>
      </c>
      <c r="V35" s="28" t="s">
        <v>189</v>
      </c>
      <c r="W35" s="28" t="s">
        <v>189</v>
      </c>
      <c r="X35" s="28" t="s">
        <v>189</v>
      </c>
      <c r="Y35" s="28" t="s">
        <v>189</v>
      </c>
      <c r="Z35" s="28" t="s">
        <v>189</v>
      </c>
      <c r="AA35" s="28" t="s">
        <v>189</v>
      </c>
      <c r="AB35" s="28" t="s">
        <v>189</v>
      </c>
      <c r="AC35" s="28" t="s">
        <v>189</v>
      </c>
      <c r="AD35" s="28" t="s">
        <v>189</v>
      </c>
      <c r="AE35" s="28" t="s">
        <v>189</v>
      </c>
      <c r="AF35" s="28" t="s">
        <v>189</v>
      </c>
      <c r="AG35" s="28" t="s">
        <v>189</v>
      </c>
      <c r="AH35" s="28" t="s">
        <v>189</v>
      </c>
      <c r="AI35" s="28" t="s">
        <v>189</v>
      </c>
      <c r="AJ35" s="28" t="s">
        <v>189</v>
      </c>
      <c r="AK35" s="28" t="s">
        <v>189</v>
      </c>
      <c r="AL35" s="28" t="s">
        <v>189</v>
      </c>
    </row>
    <row r="36" spans="1:38" ht="18.600000000000001" thickBot="1" x14ac:dyDescent="0.35">
      <c r="A36" s="7"/>
    </row>
    <row r="37" spans="1:38" ht="15" thickBot="1" x14ac:dyDescent="0.35">
      <c r="A37" s="11" t="s">
        <v>191</v>
      </c>
      <c r="B37" s="27" t="s">
        <v>92</v>
      </c>
      <c r="C37" s="27" t="s">
        <v>94</v>
      </c>
      <c r="D37" s="27" t="s">
        <v>95</v>
      </c>
      <c r="E37" s="27" t="s">
        <v>96</v>
      </c>
      <c r="F37" s="27" t="s">
        <v>97</v>
      </c>
      <c r="G37" s="27" t="s">
        <v>98</v>
      </c>
      <c r="H37" s="27" t="s">
        <v>99</v>
      </c>
      <c r="I37" s="27" t="s">
        <v>100</v>
      </c>
      <c r="J37" s="27" t="s">
        <v>101</v>
      </c>
      <c r="K37" s="27" t="s">
        <v>102</v>
      </c>
      <c r="L37" s="27" t="s">
        <v>103</v>
      </c>
      <c r="M37" s="27" t="s">
        <v>104</v>
      </c>
      <c r="N37" s="27" t="s">
        <v>105</v>
      </c>
      <c r="O37" s="27" t="s">
        <v>106</v>
      </c>
      <c r="P37" s="27" t="s">
        <v>107</v>
      </c>
      <c r="Q37" s="27" t="s">
        <v>108</v>
      </c>
      <c r="R37" s="27" t="s">
        <v>109</v>
      </c>
      <c r="S37" s="27" t="s">
        <v>110</v>
      </c>
      <c r="T37" s="27" t="s">
        <v>111</v>
      </c>
      <c r="U37" s="27" t="s">
        <v>342</v>
      </c>
      <c r="V37" s="27" t="s">
        <v>344</v>
      </c>
      <c r="W37" s="27" t="s">
        <v>345</v>
      </c>
      <c r="X37" s="27" t="s">
        <v>346</v>
      </c>
      <c r="Y37" s="27" t="s">
        <v>347</v>
      </c>
      <c r="Z37" s="27" t="s">
        <v>349</v>
      </c>
      <c r="AA37" s="27" t="s">
        <v>350</v>
      </c>
      <c r="AB37" s="27" t="s">
        <v>351</v>
      </c>
      <c r="AC37" s="27" t="s">
        <v>352</v>
      </c>
      <c r="AD37" s="27" t="s">
        <v>353</v>
      </c>
      <c r="AE37" s="27" t="s">
        <v>354</v>
      </c>
      <c r="AF37" s="27" t="s">
        <v>355</v>
      </c>
      <c r="AG37" s="27" t="s">
        <v>356</v>
      </c>
      <c r="AH37" s="27" t="s">
        <v>357</v>
      </c>
      <c r="AI37" s="27" t="s">
        <v>358</v>
      </c>
      <c r="AJ37" s="27" t="s">
        <v>359</v>
      </c>
      <c r="AK37" s="27" t="s">
        <v>360</v>
      </c>
      <c r="AL37" s="27" t="s">
        <v>361</v>
      </c>
    </row>
    <row r="38" spans="1:38" ht="15" thickBot="1" x14ac:dyDescent="0.35">
      <c r="A38" s="11" t="s">
        <v>114</v>
      </c>
      <c r="B38" s="28">
        <v>12</v>
      </c>
      <c r="C38" s="28">
        <v>12</v>
      </c>
      <c r="D38" s="28">
        <v>12</v>
      </c>
      <c r="E38" s="28">
        <v>12</v>
      </c>
      <c r="F38" s="28">
        <v>12</v>
      </c>
      <c r="G38" s="28">
        <v>12</v>
      </c>
      <c r="H38" s="28">
        <v>12</v>
      </c>
      <c r="I38" s="28">
        <v>12</v>
      </c>
      <c r="J38" s="28">
        <v>12</v>
      </c>
      <c r="K38" s="28">
        <v>12</v>
      </c>
      <c r="L38" s="28">
        <v>12</v>
      </c>
      <c r="M38" s="28">
        <v>12</v>
      </c>
      <c r="N38" s="28">
        <v>12</v>
      </c>
      <c r="O38" s="28">
        <v>12</v>
      </c>
      <c r="P38" s="28">
        <v>12</v>
      </c>
      <c r="Q38" s="28">
        <v>12</v>
      </c>
      <c r="R38" s="28">
        <v>12</v>
      </c>
      <c r="S38" s="28">
        <v>12</v>
      </c>
      <c r="T38" s="28">
        <v>12</v>
      </c>
      <c r="U38" s="28">
        <v>12</v>
      </c>
      <c r="V38" s="28">
        <v>12</v>
      </c>
      <c r="W38" s="28">
        <v>12</v>
      </c>
      <c r="X38" s="28">
        <v>12</v>
      </c>
      <c r="Y38" s="28">
        <v>12</v>
      </c>
      <c r="Z38" s="28">
        <v>12</v>
      </c>
      <c r="AA38" s="28">
        <v>12</v>
      </c>
      <c r="AB38" s="28">
        <v>12</v>
      </c>
      <c r="AC38" s="28">
        <v>12</v>
      </c>
      <c r="AD38" s="28">
        <v>12</v>
      </c>
      <c r="AE38" s="28">
        <v>12</v>
      </c>
      <c r="AF38" s="28">
        <v>12</v>
      </c>
      <c r="AG38" s="28">
        <v>12</v>
      </c>
      <c r="AH38" s="28">
        <v>12</v>
      </c>
      <c r="AI38" s="28">
        <v>12</v>
      </c>
      <c r="AJ38" s="28">
        <v>12</v>
      </c>
      <c r="AK38" s="28">
        <v>12</v>
      </c>
      <c r="AL38" s="28">
        <v>12</v>
      </c>
    </row>
    <row r="39" spans="1:38" ht="15" thickBot="1" x14ac:dyDescent="0.35">
      <c r="A39" s="11" t="s">
        <v>124</v>
      </c>
      <c r="B39" s="28">
        <v>11</v>
      </c>
      <c r="C39" s="28">
        <v>11</v>
      </c>
      <c r="D39" s="28">
        <v>11</v>
      </c>
      <c r="E39" s="28">
        <v>11</v>
      </c>
      <c r="F39" s="28">
        <v>11</v>
      </c>
      <c r="G39" s="28">
        <v>11</v>
      </c>
      <c r="H39" s="28">
        <v>11</v>
      </c>
      <c r="I39" s="28">
        <v>11</v>
      </c>
      <c r="J39" s="28">
        <v>11</v>
      </c>
      <c r="K39" s="28">
        <v>11</v>
      </c>
      <c r="L39" s="28">
        <v>11</v>
      </c>
      <c r="M39" s="28">
        <v>11</v>
      </c>
      <c r="N39" s="28">
        <v>11</v>
      </c>
      <c r="O39" s="28">
        <v>11</v>
      </c>
      <c r="P39" s="28">
        <v>11</v>
      </c>
      <c r="Q39" s="28">
        <v>11</v>
      </c>
      <c r="R39" s="28">
        <v>11</v>
      </c>
      <c r="S39" s="28">
        <v>11</v>
      </c>
      <c r="T39" s="28">
        <v>11</v>
      </c>
      <c r="U39" s="28">
        <v>11</v>
      </c>
      <c r="V39" s="28">
        <v>11</v>
      </c>
      <c r="W39" s="28">
        <v>11</v>
      </c>
      <c r="X39" s="28">
        <v>11</v>
      </c>
      <c r="Y39" s="28">
        <v>11</v>
      </c>
      <c r="Z39" s="28">
        <v>11</v>
      </c>
      <c r="AA39" s="28">
        <v>11</v>
      </c>
      <c r="AB39" s="28">
        <v>11</v>
      </c>
      <c r="AC39" s="28">
        <v>11</v>
      </c>
      <c r="AD39" s="28">
        <v>11</v>
      </c>
      <c r="AE39" s="28">
        <v>11</v>
      </c>
      <c r="AF39" s="28">
        <v>11</v>
      </c>
      <c r="AG39" s="28">
        <v>11</v>
      </c>
      <c r="AH39" s="28">
        <v>11</v>
      </c>
      <c r="AI39" s="28">
        <v>11</v>
      </c>
      <c r="AJ39" s="28">
        <v>11</v>
      </c>
      <c r="AK39" s="28">
        <v>11</v>
      </c>
      <c r="AL39" s="28">
        <v>11</v>
      </c>
    </row>
    <row r="40" spans="1:38" ht="15" thickBot="1" x14ac:dyDescent="0.35">
      <c r="A40" s="11" t="s">
        <v>131</v>
      </c>
      <c r="B40" s="28">
        <v>10</v>
      </c>
      <c r="C40" s="28">
        <v>10</v>
      </c>
      <c r="D40" s="28">
        <v>10</v>
      </c>
      <c r="E40" s="28">
        <v>10</v>
      </c>
      <c r="F40" s="28">
        <v>10</v>
      </c>
      <c r="G40" s="28">
        <v>10</v>
      </c>
      <c r="H40" s="28">
        <v>10</v>
      </c>
      <c r="I40" s="28">
        <v>10</v>
      </c>
      <c r="J40" s="28">
        <v>10</v>
      </c>
      <c r="K40" s="28">
        <v>10</v>
      </c>
      <c r="L40" s="28">
        <v>10</v>
      </c>
      <c r="M40" s="28">
        <v>10</v>
      </c>
      <c r="N40" s="28">
        <v>10</v>
      </c>
      <c r="O40" s="28">
        <v>10</v>
      </c>
      <c r="P40" s="28">
        <v>10</v>
      </c>
      <c r="Q40" s="28">
        <v>10</v>
      </c>
      <c r="R40" s="28">
        <v>10</v>
      </c>
      <c r="S40" s="28">
        <v>10</v>
      </c>
      <c r="T40" s="28">
        <v>10</v>
      </c>
      <c r="U40" s="28">
        <v>10</v>
      </c>
      <c r="V40" s="28">
        <v>10</v>
      </c>
      <c r="W40" s="28">
        <v>10</v>
      </c>
      <c r="X40" s="28">
        <v>10</v>
      </c>
      <c r="Y40" s="28">
        <v>10</v>
      </c>
      <c r="Z40" s="28">
        <v>10</v>
      </c>
      <c r="AA40" s="28">
        <v>10</v>
      </c>
      <c r="AB40" s="28">
        <v>10</v>
      </c>
      <c r="AC40" s="28">
        <v>10</v>
      </c>
      <c r="AD40" s="28">
        <v>10</v>
      </c>
      <c r="AE40" s="28">
        <v>10</v>
      </c>
      <c r="AF40" s="28">
        <v>10</v>
      </c>
      <c r="AG40" s="28">
        <v>10</v>
      </c>
      <c r="AH40" s="28">
        <v>10</v>
      </c>
      <c r="AI40" s="28">
        <v>10</v>
      </c>
      <c r="AJ40" s="28">
        <v>10</v>
      </c>
      <c r="AK40" s="28">
        <v>10</v>
      </c>
      <c r="AL40" s="28">
        <v>10</v>
      </c>
    </row>
    <row r="41" spans="1:38" ht="15" thickBot="1" x14ac:dyDescent="0.35">
      <c r="A41" s="11" t="s">
        <v>138</v>
      </c>
      <c r="B41" s="28">
        <v>9</v>
      </c>
      <c r="C41" s="28">
        <v>9</v>
      </c>
      <c r="D41" s="28">
        <v>9</v>
      </c>
      <c r="E41" s="28">
        <v>9</v>
      </c>
      <c r="F41" s="28">
        <v>9</v>
      </c>
      <c r="G41" s="28">
        <v>9</v>
      </c>
      <c r="H41" s="28">
        <v>9</v>
      </c>
      <c r="I41" s="28">
        <v>9</v>
      </c>
      <c r="J41" s="28">
        <v>9</v>
      </c>
      <c r="K41" s="28">
        <v>9</v>
      </c>
      <c r="L41" s="28">
        <v>9</v>
      </c>
      <c r="M41" s="28">
        <v>9</v>
      </c>
      <c r="N41" s="28">
        <v>9</v>
      </c>
      <c r="O41" s="28">
        <v>9</v>
      </c>
      <c r="P41" s="28">
        <v>9</v>
      </c>
      <c r="Q41" s="28">
        <v>9</v>
      </c>
      <c r="R41" s="28">
        <v>9</v>
      </c>
      <c r="S41" s="28">
        <v>9</v>
      </c>
      <c r="T41" s="28">
        <v>9</v>
      </c>
      <c r="U41" s="28">
        <v>9</v>
      </c>
      <c r="V41" s="28">
        <v>9</v>
      </c>
      <c r="W41" s="28">
        <v>9</v>
      </c>
      <c r="X41" s="28">
        <v>9</v>
      </c>
      <c r="Y41" s="28">
        <v>9</v>
      </c>
      <c r="Z41" s="28">
        <v>9</v>
      </c>
      <c r="AA41" s="28">
        <v>9</v>
      </c>
      <c r="AB41" s="28">
        <v>9</v>
      </c>
      <c r="AC41" s="28">
        <v>9</v>
      </c>
      <c r="AD41" s="28">
        <v>9</v>
      </c>
      <c r="AE41" s="28">
        <v>9</v>
      </c>
      <c r="AF41" s="28">
        <v>9</v>
      </c>
      <c r="AG41" s="28">
        <v>9</v>
      </c>
      <c r="AH41" s="28">
        <v>9</v>
      </c>
      <c r="AI41" s="28">
        <v>9</v>
      </c>
      <c r="AJ41" s="28">
        <v>9</v>
      </c>
      <c r="AK41" s="28">
        <v>9</v>
      </c>
      <c r="AL41" s="28">
        <v>9</v>
      </c>
    </row>
    <row r="42" spans="1:38" ht="15" thickBot="1" x14ac:dyDescent="0.35">
      <c r="A42" s="11" t="s">
        <v>145</v>
      </c>
      <c r="B42" s="28">
        <v>8</v>
      </c>
      <c r="C42" s="28">
        <v>8</v>
      </c>
      <c r="D42" s="28">
        <v>8</v>
      </c>
      <c r="E42" s="28">
        <v>8</v>
      </c>
      <c r="F42" s="28">
        <v>8</v>
      </c>
      <c r="G42" s="28">
        <v>8</v>
      </c>
      <c r="H42" s="28">
        <v>8</v>
      </c>
      <c r="I42" s="28">
        <v>8</v>
      </c>
      <c r="J42" s="28">
        <v>8</v>
      </c>
      <c r="K42" s="28">
        <v>8</v>
      </c>
      <c r="L42" s="28">
        <v>8</v>
      </c>
      <c r="M42" s="28">
        <v>8</v>
      </c>
      <c r="N42" s="28">
        <v>8</v>
      </c>
      <c r="O42" s="28">
        <v>8</v>
      </c>
      <c r="P42" s="28">
        <v>8</v>
      </c>
      <c r="Q42" s="28">
        <v>8</v>
      </c>
      <c r="R42" s="28">
        <v>8</v>
      </c>
      <c r="S42" s="28">
        <v>8</v>
      </c>
      <c r="T42" s="28">
        <v>8</v>
      </c>
      <c r="U42" s="28">
        <v>8</v>
      </c>
      <c r="V42" s="28">
        <v>8</v>
      </c>
      <c r="W42" s="28">
        <v>8</v>
      </c>
      <c r="X42" s="28">
        <v>8</v>
      </c>
      <c r="Y42" s="28">
        <v>8</v>
      </c>
      <c r="Z42" s="28">
        <v>8</v>
      </c>
      <c r="AA42" s="28">
        <v>8</v>
      </c>
      <c r="AB42" s="28">
        <v>8</v>
      </c>
      <c r="AC42" s="28">
        <v>8</v>
      </c>
      <c r="AD42" s="28">
        <v>8</v>
      </c>
      <c r="AE42" s="28">
        <v>8</v>
      </c>
      <c r="AF42" s="28">
        <v>8</v>
      </c>
      <c r="AG42" s="28">
        <v>8</v>
      </c>
      <c r="AH42" s="28">
        <v>8</v>
      </c>
      <c r="AI42" s="28">
        <v>8</v>
      </c>
      <c r="AJ42" s="28">
        <v>8</v>
      </c>
      <c r="AK42" s="28">
        <v>8</v>
      </c>
      <c r="AL42" s="28">
        <v>8</v>
      </c>
    </row>
    <row r="43" spans="1:38" ht="15" thickBot="1" x14ac:dyDescent="0.35">
      <c r="A43" s="11" t="s">
        <v>151</v>
      </c>
      <c r="B43" s="28">
        <v>7</v>
      </c>
      <c r="C43" s="28">
        <v>7</v>
      </c>
      <c r="D43" s="28">
        <v>7</v>
      </c>
      <c r="E43" s="28">
        <v>7</v>
      </c>
      <c r="F43" s="28">
        <v>7</v>
      </c>
      <c r="G43" s="28">
        <v>7</v>
      </c>
      <c r="H43" s="28">
        <v>7</v>
      </c>
      <c r="I43" s="28">
        <v>7</v>
      </c>
      <c r="J43" s="28">
        <v>7</v>
      </c>
      <c r="K43" s="28">
        <v>7</v>
      </c>
      <c r="L43" s="28">
        <v>7</v>
      </c>
      <c r="M43" s="28">
        <v>7</v>
      </c>
      <c r="N43" s="28">
        <v>7</v>
      </c>
      <c r="O43" s="28">
        <v>7</v>
      </c>
      <c r="P43" s="28">
        <v>7</v>
      </c>
      <c r="Q43" s="28">
        <v>7</v>
      </c>
      <c r="R43" s="28">
        <v>7</v>
      </c>
      <c r="S43" s="28">
        <v>7</v>
      </c>
      <c r="T43" s="28">
        <v>7</v>
      </c>
      <c r="U43" s="28">
        <v>7</v>
      </c>
      <c r="V43" s="28">
        <v>7</v>
      </c>
      <c r="W43" s="28">
        <v>7</v>
      </c>
      <c r="X43" s="28">
        <v>7</v>
      </c>
      <c r="Y43" s="28">
        <v>7</v>
      </c>
      <c r="Z43" s="28">
        <v>7</v>
      </c>
      <c r="AA43" s="28">
        <v>7</v>
      </c>
      <c r="AB43" s="28">
        <v>7</v>
      </c>
      <c r="AC43" s="28">
        <v>7</v>
      </c>
      <c r="AD43" s="28">
        <v>7</v>
      </c>
      <c r="AE43" s="28">
        <v>7</v>
      </c>
      <c r="AF43" s="28">
        <v>7</v>
      </c>
      <c r="AG43" s="28">
        <v>7</v>
      </c>
      <c r="AH43" s="28">
        <v>7</v>
      </c>
      <c r="AI43" s="28">
        <v>7</v>
      </c>
      <c r="AJ43" s="28">
        <v>7</v>
      </c>
      <c r="AK43" s="28">
        <v>7</v>
      </c>
      <c r="AL43" s="28">
        <v>7</v>
      </c>
    </row>
    <row r="44" spans="1:38" ht="15" thickBot="1" x14ac:dyDescent="0.35">
      <c r="A44" s="11" t="s">
        <v>157</v>
      </c>
      <c r="B44" s="28">
        <v>6</v>
      </c>
      <c r="C44" s="28">
        <v>6</v>
      </c>
      <c r="D44" s="28">
        <v>6</v>
      </c>
      <c r="E44" s="28">
        <v>6</v>
      </c>
      <c r="F44" s="28">
        <v>6</v>
      </c>
      <c r="G44" s="28">
        <v>6</v>
      </c>
      <c r="H44" s="28">
        <v>6</v>
      </c>
      <c r="I44" s="28">
        <v>6</v>
      </c>
      <c r="J44" s="28">
        <v>6</v>
      </c>
      <c r="K44" s="28">
        <v>6</v>
      </c>
      <c r="L44" s="28">
        <v>6</v>
      </c>
      <c r="M44" s="28">
        <v>6</v>
      </c>
      <c r="N44" s="28">
        <v>6</v>
      </c>
      <c r="O44" s="28">
        <v>6</v>
      </c>
      <c r="P44" s="28">
        <v>6</v>
      </c>
      <c r="Q44" s="28">
        <v>6</v>
      </c>
      <c r="R44" s="28">
        <v>6</v>
      </c>
      <c r="S44" s="28">
        <v>6</v>
      </c>
      <c r="T44" s="28">
        <v>6</v>
      </c>
      <c r="U44" s="28">
        <v>6</v>
      </c>
      <c r="V44" s="28">
        <v>6</v>
      </c>
      <c r="W44" s="28">
        <v>6</v>
      </c>
      <c r="X44" s="28">
        <v>6</v>
      </c>
      <c r="Y44" s="28">
        <v>6</v>
      </c>
      <c r="Z44" s="28">
        <v>6</v>
      </c>
      <c r="AA44" s="28">
        <v>6</v>
      </c>
      <c r="AB44" s="28">
        <v>6</v>
      </c>
      <c r="AC44" s="28">
        <v>6</v>
      </c>
      <c r="AD44" s="28">
        <v>6</v>
      </c>
      <c r="AE44" s="28">
        <v>6</v>
      </c>
      <c r="AF44" s="28">
        <v>6</v>
      </c>
      <c r="AG44" s="28">
        <v>6</v>
      </c>
      <c r="AH44" s="28">
        <v>6</v>
      </c>
      <c r="AI44" s="28">
        <v>6</v>
      </c>
      <c r="AJ44" s="28">
        <v>6</v>
      </c>
      <c r="AK44" s="28">
        <v>6</v>
      </c>
      <c r="AL44" s="28">
        <v>6</v>
      </c>
    </row>
    <row r="45" spans="1:38" ht="15" thickBot="1" x14ac:dyDescent="0.35">
      <c r="A45" s="11" t="s">
        <v>163</v>
      </c>
      <c r="B45" s="28">
        <v>5</v>
      </c>
      <c r="C45" s="28">
        <v>5</v>
      </c>
      <c r="D45" s="28">
        <v>5</v>
      </c>
      <c r="E45" s="28">
        <v>5</v>
      </c>
      <c r="F45" s="28">
        <v>5</v>
      </c>
      <c r="G45" s="28">
        <v>5</v>
      </c>
      <c r="H45" s="28">
        <v>5</v>
      </c>
      <c r="I45" s="28">
        <v>5</v>
      </c>
      <c r="J45" s="28">
        <v>5</v>
      </c>
      <c r="K45" s="28">
        <v>5</v>
      </c>
      <c r="L45" s="28">
        <v>5</v>
      </c>
      <c r="M45" s="28">
        <v>5</v>
      </c>
      <c r="N45" s="28">
        <v>5</v>
      </c>
      <c r="O45" s="28">
        <v>5</v>
      </c>
      <c r="P45" s="28">
        <v>5</v>
      </c>
      <c r="Q45" s="28">
        <v>5</v>
      </c>
      <c r="R45" s="28">
        <v>5</v>
      </c>
      <c r="S45" s="28">
        <v>5</v>
      </c>
      <c r="T45" s="28">
        <v>5</v>
      </c>
      <c r="U45" s="28">
        <v>5</v>
      </c>
      <c r="V45" s="28">
        <v>5</v>
      </c>
      <c r="W45" s="28">
        <v>5</v>
      </c>
      <c r="X45" s="28">
        <v>5</v>
      </c>
      <c r="Y45" s="28">
        <v>5</v>
      </c>
      <c r="Z45" s="28">
        <v>5</v>
      </c>
      <c r="AA45" s="28">
        <v>5</v>
      </c>
      <c r="AB45" s="28">
        <v>5</v>
      </c>
      <c r="AC45" s="28">
        <v>5</v>
      </c>
      <c r="AD45" s="28">
        <v>5</v>
      </c>
      <c r="AE45" s="28">
        <v>5</v>
      </c>
      <c r="AF45" s="28">
        <v>5</v>
      </c>
      <c r="AG45" s="28">
        <v>5</v>
      </c>
      <c r="AH45" s="28">
        <v>5</v>
      </c>
      <c r="AI45" s="28">
        <v>5</v>
      </c>
      <c r="AJ45" s="28">
        <v>5</v>
      </c>
      <c r="AK45" s="28">
        <v>5</v>
      </c>
      <c r="AL45" s="28">
        <v>5</v>
      </c>
    </row>
    <row r="46" spans="1:38" ht="15" thickBot="1" x14ac:dyDescent="0.35">
      <c r="A46" s="11" t="s">
        <v>169</v>
      </c>
      <c r="B46" s="28">
        <v>4</v>
      </c>
      <c r="C46" s="28">
        <v>4</v>
      </c>
      <c r="D46" s="28">
        <v>4</v>
      </c>
      <c r="E46" s="28">
        <v>4</v>
      </c>
      <c r="F46" s="28">
        <v>4</v>
      </c>
      <c r="G46" s="28">
        <v>4</v>
      </c>
      <c r="H46" s="28">
        <v>4</v>
      </c>
      <c r="I46" s="28">
        <v>4</v>
      </c>
      <c r="J46" s="28">
        <v>4</v>
      </c>
      <c r="K46" s="28">
        <v>4</v>
      </c>
      <c r="L46" s="28">
        <v>4</v>
      </c>
      <c r="M46" s="28">
        <v>4</v>
      </c>
      <c r="N46" s="28">
        <v>4</v>
      </c>
      <c r="O46" s="28">
        <v>4</v>
      </c>
      <c r="P46" s="28">
        <v>4</v>
      </c>
      <c r="Q46" s="28">
        <v>4</v>
      </c>
      <c r="R46" s="28">
        <v>4</v>
      </c>
      <c r="S46" s="28">
        <v>4</v>
      </c>
      <c r="T46" s="28">
        <v>4</v>
      </c>
      <c r="U46" s="28">
        <v>4</v>
      </c>
      <c r="V46" s="28">
        <v>4</v>
      </c>
      <c r="W46" s="28">
        <v>4</v>
      </c>
      <c r="X46" s="28">
        <v>4</v>
      </c>
      <c r="Y46" s="28">
        <v>4</v>
      </c>
      <c r="Z46" s="28">
        <v>4</v>
      </c>
      <c r="AA46" s="28">
        <v>4</v>
      </c>
      <c r="AB46" s="28">
        <v>4</v>
      </c>
      <c r="AC46" s="28">
        <v>4</v>
      </c>
      <c r="AD46" s="28">
        <v>4</v>
      </c>
      <c r="AE46" s="28">
        <v>4</v>
      </c>
      <c r="AF46" s="28">
        <v>4</v>
      </c>
      <c r="AG46" s="28">
        <v>4</v>
      </c>
      <c r="AH46" s="28">
        <v>4</v>
      </c>
      <c r="AI46" s="28">
        <v>4</v>
      </c>
      <c r="AJ46" s="28">
        <v>4</v>
      </c>
      <c r="AK46" s="28">
        <v>4</v>
      </c>
      <c r="AL46" s="28">
        <v>4</v>
      </c>
    </row>
    <row r="47" spans="1:38" ht="15" thickBot="1" x14ac:dyDescent="0.35">
      <c r="A47" s="11" t="s">
        <v>174</v>
      </c>
      <c r="B47" s="28">
        <v>3</v>
      </c>
      <c r="C47" s="28">
        <v>3</v>
      </c>
      <c r="D47" s="28">
        <v>3</v>
      </c>
      <c r="E47" s="28">
        <v>3</v>
      </c>
      <c r="F47" s="28">
        <v>3</v>
      </c>
      <c r="G47" s="28">
        <v>3</v>
      </c>
      <c r="H47" s="28">
        <v>3</v>
      </c>
      <c r="I47" s="28">
        <v>3</v>
      </c>
      <c r="J47" s="28">
        <v>3</v>
      </c>
      <c r="K47" s="28">
        <v>3</v>
      </c>
      <c r="L47" s="28">
        <v>3</v>
      </c>
      <c r="M47" s="28">
        <v>3</v>
      </c>
      <c r="N47" s="28">
        <v>3</v>
      </c>
      <c r="O47" s="28">
        <v>3</v>
      </c>
      <c r="P47" s="28">
        <v>3</v>
      </c>
      <c r="Q47" s="28">
        <v>3</v>
      </c>
      <c r="R47" s="28">
        <v>3</v>
      </c>
      <c r="S47" s="28">
        <v>3</v>
      </c>
      <c r="T47" s="28">
        <v>3</v>
      </c>
      <c r="U47" s="28">
        <v>3</v>
      </c>
      <c r="V47" s="28">
        <v>3</v>
      </c>
      <c r="W47" s="28">
        <v>3</v>
      </c>
      <c r="X47" s="28">
        <v>3</v>
      </c>
      <c r="Y47" s="28">
        <v>3</v>
      </c>
      <c r="Z47" s="28">
        <v>3</v>
      </c>
      <c r="AA47" s="28">
        <v>3</v>
      </c>
      <c r="AB47" s="28">
        <v>3</v>
      </c>
      <c r="AC47" s="28">
        <v>3</v>
      </c>
      <c r="AD47" s="28">
        <v>3</v>
      </c>
      <c r="AE47" s="28">
        <v>3</v>
      </c>
      <c r="AF47" s="28">
        <v>3</v>
      </c>
      <c r="AG47" s="28">
        <v>3</v>
      </c>
      <c r="AH47" s="28">
        <v>3</v>
      </c>
      <c r="AI47" s="28">
        <v>3</v>
      </c>
      <c r="AJ47" s="28">
        <v>3</v>
      </c>
      <c r="AK47" s="28">
        <v>3</v>
      </c>
      <c r="AL47" s="28">
        <v>3</v>
      </c>
    </row>
    <row r="48" spans="1:38" ht="15" thickBot="1" x14ac:dyDescent="0.35">
      <c r="A48" s="11" t="s">
        <v>179</v>
      </c>
      <c r="B48" s="28">
        <v>2</v>
      </c>
      <c r="C48" s="28">
        <v>2</v>
      </c>
      <c r="D48" s="28">
        <v>2</v>
      </c>
      <c r="E48" s="28">
        <v>2</v>
      </c>
      <c r="F48" s="28">
        <v>2</v>
      </c>
      <c r="G48" s="28">
        <v>2</v>
      </c>
      <c r="H48" s="28">
        <v>2</v>
      </c>
      <c r="I48" s="28">
        <v>2</v>
      </c>
      <c r="J48" s="28">
        <v>2</v>
      </c>
      <c r="K48" s="28">
        <v>2</v>
      </c>
      <c r="L48" s="28">
        <v>2</v>
      </c>
      <c r="M48" s="28">
        <v>2</v>
      </c>
      <c r="N48" s="28">
        <v>2</v>
      </c>
      <c r="O48" s="28">
        <v>2</v>
      </c>
      <c r="P48" s="28">
        <v>2</v>
      </c>
      <c r="Q48" s="28">
        <v>2</v>
      </c>
      <c r="R48" s="28">
        <v>2</v>
      </c>
      <c r="S48" s="28">
        <v>2</v>
      </c>
      <c r="T48" s="28">
        <v>2</v>
      </c>
      <c r="U48" s="28">
        <v>2</v>
      </c>
      <c r="V48" s="28">
        <v>2</v>
      </c>
      <c r="W48" s="28">
        <v>2</v>
      </c>
      <c r="X48" s="28">
        <v>2</v>
      </c>
      <c r="Y48" s="28">
        <v>2</v>
      </c>
      <c r="Z48" s="28">
        <v>2</v>
      </c>
      <c r="AA48" s="28">
        <v>2</v>
      </c>
      <c r="AB48" s="28">
        <v>2</v>
      </c>
      <c r="AC48" s="28">
        <v>2</v>
      </c>
      <c r="AD48" s="28">
        <v>2</v>
      </c>
      <c r="AE48" s="28">
        <v>2</v>
      </c>
      <c r="AF48" s="28">
        <v>2</v>
      </c>
      <c r="AG48" s="28">
        <v>2</v>
      </c>
      <c r="AH48" s="28">
        <v>2</v>
      </c>
      <c r="AI48" s="28">
        <v>2</v>
      </c>
      <c r="AJ48" s="28">
        <v>2</v>
      </c>
      <c r="AK48" s="28">
        <v>2</v>
      </c>
      <c r="AL48" s="28">
        <v>2</v>
      </c>
    </row>
    <row r="49" spans="1:42" ht="15" thickBot="1" x14ac:dyDescent="0.35">
      <c r="A49" s="11" t="s">
        <v>184</v>
      </c>
      <c r="B49" s="28">
        <v>1</v>
      </c>
      <c r="C49" s="28">
        <v>1</v>
      </c>
      <c r="D49" s="28">
        <v>1</v>
      </c>
      <c r="E49" s="28">
        <v>1</v>
      </c>
      <c r="F49" s="28">
        <v>1</v>
      </c>
      <c r="G49" s="28">
        <v>1</v>
      </c>
      <c r="H49" s="28">
        <v>1</v>
      </c>
      <c r="I49" s="28">
        <v>1</v>
      </c>
      <c r="J49" s="28">
        <v>1</v>
      </c>
      <c r="K49" s="28">
        <v>1</v>
      </c>
      <c r="L49" s="28">
        <v>1</v>
      </c>
      <c r="M49" s="28">
        <v>1</v>
      </c>
      <c r="N49" s="28">
        <v>1</v>
      </c>
      <c r="O49" s="28">
        <v>1</v>
      </c>
      <c r="P49" s="28">
        <v>1</v>
      </c>
      <c r="Q49" s="28">
        <v>1</v>
      </c>
      <c r="R49" s="28">
        <v>1</v>
      </c>
      <c r="S49" s="28">
        <v>1</v>
      </c>
      <c r="T49" s="28">
        <v>1</v>
      </c>
      <c r="U49" s="28">
        <v>1</v>
      </c>
      <c r="V49" s="28">
        <v>1</v>
      </c>
      <c r="W49" s="28">
        <v>1</v>
      </c>
      <c r="X49" s="28">
        <v>1</v>
      </c>
      <c r="Y49" s="28">
        <v>1</v>
      </c>
      <c r="Z49" s="28">
        <v>1</v>
      </c>
      <c r="AA49" s="28">
        <v>1</v>
      </c>
      <c r="AB49" s="28">
        <v>1</v>
      </c>
      <c r="AC49" s="28">
        <v>1</v>
      </c>
      <c r="AD49" s="28">
        <v>1</v>
      </c>
      <c r="AE49" s="28">
        <v>1</v>
      </c>
      <c r="AF49" s="28">
        <v>1</v>
      </c>
      <c r="AG49" s="28">
        <v>1</v>
      </c>
      <c r="AH49" s="28">
        <v>1</v>
      </c>
      <c r="AI49" s="28">
        <v>1</v>
      </c>
      <c r="AJ49" s="28">
        <v>1</v>
      </c>
      <c r="AK49" s="28">
        <v>1</v>
      </c>
      <c r="AL49" s="28">
        <v>1</v>
      </c>
    </row>
    <row r="50" spans="1:42" ht="15" thickBot="1" x14ac:dyDescent="0.35">
      <c r="A50" s="11" t="s">
        <v>188</v>
      </c>
      <c r="B50" s="28"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8">
        <v>0</v>
      </c>
      <c r="U50" s="28">
        <v>0</v>
      </c>
      <c r="V50" s="28">
        <v>0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8">
        <v>0</v>
      </c>
      <c r="AC50" s="28">
        <v>0</v>
      </c>
      <c r="AD50" s="28">
        <v>0</v>
      </c>
      <c r="AE50" s="28">
        <v>0</v>
      </c>
      <c r="AF50" s="28">
        <v>0</v>
      </c>
      <c r="AG50" s="28">
        <v>0</v>
      </c>
      <c r="AH50" s="28">
        <v>0</v>
      </c>
      <c r="AI50" s="28">
        <v>0</v>
      </c>
      <c r="AJ50" s="28">
        <v>0</v>
      </c>
      <c r="AK50" s="28">
        <v>0</v>
      </c>
      <c r="AL50" s="28">
        <v>0</v>
      </c>
    </row>
    <row r="51" spans="1:42" ht="18.600000000000001" thickBot="1" x14ac:dyDescent="0.35">
      <c r="A51" s="7"/>
    </row>
    <row r="52" spans="1:42" ht="15" thickBot="1" x14ac:dyDescent="0.35">
      <c r="A52" s="11" t="s">
        <v>192</v>
      </c>
      <c r="B52" s="27" t="s">
        <v>92</v>
      </c>
      <c r="C52" s="27" t="s">
        <v>94</v>
      </c>
      <c r="D52" s="27" t="s">
        <v>95</v>
      </c>
      <c r="E52" s="27" t="s">
        <v>96</v>
      </c>
      <c r="F52" s="27" t="s">
        <v>97</v>
      </c>
      <c r="G52" s="27" t="s">
        <v>98</v>
      </c>
      <c r="H52" s="27" t="s">
        <v>99</v>
      </c>
      <c r="I52" s="27" t="s">
        <v>100</v>
      </c>
      <c r="J52" s="27" t="s">
        <v>101</v>
      </c>
      <c r="K52" s="27" t="s">
        <v>102</v>
      </c>
      <c r="L52" s="27" t="s">
        <v>103</v>
      </c>
      <c r="M52" s="27" t="s">
        <v>104</v>
      </c>
      <c r="N52" s="27" t="s">
        <v>105</v>
      </c>
      <c r="O52" s="27" t="s">
        <v>106</v>
      </c>
      <c r="P52" s="27" t="s">
        <v>107</v>
      </c>
      <c r="Q52" s="27" t="s">
        <v>108</v>
      </c>
      <c r="R52" s="27" t="s">
        <v>109</v>
      </c>
      <c r="S52" s="27" t="s">
        <v>110</v>
      </c>
      <c r="T52" s="27" t="s">
        <v>111</v>
      </c>
      <c r="U52" s="27" t="s">
        <v>342</v>
      </c>
      <c r="V52" s="27" t="s">
        <v>344</v>
      </c>
      <c r="W52" s="27" t="s">
        <v>345</v>
      </c>
      <c r="X52" s="27" t="s">
        <v>346</v>
      </c>
      <c r="Y52" s="27" t="s">
        <v>347</v>
      </c>
      <c r="Z52" s="27" t="s">
        <v>349</v>
      </c>
      <c r="AA52" s="27" t="s">
        <v>350</v>
      </c>
      <c r="AB52" s="27" t="s">
        <v>351</v>
      </c>
      <c r="AC52" s="27" t="s">
        <v>352</v>
      </c>
      <c r="AD52" s="27" t="s">
        <v>353</v>
      </c>
      <c r="AE52" s="27" t="s">
        <v>354</v>
      </c>
      <c r="AF52" s="27" t="s">
        <v>355</v>
      </c>
      <c r="AG52" s="27" t="s">
        <v>356</v>
      </c>
      <c r="AH52" s="27" t="s">
        <v>357</v>
      </c>
      <c r="AI52" s="27" t="s">
        <v>358</v>
      </c>
      <c r="AJ52" s="27" t="s">
        <v>359</v>
      </c>
      <c r="AK52" s="27" t="s">
        <v>360</v>
      </c>
      <c r="AL52" s="27" t="s">
        <v>361</v>
      </c>
      <c r="AM52" s="11" t="s">
        <v>193</v>
      </c>
      <c r="AN52" s="11" t="s">
        <v>194</v>
      </c>
      <c r="AO52" s="11" t="s">
        <v>195</v>
      </c>
      <c r="AP52" s="11" t="s">
        <v>196</v>
      </c>
    </row>
    <row r="53" spans="1:42" ht="15" thickBot="1" x14ac:dyDescent="0.35">
      <c r="A53" s="11" t="s">
        <v>71</v>
      </c>
      <c r="B53" s="28">
        <v>10</v>
      </c>
      <c r="C53" s="28">
        <v>8</v>
      </c>
      <c r="D53" s="28">
        <v>1</v>
      </c>
      <c r="E53" s="28">
        <v>12</v>
      </c>
      <c r="F53" s="28">
        <v>8</v>
      </c>
      <c r="G53" s="28">
        <v>12</v>
      </c>
      <c r="H53" s="28">
        <v>5</v>
      </c>
      <c r="I53" s="28">
        <v>12</v>
      </c>
      <c r="J53" s="28">
        <v>12</v>
      </c>
      <c r="K53" s="28">
        <v>12</v>
      </c>
      <c r="L53" s="28">
        <v>12</v>
      </c>
      <c r="M53" s="28">
        <v>12</v>
      </c>
      <c r="N53" s="28">
        <v>12</v>
      </c>
      <c r="O53" s="28">
        <v>2</v>
      </c>
      <c r="P53" s="28">
        <v>6</v>
      </c>
      <c r="Q53" s="28">
        <v>12</v>
      </c>
      <c r="R53" s="28">
        <v>12</v>
      </c>
      <c r="S53" s="28">
        <v>12</v>
      </c>
      <c r="T53" s="28">
        <v>1</v>
      </c>
      <c r="U53" s="28">
        <v>2</v>
      </c>
      <c r="V53" s="28">
        <v>4</v>
      </c>
      <c r="W53" s="28">
        <v>11</v>
      </c>
      <c r="X53" s="28">
        <v>0</v>
      </c>
      <c r="Y53" s="28">
        <v>4</v>
      </c>
      <c r="Z53" s="28">
        <v>7</v>
      </c>
      <c r="AA53" s="28">
        <v>0</v>
      </c>
      <c r="AB53" s="28">
        <v>0</v>
      </c>
      <c r="AC53" s="28">
        <v>0</v>
      </c>
      <c r="AD53" s="28">
        <v>0</v>
      </c>
      <c r="AE53" s="28">
        <v>0</v>
      </c>
      <c r="AF53" s="28">
        <v>0</v>
      </c>
      <c r="AG53" s="28">
        <v>10</v>
      </c>
      <c r="AH53" s="28">
        <v>6</v>
      </c>
      <c r="AI53" s="28">
        <v>0</v>
      </c>
      <c r="AJ53" s="28">
        <v>0</v>
      </c>
      <c r="AK53" s="28">
        <v>0</v>
      </c>
      <c r="AL53" s="28">
        <v>11</v>
      </c>
      <c r="AM53" s="12">
        <v>1000</v>
      </c>
      <c r="AN53" s="12">
        <v>1000</v>
      </c>
      <c r="AO53" s="12">
        <v>0</v>
      </c>
      <c r="AP53" s="12">
        <v>0</v>
      </c>
    </row>
    <row r="54" spans="1:42" ht="15" thickBot="1" x14ac:dyDescent="0.35">
      <c r="A54" s="11" t="s">
        <v>72</v>
      </c>
      <c r="B54" s="28">
        <v>9</v>
      </c>
      <c r="C54" s="28">
        <v>0</v>
      </c>
      <c r="D54" s="28">
        <v>12</v>
      </c>
      <c r="E54" s="28">
        <v>10</v>
      </c>
      <c r="F54" s="28">
        <v>12</v>
      </c>
      <c r="G54" s="28">
        <v>12</v>
      </c>
      <c r="H54" s="28">
        <v>12</v>
      </c>
      <c r="I54" s="28">
        <v>12</v>
      </c>
      <c r="J54" s="28">
        <v>7</v>
      </c>
      <c r="K54" s="28">
        <v>5</v>
      </c>
      <c r="L54" s="28">
        <v>4</v>
      </c>
      <c r="M54" s="28">
        <v>12</v>
      </c>
      <c r="N54" s="28">
        <v>12</v>
      </c>
      <c r="O54" s="28">
        <v>12</v>
      </c>
      <c r="P54" s="28">
        <v>12</v>
      </c>
      <c r="Q54" s="28">
        <v>12</v>
      </c>
      <c r="R54" s="28">
        <v>7</v>
      </c>
      <c r="S54" s="28">
        <v>8</v>
      </c>
      <c r="T54" s="28">
        <v>4</v>
      </c>
      <c r="U54" s="28">
        <v>3</v>
      </c>
      <c r="V54" s="28">
        <v>12</v>
      </c>
      <c r="W54" s="28">
        <v>0</v>
      </c>
      <c r="X54" s="28">
        <v>2</v>
      </c>
      <c r="Y54" s="28">
        <v>0</v>
      </c>
      <c r="Z54" s="28">
        <v>0</v>
      </c>
      <c r="AA54" s="28">
        <v>0</v>
      </c>
      <c r="AB54" s="28">
        <v>5</v>
      </c>
      <c r="AC54" s="28">
        <v>7</v>
      </c>
      <c r="AD54" s="28">
        <v>8</v>
      </c>
      <c r="AE54" s="28">
        <v>0</v>
      </c>
      <c r="AF54" s="28">
        <v>0</v>
      </c>
      <c r="AG54" s="28">
        <v>0</v>
      </c>
      <c r="AH54" s="28">
        <v>0</v>
      </c>
      <c r="AI54" s="28">
        <v>0</v>
      </c>
      <c r="AJ54" s="28">
        <v>5</v>
      </c>
      <c r="AK54" s="28">
        <v>4</v>
      </c>
      <c r="AL54" s="28">
        <v>8</v>
      </c>
      <c r="AM54" s="12">
        <v>1000</v>
      </c>
      <c r="AN54" s="12">
        <v>1000</v>
      </c>
      <c r="AO54" s="12">
        <v>0</v>
      </c>
      <c r="AP54" s="12">
        <v>0</v>
      </c>
    </row>
    <row r="55" spans="1:42" ht="15" thickBot="1" x14ac:dyDescent="0.35">
      <c r="A55" s="11" t="s">
        <v>73</v>
      </c>
      <c r="B55" s="28">
        <v>5</v>
      </c>
      <c r="C55" s="28">
        <v>11</v>
      </c>
      <c r="D55" s="28">
        <v>1</v>
      </c>
      <c r="E55" s="28">
        <v>10</v>
      </c>
      <c r="F55" s="28">
        <v>8</v>
      </c>
      <c r="G55" s="28">
        <v>12</v>
      </c>
      <c r="H55" s="28">
        <v>5</v>
      </c>
      <c r="I55" s="28">
        <v>12</v>
      </c>
      <c r="J55" s="28">
        <v>7</v>
      </c>
      <c r="K55" s="28">
        <v>12</v>
      </c>
      <c r="L55" s="28">
        <v>12</v>
      </c>
      <c r="M55" s="28">
        <v>12</v>
      </c>
      <c r="N55" s="28">
        <v>1</v>
      </c>
      <c r="O55" s="28">
        <v>2</v>
      </c>
      <c r="P55" s="28">
        <v>6</v>
      </c>
      <c r="Q55" s="28">
        <v>12</v>
      </c>
      <c r="R55" s="28">
        <v>12</v>
      </c>
      <c r="S55" s="28">
        <v>8</v>
      </c>
      <c r="T55" s="28">
        <v>12</v>
      </c>
      <c r="U55" s="28">
        <v>7</v>
      </c>
      <c r="V55" s="28">
        <v>1</v>
      </c>
      <c r="W55" s="28">
        <v>11</v>
      </c>
      <c r="X55" s="28">
        <v>2</v>
      </c>
      <c r="Y55" s="28">
        <v>4</v>
      </c>
      <c r="Z55" s="28">
        <v>7</v>
      </c>
      <c r="AA55" s="28">
        <v>0</v>
      </c>
      <c r="AB55" s="28">
        <v>5</v>
      </c>
      <c r="AC55" s="28">
        <v>0</v>
      </c>
      <c r="AD55" s="28">
        <v>0</v>
      </c>
      <c r="AE55" s="28">
        <v>0</v>
      </c>
      <c r="AF55" s="28">
        <v>11</v>
      </c>
      <c r="AG55" s="28">
        <v>10</v>
      </c>
      <c r="AH55" s="28">
        <v>6</v>
      </c>
      <c r="AI55" s="28">
        <v>0</v>
      </c>
      <c r="AJ55" s="28">
        <v>0</v>
      </c>
      <c r="AK55" s="28">
        <v>4</v>
      </c>
      <c r="AL55" s="28">
        <v>0</v>
      </c>
      <c r="AM55" s="12">
        <v>1000</v>
      </c>
      <c r="AN55" s="12">
        <v>1000</v>
      </c>
      <c r="AO55" s="12">
        <v>0</v>
      </c>
      <c r="AP55" s="12">
        <v>0</v>
      </c>
    </row>
    <row r="56" spans="1:42" ht="15" thickBot="1" x14ac:dyDescent="0.35">
      <c r="A56" s="11" t="s">
        <v>74</v>
      </c>
      <c r="B56" s="28">
        <v>9</v>
      </c>
      <c r="C56" s="28">
        <v>5</v>
      </c>
      <c r="D56" s="28">
        <v>12</v>
      </c>
      <c r="E56" s="28">
        <v>7</v>
      </c>
      <c r="F56" s="28">
        <v>8</v>
      </c>
      <c r="G56" s="28">
        <v>0</v>
      </c>
      <c r="H56" s="28">
        <v>5</v>
      </c>
      <c r="I56" s="28">
        <v>12</v>
      </c>
      <c r="J56" s="28">
        <v>7</v>
      </c>
      <c r="K56" s="28">
        <v>12</v>
      </c>
      <c r="L56" s="28">
        <v>12</v>
      </c>
      <c r="M56" s="28">
        <v>12</v>
      </c>
      <c r="N56" s="28">
        <v>12</v>
      </c>
      <c r="O56" s="28">
        <v>12</v>
      </c>
      <c r="P56" s="28">
        <v>6</v>
      </c>
      <c r="Q56" s="28">
        <v>12</v>
      </c>
      <c r="R56" s="28">
        <v>12</v>
      </c>
      <c r="S56" s="28">
        <v>8</v>
      </c>
      <c r="T56" s="28">
        <v>12</v>
      </c>
      <c r="U56" s="28">
        <v>3</v>
      </c>
      <c r="V56" s="28">
        <v>7</v>
      </c>
      <c r="W56" s="28">
        <v>0</v>
      </c>
      <c r="X56" s="28">
        <v>5</v>
      </c>
      <c r="Y56" s="28">
        <v>4</v>
      </c>
      <c r="Z56" s="28">
        <v>7</v>
      </c>
      <c r="AA56" s="28">
        <v>0</v>
      </c>
      <c r="AB56" s="28">
        <v>5</v>
      </c>
      <c r="AC56" s="28">
        <v>0</v>
      </c>
      <c r="AD56" s="28">
        <v>0</v>
      </c>
      <c r="AE56" s="28">
        <v>0</v>
      </c>
      <c r="AF56" s="28">
        <v>0</v>
      </c>
      <c r="AG56" s="28">
        <v>0</v>
      </c>
      <c r="AH56" s="28">
        <v>6</v>
      </c>
      <c r="AI56" s="28">
        <v>0</v>
      </c>
      <c r="AJ56" s="28">
        <v>0</v>
      </c>
      <c r="AK56" s="28">
        <v>4</v>
      </c>
      <c r="AL56" s="28">
        <v>0</v>
      </c>
      <c r="AM56" s="12">
        <v>1000</v>
      </c>
      <c r="AN56" s="12">
        <v>1000</v>
      </c>
      <c r="AO56" s="12">
        <v>0</v>
      </c>
      <c r="AP56" s="12">
        <v>0</v>
      </c>
    </row>
    <row r="57" spans="1:42" ht="15" thickBot="1" x14ac:dyDescent="0.35">
      <c r="A57" s="11" t="s">
        <v>75</v>
      </c>
      <c r="B57" s="28">
        <v>9</v>
      </c>
      <c r="C57" s="28">
        <v>5</v>
      </c>
      <c r="D57" s="28">
        <v>12</v>
      </c>
      <c r="E57" s="28">
        <v>10</v>
      </c>
      <c r="F57" s="28">
        <v>8</v>
      </c>
      <c r="G57" s="28">
        <v>12</v>
      </c>
      <c r="H57" s="28">
        <v>5</v>
      </c>
      <c r="I57" s="28">
        <v>12</v>
      </c>
      <c r="J57" s="28">
        <v>7</v>
      </c>
      <c r="K57" s="28">
        <v>12</v>
      </c>
      <c r="L57" s="28">
        <v>12</v>
      </c>
      <c r="M57" s="28">
        <v>12</v>
      </c>
      <c r="N57" s="28">
        <v>12</v>
      </c>
      <c r="O57" s="28">
        <v>12</v>
      </c>
      <c r="P57" s="28">
        <v>6</v>
      </c>
      <c r="Q57" s="28">
        <v>12</v>
      </c>
      <c r="R57" s="28">
        <v>12</v>
      </c>
      <c r="S57" s="28">
        <v>12</v>
      </c>
      <c r="T57" s="28">
        <v>5</v>
      </c>
      <c r="U57" s="28">
        <v>3</v>
      </c>
      <c r="V57" s="28">
        <v>7</v>
      </c>
      <c r="W57" s="28">
        <v>0</v>
      </c>
      <c r="X57" s="28">
        <v>2</v>
      </c>
      <c r="Y57" s="28">
        <v>4</v>
      </c>
      <c r="Z57" s="28">
        <v>7</v>
      </c>
      <c r="AA57" s="28">
        <v>0</v>
      </c>
      <c r="AB57" s="28">
        <v>5</v>
      </c>
      <c r="AC57" s="28">
        <v>0</v>
      </c>
      <c r="AD57" s="28">
        <v>0</v>
      </c>
      <c r="AE57" s="28">
        <v>0</v>
      </c>
      <c r="AF57" s="28">
        <v>0</v>
      </c>
      <c r="AG57" s="28">
        <v>0</v>
      </c>
      <c r="AH57" s="28">
        <v>6</v>
      </c>
      <c r="AI57" s="28">
        <v>0</v>
      </c>
      <c r="AJ57" s="28">
        <v>0</v>
      </c>
      <c r="AK57" s="28">
        <v>0</v>
      </c>
      <c r="AL57" s="28">
        <v>7</v>
      </c>
      <c r="AM57" s="12">
        <v>1000</v>
      </c>
      <c r="AN57" s="12">
        <v>1000</v>
      </c>
      <c r="AO57" s="12">
        <v>0</v>
      </c>
      <c r="AP57" s="12">
        <v>0</v>
      </c>
    </row>
    <row r="58" spans="1:42" ht="15" thickBot="1" x14ac:dyDescent="0.35">
      <c r="A58" s="11" t="s">
        <v>76</v>
      </c>
      <c r="B58" s="28">
        <v>9</v>
      </c>
      <c r="C58" s="28">
        <v>5</v>
      </c>
      <c r="D58" s="28">
        <v>12</v>
      </c>
      <c r="E58" s="28">
        <v>7</v>
      </c>
      <c r="F58" s="28">
        <v>8</v>
      </c>
      <c r="G58" s="28">
        <v>12</v>
      </c>
      <c r="H58" s="28">
        <v>5</v>
      </c>
      <c r="I58" s="28">
        <v>12</v>
      </c>
      <c r="J58" s="28">
        <v>7</v>
      </c>
      <c r="K58" s="28">
        <v>12</v>
      </c>
      <c r="L58" s="28">
        <v>12</v>
      </c>
      <c r="M58" s="28">
        <v>12</v>
      </c>
      <c r="N58" s="28">
        <v>12</v>
      </c>
      <c r="O58" s="28">
        <v>12</v>
      </c>
      <c r="P58" s="28">
        <v>12</v>
      </c>
      <c r="Q58" s="28">
        <v>12</v>
      </c>
      <c r="R58" s="28">
        <v>7</v>
      </c>
      <c r="S58" s="28">
        <v>8</v>
      </c>
      <c r="T58" s="28">
        <v>12</v>
      </c>
      <c r="U58" s="28">
        <v>3</v>
      </c>
      <c r="V58" s="28">
        <v>7</v>
      </c>
      <c r="W58" s="28">
        <v>0</v>
      </c>
      <c r="X58" s="28">
        <v>5</v>
      </c>
      <c r="Y58" s="28">
        <v>4</v>
      </c>
      <c r="Z58" s="28">
        <v>7</v>
      </c>
      <c r="AA58" s="28">
        <v>0</v>
      </c>
      <c r="AB58" s="28">
        <v>5</v>
      </c>
      <c r="AC58" s="28">
        <v>0</v>
      </c>
      <c r="AD58" s="28">
        <v>0</v>
      </c>
      <c r="AE58" s="28">
        <v>0</v>
      </c>
      <c r="AF58" s="28">
        <v>0</v>
      </c>
      <c r="AG58" s="28">
        <v>0</v>
      </c>
      <c r="AH58" s="28">
        <v>0</v>
      </c>
      <c r="AI58" s="28">
        <v>0</v>
      </c>
      <c r="AJ58" s="28">
        <v>5</v>
      </c>
      <c r="AK58" s="28">
        <v>4</v>
      </c>
      <c r="AL58" s="28">
        <v>0</v>
      </c>
      <c r="AM58" s="12">
        <v>1000</v>
      </c>
      <c r="AN58" s="12">
        <v>1000</v>
      </c>
      <c r="AO58" s="12">
        <v>0</v>
      </c>
      <c r="AP58" s="12">
        <v>0</v>
      </c>
    </row>
    <row r="59" spans="1:42" ht="15" thickBot="1" x14ac:dyDescent="0.35">
      <c r="A59" s="11" t="s">
        <v>77</v>
      </c>
      <c r="B59" s="28">
        <v>2</v>
      </c>
      <c r="C59" s="28">
        <v>8</v>
      </c>
      <c r="D59" s="28">
        <v>12</v>
      </c>
      <c r="E59" s="28">
        <v>7</v>
      </c>
      <c r="F59" s="28">
        <v>8</v>
      </c>
      <c r="G59" s="28">
        <v>12</v>
      </c>
      <c r="H59" s="28">
        <v>12</v>
      </c>
      <c r="I59" s="28">
        <v>12</v>
      </c>
      <c r="J59" s="28">
        <v>12</v>
      </c>
      <c r="K59" s="28">
        <v>5</v>
      </c>
      <c r="L59" s="28">
        <v>4</v>
      </c>
      <c r="M59" s="28">
        <v>12</v>
      </c>
      <c r="N59" s="28">
        <v>12</v>
      </c>
      <c r="O59" s="28">
        <v>12</v>
      </c>
      <c r="P59" s="28">
        <v>6</v>
      </c>
      <c r="Q59" s="28">
        <v>12</v>
      </c>
      <c r="R59" s="28">
        <v>7</v>
      </c>
      <c r="S59" s="28">
        <v>8</v>
      </c>
      <c r="T59" s="28">
        <v>12</v>
      </c>
      <c r="U59" s="28">
        <v>10</v>
      </c>
      <c r="V59" s="28">
        <v>4</v>
      </c>
      <c r="W59" s="28">
        <v>0</v>
      </c>
      <c r="X59" s="28">
        <v>5</v>
      </c>
      <c r="Y59" s="28">
        <v>4</v>
      </c>
      <c r="Z59" s="28">
        <v>0</v>
      </c>
      <c r="AA59" s="28">
        <v>0</v>
      </c>
      <c r="AB59" s="28">
        <v>0</v>
      </c>
      <c r="AC59" s="28">
        <v>7</v>
      </c>
      <c r="AD59" s="28">
        <v>8</v>
      </c>
      <c r="AE59" s="28">
        <v>0</v>
      </c>
      <c r="AF59" s="28">
        <v>0</v>
      </c>
      <c r="AG59" s="28">
        <v>0</v>
      </c>
      <c r="AH59" s="28">
        <v>6</v>
      </c>
      <c r="AI59" s="28">
        <v>0</v>
      </c>
      <c r="AJ59" s="28">
        <v>5</v>
      </c>
      <c r="AK59" s="28">
        <v>4</v>
      </c>
      <c r="AL59" s="28">
        <v>0</v>
      </c>
      <c r="AM59" s="12">
        <v>1000</v>
      </c>
      <c r="AN59" s="12">
        <v>1000</v>
      </c>
      <c r="AO59" s="12">
        <v>0</v>
      </c>
      <c r="AP59" s="12">
        <v>0</v>
      </c>
    </row>
    <row r="60" spans="1:42" ht="15" thickBot="1" x14ac:dyDescent="0.35">
      <c r="A60" s="11" t="s">
        <v>78</v>
      </c>
      <c r="B60" s="28">
        <v>4</v>
      </c>
      <c r="C60" s="28">
        <v>11</v>
      </c>
      <c r="D60" s="28">
        <v>12</v>
      </c>
      <c r="E60" s="28">
        <v>7</v>
      </c>
      <c r="F60" s="28">
        <v>12</v>
      </c>
      <c r="G60" s="28">
        <v>12</v>
      </c>
      <c r="H60" s="28">
        <v>12</v>
      </c>
      <c r="I60" s="28">
        <v>12</v>
      </c>
      <c r="J60" s="28">
        <v>7</v>
      </c>
      <c r="K60" s="28">
        <v>5</v>
      </c>
      <c r="L60" s="28">
        <v>4</v>
      </c>
      <c r="M60" s="28">
        <v>12</v>
      </c>
      <c r="N60" s="28">
        <v>12</v>
      </c>
      <c r="O60" s="28">
        <v>12</v>
      </c>
      <c r="P60" s="28">
        <v>12</v>
      </c>
      <c r="Q60" s="28">
        <v>12</v>
      </c>
      <c r="R60" s="28">
        <v>7</v>
      </c>
      <c r="S60" s="28">
        <v>8</v>
      </c>
      <c r="T60" s="28">
        <v>1</v>
      </c>
      <c r="U60" s="28">
        <v>8</v>
      </c>
      <c r="V60" s="28">
        <v>1</v>
      </c>
      <c r="W60" s="28">
        <v>0</v>
      </c>
      <c r="X60" s="28">
        <v>5</v>
      </c>
      <c r="Y60" s="28">
        <v>0</v>
      </c>
      <c r="Z60" s="28">
        <v>0</v>
      </c>
      <c r="AA60" s="28">
        <v>0</v>
      </c>
      <c r="AB60" s="28">
        <v>5</v>
      </c>
      <c r="AC60" s="28">
        <v>7</v>
      </c>
      <c r="AD60" s="28">
        <v>8</v>
      </c>
      <c r="AE60" s="28">
        <v>0</v>
      </c>
      <c r="AF60" s="28">
        <v>0</v>
      </c>
      <c r="AG60" s="28">
        <v>0</v>
      </c>
      <c r="AH60" s="28">
        <v>0</v>
      </c>
      <c r="AI60" s="28">
        <v>0</v>
      </c>
      <c r="AJ60" s="28">
        <v>5</v>
      </c>
      <c r="AK60" s="28">
        <v>4</v>
      </c>
      <c r="AL60" s="28">
        <v>11</v>
      </c>
      <c r="AM60" s="12">
        <v>1000</v>
      </c>
      <c r="AN60" s="12">
        <v>1000</v>
      </c>
      <c r="AO60" s="12">
        <v>0</v>
      </c>
      <c r="AP60" s="12">
        <v>0</v>
      </c>
    </row>
    <row r="61" spans="1:42" ht="15" thickBot="1" x14ac:dyDescent="0.35">
      <c r="A61" s="11" t="s">
        <v>79</v>
      </c>
      <c r="B61" s="28">
        <v>4</v>
      </c>
      <c r="C61" s="28">
        <v>11</v>
      </c>
      <c r="D61" s="28">
        <v>12</v>
      </c>
      <c r="E61" s="28">
        <v>7</v>
      </c>
      <c r="F61" s="28">
        <v>8</v>
      </c>
      <c r="G61" s="28">
        <v>12</v>
      </c>
      <c r="H61" s="28">
        <v>5</v>
      </c>
      <c r="I61" s="28">
        <v>12</v>
      </c>
      <c r="J61" s="28">
        <v>7</v>
      </c>
      <c r="K61" s="28">
        <v>12</v>
      </c>
      <c r="L61" s="28">
        <v>12</v>
      </c>
      <c r="M61" s="28">
        <v>12</v>
      </c>
      <c r="N61" s="28">
        <v>12</v>
      </c>
      <c r="O61" s="28">
        <v>12</v>
      </c>
      <c r="P61" s="28">
        <v>12</v>
      </c>
      <c r="Q61" s="28">
        <v>12</v>
      </c>
      <c r="R61" s="28">
        <v>7</v>
      </c>
      <c r="S61" s="28">
        <v>8</v>
      </c>
      <c r="T61" s="28">
        <v>12</v>
      </c>
      <c r="U61" s="28">
        <v>8</v>
      </c>
      <c r="V61" s="28">
        <v>1</v>
      </c>
      <c r="W61" s="28">
        <v>0</v>
      </c>
      <c r="X61" s="28">
        <v>5</v>
      </c>
      <c r="Y61" s="28">
        <v>4</v>
      </c>
      <c r="Z61" s="28">
        <v>7</v>
      </c>
      <c r="AA61" s="28">
        <v>0</v>
      </c>
      <c r="AB61" s="28">
        <v>5</v>
      </c>
      <c r="AC61" s="28">
        <v>0</v>
      </c>
      <c r="AD61" s="28">
        <v>0</v>
      </c>
      <c r="AE61" s="28">
        <v>0</v>
      </c>
      <c r="AF61" s="28">
        <v>0</v>
      </c>
      <c r="AG61" s="28">
        <v>0</v>
      </c>
      <c r="AH61" s="28">
        <v>0</v>
      </c>
      <c r="AI61" s="28">
        <v>0</v>
      </c>
      <c r="AJ61" s="28">
        <v>5</v>
      </c>
      <c r="AK61" s="28">
        <v>4</v>
      </c>
      <c r="AL61" s="28">
        <v>0</v>
      </c>
      <c r="AM61" s="12">
        <v>1000</v>
      </c>
      <c r="AN61" s="12">
        <v>1000</v>
      </c>
      <c r="AO61" s="12">
        <v>0</v>
      </c>
      <c r="AP61" s="12">
        <v>0</v>
      </c>
    </row>
    <row r="62" spans="1:42" ht="15" thickBot="1" x14ac:dyDescent="0.35">
      <c r="A62" s="11" t="s">
        <v>80</v>
      </c>
      <c r="B62" s="28">
        <v>12</v>
      </c>
      <c r="C62" s="28">
        <v>5</v>
      </c>
      <c r="D62" s="28">
        <v>12</v>
      </c>
      <c r="E62" s="28">
        <v>12</v>
      </c>
      <c r="F62" s="28">
        <v>12</v>
      </c>
      <c r="G62" s="28">
        <v>12</v>
      </c>
      <c r="H62" s="28">
        <v>12</v>
      </c>
      <c r="I62" s="28">
        <v>12</v>
      </c>
      <c r="J62" s="28">
        <v>12</v>
      </c>
      <c r="K62" s="28">
        <v>12</v>
      </c>
      <c r="L62" s="28">
        <v>12</v>
      </c>
      <c r="M62" s="28">
        <v>12</v>
      </c>
      <c r="N62" s="28">
        <v>1</v>
      </c>
      <c r="O62" s="28">
        <v>2</v>
      </c>
      <c r="P62" s="28">
        <v>6</v>
      </c>
      <c r="Q62" s="28">
        <v>12</v>
      </c>
      <c r="R62" s="28">
        <v>12</v>
      </c>
      <c r="S62" s="28">
        <v>12</v>
      </c>
      <c r="T62" s="28">
        <v>4</v>
      </c>
      <c r="U62" s="28">
        <v>0</v>
      </c>
      <c r="V62" s="28">
        <v>7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8">
        <v>0</v>
      </c>
      <c r="AC62" s="28">
        <v>0</v>
      </c>
      <c r="AD62" s="28">
        <v>0</v>
      </c>
      <c r="AE62" s="28">
        <v>0</v>
      </c>
      <c r="AF62" s="28">
        <v>11</v>
      </c>
      <c r="AG62" s="28">
        <v>10</v>
      </c>
      <c r="AH62" s="28">
        <v>6</v>
      </c>
      <c r="AI62" s="28">
        <v>0</v>
      </c>
      <c r="AJ62" s="28">
        <v>0</v>
      </c>
      <c r="AK62" s="28">
        <v>0</v>
      </c>
      <c r="AL62" s="28">
        <v>8</v>
      </c>
      <c r="AM62" s="12">
        <v>1000</v>
      </c>
      <c r="AN62" s="12">
        <v>1000</v>
      </c>
      <c r="AO62" s="12">
        <v>0</v>
      </c>
      <c r="AP62" s="12">
        <v>0</v>
      </c>
    </row>
    <row r="63" spans="1:42" ht="15" thickBot="1" x14ac:dyDescent="0.35">
      <c r="A63" s="11" t="s">
        <v>81</v>
      </c>
      <c r="B63" s="28">
        <v>0</v>
      </c>
      <c r="C63" s="28">
        <v>12</v>
      </c>
      <c r="D63" s="28">
        <v>12</v>
      </c>
      <c r="E63" s="28">
        <v>7</v>
      </c>
      <c r="F63" s="28">
        <v>8</v>
      </c>
      <c r="G63" s="28">
        <v>12</v>
      </c>
      <c r="H63" s="28">
        <v>12</v>
      </c>
      <c r="I63" s="28">
        <v>12</v>
      </c>
      <c r="J63" s="28">
        <v>12</v>
      </c>
      <c r="K63" s="28">
        <v>5</v>
      </c>
      <c r="L63" s="28">
        <v>4</v>
      </c>
      <c r="M63" s="28">
        <v>12</v>
      </c>
      <c r="N63" s="28">
        <v>12</v>
      </c>
      <c r="O63" s="28">
        <v>12</v>
      </c>
      <c r="P63" s="28">
        <v>12</v>
      </c>
      <c r="Q63" s="28">
        <v>12</v>
      </c>
      <c r="R63" s="28">
        <v>7</v>
      </c>
      <c r="S63" s="28">
        <v>8</v>
      </c>
      <c r="T63" s="28">
        <v>12</v>
      </c>
      <c r="U63" s="28">
        <v>12</v>
      </c>
      <c r="V63" s="28">
        <v>0</v>
      </c>
      <c r="W63" s="28">
        <v>0</v>
      </c>
      <c r="X63" s="28">
        <v>5</v>
      </c>
      <c r="Y63" s="28">
        <v>4</v>
      </c>
      <c r="Z63" s="28">
        <v>0</v>
      </c>
      <c r="AA63" s="28">
        <v>0</v>
      </c>
      <c r="AB63" s="28">
        <v>0</v>
      </c>
      <c r="AC63" s="28">
        <v>7</v>
      </c>
      <c r="AD63" s="28">
        <v>8</v>
      </c>
      <c r="AE63" s="28">
        <v>0</v>
      </c>
      <c r="AF63" s="28">
        <v>0</v>
      </c>
      <c r="AG63" s="28">
        <v>0</v>
      </c>
      <c r="AH63" s="28">
        <v>0</v>
      </c>
      <c r="AI63" s="28">
        <v>0</v>
      </c>
      <c r="AJ63" s="28">
        <v>5</v>
      </c>
      <c r="AK63" s="28">
        <v>4</v>
      </c>
      <c r="AL63" s="28">
        <v>0</v>
      </c>
      <c r="AM63" s="12">
        <v>1000</v>
      </c>
      <c r="AN63" s="12">
        <v>1000</v>
      </c>
      <c r="AO63" s="12">
        <v>0</v>
      </c>
      <c r="AP63" s="12">
        <v>0</v>
      </c>
    </row>
    <row r="64" spans="1:42" ht="15" thickBot="1" x14ac:dyDescent="0.35">
      <c r="A64" s="11" t="s">
        <v>82</v>
      </c>
      <c r="B64" s="28">
        <v>1</v>
      </c>
      <c r="C64" s="28">
        <v>8</v>
      </c>
      <c r="D64" s="28">
        <v>12</v>
      </c>
      <c r="E64" s="28">
        <v>7</v>
      </c>
      <c r="F64" s="28">
        <v>12</v>
      </c>
      <c r="G64" s="28">
        <v>12</v>
      </c>
      <c r="H64" s="28">
        <v>12</v>
      </c>
      <c r="I64" s="28">
        <v>12</v>
      </c>
      <c r="J64" s="28">
        <v>7</v>
      </c>
      <c r="K64" s="28">
        <v>5</v>
      </c>
      <c r="L64" s="28">
        <v>4</v>
      </c>
      <c r="M64" s="28">
        <v>12</v>
      </c>
      <c r="N64" s="28">
        <v>12</v>
      </c>
      <c r="O64" s="28">
        <v>12</v>
      </c>
      <c r="P64" s="28">
        <v>12</v>
      </c>
      <c r="Q64" s="28">
        <v>12</v>
      </c>
      <c r="R64" s="28">
        <v>7</v>
      </c>
      <c r="S64" s="28">
        <v>8</v>
      </c>
      <c r="T64" s="28">
        <v>2</v>
      </c>
      <c r="U64" s="28">
        <v>11</v>
      </c>
      <c r="V64" s="28">
        <v>4</v>
      </c>
      <c r="W64" s="28">
        <v>0</v>
      </c>
      <c r="X64" s="28">
        <v>5</v>
      </c>
      <c r="Y64" s="28">
        <v>0</v>
      </c>
      <c r="Z64" s="28">
        <v>0</v>
      </c>
      <c r="AA64" s="28">
        <v>0</v>
      </c>
      <c r="AB64" s="28">
        <v>5</v>
      </c>
      <c r="AC64" s="28">
        <v>7</v>
      </c>
      <c r="AD64" s="28">
        <v>8</v>
      </c>
      <c r="AE64" s="28">
        <v>0</v>
      </c>
      <c r="AF64" s="28">
        <v>0</v>
      </c>
      <c r="AG64" s="28">
        <v>0</v>
      </c>
      <c r="AH64" s="28">
        <v>0</v>
      </c>
      <c r="AI64" s="28">
        <v>0</v>
      </c>
      <c r="AJ64" s="28">
        <v>5</v>
      </c>
      <c r="AK64" s="28">
        <v>4</v>
      </c>
      <c r="AL64" s="28">
        <v>10</v>
      </c>
      <c r="AM64" s="12">
        <v>1000</v>
      </c>
      <c r="AN64" s="12">
        <v>1000</v>
      </c>
      <c r="AO64" s="12">
        <v>0</v>
      </c>
      <c r="AP64" s="12">
        <v>0</v>
      </c>
    </row>
    <row r="65" spans="1:42" ht="15" thickBot="1" x14ac:dyDescent="0.35">
      <c r="A65" s="11" t="s">
        <v>83</v>
      </c>
      <c r="B65" s="28">
        <v>11</v>
      </c>
      <c r="C65" s="28">
        <v>5</v>
      </c>
      <c r="D65" s="28">
        <v>12</v>
      </c>
      <c r="E65" s="28">
        <v>7</v>
      </c>
      <c r="F65" s="28">
        <v>8</v>
      </c>
      <c r="G65" s="28">
        <v>12</v>
      </c>
      <c r="H65" s="28">
        <v>12</v>
      </c>
      <c r="I65" s="28">
        <v>12</v>
      </c>
      <c r="J65" s="28">
        <v>12</v>
      </c>
      <c r="K65" s="28">
        <v>5</v>
      </c>
      <c r="L65" s="28">
        <v>12</v>
      </c>
      <c r="M65" s="28">
        <v>12</v>
      </c>
      <c r="N65" s="28">
        <v>12</v>
      </c>
      <c r="O65" s="28">
        <v>12</v>
      </c>
      <c r="P65" s="28">
        <v>6</v>
      </c>
      <c r="Q65" s="28">
        <v>0</v>
      </c>
      <c r="R65" s="28">
        <v>7</v>
      </c>
      <c r="S65" s="28">
        <v>12</v>
      </c>
      <c r="T65" s="28">
        <v>12</v>
      </c>
      <c r="U65" s="28">
        <v>1</v>
      </c>
      <c r="V65" s="28">
        <v>7</v>
      </c>
      <c r="W65" s="28">
        <v>0</v>
      </c>
      <c r="X65" s="28">
        <v>5</v>
      </c>
      <c r="Y65" s="28">
        <v>4</v>
      </c>
      <c r="Z65" s="28">
        <v>0</v>
      </c>
      <c r="AA65" s="28">
        <v>0</v>
      </c>
      <c r="AB65" s="28">
        <v>0</v>
      </c>
      <c r="AC65" s="28">
        <v>7</v>
      </c>
      <c r="AD65" s="28">
        <v>0</v>
      </c>
      <c r="AE65" s="28">
        <v>0</v>
      </c>
      <c r="AF65" s="28">
        <v>0</v>
      </c>
      <c r="AG65" s="28">
        <v>0</v>
      </c>
      <c r="AH65" s="28">
        <v>6</v>
      </c>
      <c r="AI65" s="28">
        <v>12</v>
      </c>
      <c r="AJ65" s="28">
        <v>5</v>
      </c>
      <c r="AK65" s="28">
        <v>0</v>
      </c>
      <c r="AL65" s="28">
        <v>0</v>
      </c>
      <c r="AM65" s="12">
        <v>1000</v>
      </c>
      <c r="AN65" s="12">
        <v>1000</v>
      </c>
      <c r="AO65" s="12">
        <v>0</v>
      </c>
      <c r="AP65" s="12">
        <v>0</v>
      </c>
    </row>
    <row r="66" spans="1:42" ht="15" thickBot="1" x14ac:dyDescent="0.35"/>
    <row r="67" spans="1:42" ht="15" thickBot="1" x14ac:dyDescent="0.35">
      <c r="A67" s="13" t="s">
        <v>197</v>
      </c>
      <c r="B67" s="29">
        <v>2760</v>
      </c>
    </row>
    <row r="68" spans="1:42" ht="15" thickBot="1" x14ac:dyDescent="0.35">
      <c r="A68" s="13" t="s">
        <v>198</v>
      </c>
      <c r="B68" s="29">
        <v>0</v>
      </c>
    </row>
    <row r="69" spans="1:42" ht="15" thickBot="1" x14ac:dyDescent="0.35">
      <c r="A69" s="13" t="s">
        <v>199</v>
      </c>
      <c r="B69" s="29">
        <v>13000</v>
      </c>
    </row>
    <row r="70" spans="1:42" ht="15" thickBot="1" x14ac:dyDescent="0.35">
      <c r="A70" s="13" t="s">
        <v>200</v>
      </c>
      <c r="B70" s="29">
        <v>13000</v>
      </c>
    </row>
    <row r="71" spans="1:42" ht="15" thickBot="1" x14ac:dyDescent="0.35">
      <c r="A71" s="13" t="s">
        <v>201</v>
      </c>
      <c r="B71" s="29">
        <v>0</v>
      </c>
    </row>
    <row r="72" spans="1:42" ht="20.399999999999999" thickBot="1" x14ac:dyDescent="0.35">
      <c r="A72" s="13" t="s">
        <v>202</v>
      </c>
      <c r="B72" s="29"/>
    </row>
    <row r="73" spans="1:42" ht="20.399999999999999" thickBot="1" x14ac:dyDescent="0.35">
      <c r="A73" s="13" t="s">
        <v>203</v>
      </c>
      <c r="B73" s="29"/>
    </row>
    <row r="74" spans="1:42" ht="15" thickBot="1" x14ac:dyDescent="0.35">
      <c r="A74" s="13" t="s">
        <v>204</v>
      </c>
      <c r="B74" s="29">
        <v>0</v>
      </c>
    </row>
    <row r="76" spans="1:42" x14ac:dyDescent="0.3">
      <c r="A76" s="16" t="s">
        <v>205</v>
      </c>
    </row>
    <row r="78" spans="1:42" x14ac:dyDescent="0.3">
      <c r="A78" s="15" t="s">
        <v>206</v>
      </c>
    </row>
    <row r="79" spans="1:42" x14ac:dyDescent="0.3">
      <c r="A79" s="15" t="s">
        <v>369</v>
      </c>
    </row>
  </sheetData>
  <hyperlinks>
    <hyperlink ref="A76" r:id="rId1" display="https://miau.my-x.hu/myx-free/coco/test/713615220200121140922.html" xr:uid="{9C61FF59-47C1-4DC8-8112-7598F682A3E9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1A75C-51BE-43CF-A956-F886ABE149AE}">
  <sheetPr codeName="Munka7"/>
  <dimension ref="A1:AP79"/>
  <sheetViews>
    <sheetView zoomScale="40" zoomScaleNormal="40" workbookViewId="0">
      <selection activeCell="AO52" sqref="AO52"/>
    </sheetView>
  </sheetViews>
  <sheetFormatPr defaultRowHeight="14.4" x14ac:dyDescent="0.3"/>
  <cols>
    <col min="3" max="19" width="8.77734375" style="2"/>
    <col min="23" max="33" width="8.77734375" style="2"/>
    <col min="35" max="37" width="8.77734375" style="2"/>
  </cols>
  <sheetData>
    <row r="1" spans="1:39" ht="18" x14ac:dyDescent="0.3">
      <c r="A1" s="7"/>
    </row>
    <row r="2" spans="1:39" x14ac:dyDescent="0.3">
      <c r="A2" s="8"/>
    </row>
    <row r="5" spans="1:39" ht="15.6" x14ac:dyDescent="0.3">
      <c r="A5" s="9" t="s">
        <v>84</v>
      </c>
      <c r="B5" s="10">
        <v>1201848</v>
      </c>
      <c r="C5" s="30" t="s">
        <v>85</v>
      </c>
      <c r="D5" s="26">
        <v>13</v>
      </c>
      <c r="E5" s="30" t="s">
        <v>86</v>
      </c>
      <c r="F5" s="26">
        <v>37</v>
      </c>
      <c r="G5" s="30" t="s">
        <v>87</v>
      </c>
      <c r="H5" s="26">
        <v>13</v>
      </c>
      <c r="I5" s="30" t="s">
        <v>88</v>
      </c>
      <c r="J5" s="26">
        <v>0</v>
      </c>
      <c r="K5" s="30" t="s">
        <v>89</v>
      </c>
      <c r="L5" s="26" t="s">
        <v>370</v>
      </c>
    </row>
    <row r="6" spans="1:39" ht="18.600000000000001" thickBot="1" x14ac:dyDescent="0.35">
      <c r="A6" s="7"/>
    </row>
    <row r="7" spans="1:39" ht="15" thickBot="1" x14ac:dyDescent="0.35">
      <c r="A7" s="11" t="s">
        <v>91</v>
      </c>
      <c r="B7" s="11" t="s">
        <v>92</v>
      </c>
      <c r="C7" s="27" t="s">
        <v>93</v>
      </c>
      <c r="D7" s="27" t="s">
        <v>94</v>
      </c>
      <c r="E7" s="27" t="s">
        <v>95</v>
      </c>
      <c r="F7" s="27" t="s">
        <v>96</v>
      </c>
      <c r="G7" s="27" t="s">
        <v>97</v>
      </c>
      <c r="H7" s="27" t="s">
        <v>98</v>
      </c>
      <c r="I7" s="27" t="s">
        <v>99</v>
      </c>
      <c r="J7" s="27" t="s">
        <v>100</v>
      </c>
      <c r="K7" s="27" t="s">
        <v>101</v>
      </c>
      <c r="L7" s="27" t="s">
        <v>102</v>
      </c>
      <c r="M7" s="27" t="s">
        <v>103</v>
      </c>
      <c r="N7" s="27" t="s">
        <v>104</v>
      </c>
      <c r="O7" s="27" t="s">
        <v>105</v>
      </c>
      <c r="P7" s="27" t="s">
        <v>106</v>
      </c>
      <c r="Q7" s="27" t="s">
        <v>107</v>
      </c>
      <c r="R7" s="27" t="s">
        <v>108</v>
      </c>
      <c r="S7" s="27" t="s">
        <v>109</v>
      </c>
      <c r="T7" s="11" t="s">
        <v>110</v>
      </c>
      <c r="U7" s="11" t="s">
        <v>111</v>
      </c>
      <c r="V7" s="11" t="s">
        <v>342</v>
      </c>
      <c r="W7" s="27" t="s">
        <v>343</v>
      </c>
      <c r="X7" s="27" t="s">
        <v>344</v>
      </c>
      <c r="Y7" s="27" t="s">
        <v>345</v>
      </c>
      <c r="Z7" s="27" t="s">
        <v>346</v>
      </c>
      <c r="AA7" s="27" t="s">
        <v>347</v>
      </c>
      <c r="AB7" s="27" t="s">
        <v>348</v>
      </c>
      <c r="AC7" s="27" t="s">
        <v>349</v>
      </c>
      <c r="AD7" s="27" t="s">
        <v>350</v>
      </c>
      <c r="AE7" s="27" t="s">
        <v>351</v>
      </c>
      <c r="AF7" s="27" t="s">
        <v>352</v>
      </c>
      <c r="AG7" s="27" t="s">
        <v>353</v>
      </c>
      <c r="AH7" s="11" t="s">
        <v>354</v>
      </c>
      <c r="AI7" s="27" t="s">
        <v>355</v>
      </c>
      <c r="AJ7" s="27" t="s">
        <v>356</v>
      </c>
      <c r="AK7" s="27" t="s">
        <v>357</v>
      </c>
      <c r="AL7" s="11" t="s">
        <v>358</v>
      </c>
      <c r="AM7" s="11" t="s">
        <v>371</v>
      </c>
    </row>
    <row r="8" spans="1:39" ht="15" thickBot="1" x14ac:dyDescent="0.35">
      <c r="A8" s="11" t="s">
        <v>71</v>
      </c>
      <c r="B8" s="12">
        <v>3</v>
      </c>
      <c r="C8" s="28">
        <v>5</v>
      </c>
      <c r="D8" s="28">
        <v>12</v>
      </c>
      <c r="E8" s="28">
        <v>1</v>
      </c>
      <c r="F8" s="28">
        <v>5</v>
      </c>
      <c r="G8" s="28">
        <v>1</v>
      </c>
      <c r="H8" s="28">
        <v>8</v>
      </c>
      <c r="I8" s="28">
        <v>1</v>
      </c>
      <c r="J8" s="28">
        <v>1</v>
      </c>
      <c r="K8" s="28">
        <v>1</v>
      </c>
      <c r="L8" s="28">
        <v>1</v>
      </c>
      <c r="M8" s="28">
        <v>1</v>
      </c>
      <c r="N8" s="28">
        <v>1</v>
      </c>
      <c r="O8" s="28">
        <v>11</v>
      </c>
      <c r="P8" s="28">
        <v>7</v>
      </c>
      <c r="Q8" s="28">
        <v>1</v>
      </c>
      <c r="R8" s="28">
        <v>1</v>
      </c>
      <c r="S8" s="28">
        <v>1</v>
      </c>
      <c r="T8" s="12">
        <v>12</v>
      </c>
      <c r="U8" s="12">
        <v>11</v>
      </c>
      <c r="V8" s="12">
        <v>9</v>
      </c>
      <c r="W8" s="28">
        <v>2</v>
      </c>
      <c r="X8" s="28">
        <v>13</v>
      </c>
      <c r="Y8" s="28">
        <v>9</v>
      </c>
      <c r="Z8" s="28">
        <v>6</v>
      </c>
      <c r="AA8" s="28">
        <v>13</v>
      </c>
      <c r="AB8" s="28">
        <v>13</v>
      </c>
      <c r="AC8" s="28">
        <v>13</v>
      </c>
      <c r="AD8" s="28">
        <v>13</v>
      </c>
      <c r="AE8" s="28">
        <v>13</v>
      </c>
      <c r="AF8" s="28">
        <v>13</v>
      </c>
      <c r="AG8" s="28">
        <v>3</v>
      </c>
      <c r="AH8" s="12">
        <v>7</v>
      </c>
      <c r="AI8" s="28">
        <v>13</v>
      </c>
      <c r="AJ8" s="28">
        <v>13</v>
      </c>
      <c r="AK8" s="28">
        <v>13</v>
      </c>
      <c r="AL8" s="12">
        <v>2</v>
      </c>
      <c r="AM8" s="12">
        <v>1000</v>
      </c>
    </row>
    <row r="9" spans="1:39" ht="15" thickBot="1" x14ac:dyDescent="0.35">
      <c r="A9" s="11" t="s">
        <v>72</v>
      </c>
      <c r="B9" s="12">
        <v>4</v>
      </c>
      <c r="C9" s="28">
        <v>13</v>
      </c>
      <c r="D9" s="28">
        <v>1</v>
      </c>
      <c r="E9" s="28">
        <v>3</v>
      </c>
      <c r="F9" s="28">
        <v>1</v>
      </c>
      <c r="G9" s="28">
        <v>1</v>
      </c>
      <c r="H9" s="28">
        <v>1</v>
      </c>
      <c r="I9" s="28">
        <v>1</v>
      </c>
      <c r="J9" s="28">
        <v>6</v>
      </c>
      <c r="K9" s="28">
        <v>8</v>
      </c>
      <c r="L9" s="28">
        <v>9</v>
      </c>
      <c r="M9" s="28">
        <v>1</v>
      </c>
      <c r="N9" s="28">
        <v>1</v>
      </c>
      <c r="O9" s="28">
        <v>1</v>
      </c>
      <c r="P9" s="28">
        <v>1</v>
      </c>
      <c r="Q9" s="28">
        <v>1</v>
      </c>
      <c r="R9" s="28">
        <v>6</v>
      </c>
      <c r="S9" s="28">
        <v>5</v>
      </c>
      <c r="T9" s="12">
        <v>9</v>
      </c>
      <c r="U9" s="12">
        <v>10</v>
      </c>
      <c r="V9" s="12">
        <v>1</v>
      </c>
      <c r="W9" s="28">
        <v>13</v>
      </c>
      <c r="X9" s="28">
        <v>11</v>
      </c>
      <c r="Y9" s="28">
        <v>13</v>
      </c>
      <c r="Z9" s="28">
        <v>13</v>
      </c>
      <c r="AA9" s="28">
        <v>13</v>
      </c>
      <c r="AB9" s="28">
        <v>8</v>
      </c>
      <c r="AC9" s="28">
        <v>6</v>
      </c>
      <c r="AD9" s="28">
        <v>5</v>
      </c>
      <c r="AE9" s="28">
        <v>13</v>
      </c>
      <c r="AF9" s="28">
        <v>13</v>
      </c>
      <c r="AG9" s="28">
        <v>13</v>
      </c>
      <c r="AH9" s="12">
        <v>13</v>
      </c>
      <c r="AI9" s="28">
        <v>13</v>
      </c>
      <c r="AJ9" s="28">
        <v>8</v>
      </c>
      <c r="AK9" s="28">
        <v>9</v>
      </c>
      <c r="AL9" s="12">
        <v>5</v>
      </c>
      <c r="AM9" s="12">
        <v>1000</v>
      </c>
    </row>
    <row r="10" spans="1:39" ht="15" thickBot="1" x14ac:dyDescent="0.35">
      <c r="A10" s="11" t="s">
        <v>73</v>
      </c>
      <c r="B10" s="12">
        <v>8</v>
      </c>
      <c r="C10" s="28">
        <v>2</v>
      </c>
      <c r="D10" s="28">
        <v>12</v>
      </c>
      <c r="E10" s="28">
        <v>3</v>
      </c>
      <c r="F10" s="28">
        <v>5</v>
      </c>
      <c r="G10" s="28">
        <v>1</v>
      </c>
      <c r="H10" s="28">
        <v>8</v>
      </c>
      <c r="I10" s="28">
        <v>1</v>
      </c>
      <c r="J10" s="28">
        <v>6</v>
      </c>
      <c r="K10" s="28">
        <v>1</v>
      </c>
      <c r="L10" s="28">
        <v>1</v>
      </c>
      <c r="M10" s="28">
        <v>1</v>
      </c>
      <c r="N10" s="28">
        <v>12</v>
      </c>
      <c r="O10" s="28">
        <v>11</v>
      </c>
      <c r="P10" s="28">
        <v>7</v>
      </c>
      <c r="Q10" s="28">
        <v>1</v>
      </c>
      <c r="R10" s="28">
        <v>1</v>
      </c>
      <c r="S10" s="28">
        <v>5</v>
      </c>
      <c r="T10" s="12">
        <v>1</v>
      </c>
      <c r="U10" s="12">
        <v>6</v>
      </c>
      <c r="V10" s="12">
        <v>12</v>
      </c>
      <c r="W10" s="28">
        <v>2</v>
      </c>
      <c r="X10" s="28">
        <v>11</v>
      </c>
      <c r="Y10" s="28">
        <v>9</v>
      </c>
      <c r="Z10" s="28">
        <v>6</v>
      </c>
      <c r="AA10" s="28">
        <v>13</v>
      </c>
      <c r="AB10" s="28">
        <v>8</v>
      </c>
      <c r="AC10" s="28">
        <v>13</v>
      </c>
      <c r="AD10" s="28">
        <v>13</v>
      </c>
      <c r="AE10" s="28">
        <v>13</v>
      </c>
      <c r="AF10" s="28">
        <v>2</v>
      </c>
      <c r="AG10" s="28">
        <v>3</v>
      </c>
      <c r="AH10" s="12">
        <v>7</v>
      </c>
      <c r="AI10" s="28">
        <v>13</v>
      </c>
      <c r="AJ10" s="28">
        <v>13</v>
      </c>
      <c r="AK10" s="28">
        <v>9</v>
      </c>
      <c r="AL10" s="12">
        <v>13</v>
      </c>
      <c r="AM10" s="12">
        <v>1000</v>
      </c>
    </row>
    <row r="11" spans="1:39" ht="15" thickBot="1" x14ac:dyDescent="0.35">
      <c r="A11" s="11" t="s">
        <v>74</v>
      </c>
      <c r="B11" s="12">
        <v>4</v>
      </c>
      <c r="C11" s="28">
        <v>8</v>
      </c>
      <c r="D11" s="28">
        <v>1</v>
      </c>
      <c r="E11" s="28">
        <v>6</v>
      </c>
      <c r="F11" s="28">
        <v>5</v>
      </c>
      <c r="G11" s="28">
        <v>13</v>
      </c>
      <c r="H11" s="28">
        <v>8</v>
      </c>
      <c r="I11" s="28">
        <v>1</v>
      </c>
      <c r="J11" s="28">
        <v>6</v>
      </c>
      <c r="K11" s="28">
        <v>1</v>
      </c>
      <c r="L11" s="28">
        <v>1</v>
      </c>
      <c r="M11" s="28">
        <v>1</v>
      </c>
      <c r="N11" s="28">
        <v>1</v>
      </c>
      <c r="O11" s="28">
        <v>1</v>
      </c>
      <c r="P11" s="28">
        <v>7</v>
      </c>
      <c r="Q11" s="28">
        <v>1</v>
      </c>
      <c r="R11" s="28">
        <v>1</v>
      </c>
      <c r="S11" s="28">
        <v>5</v>
      </c>
      <c r="T11" s="12">
        <v>1</v>
      </c>
      <c r="U11" s="12">
        <v>10</v>
      </c>
      <c r="V11" s="12">
        <v>6</v>
      </c>
      <c r="W11" s="28">
        <v>13</v>
      </c>
      <c r="X11" s="28">
        <v>8</v>
      </c>
      <c r="Y11" s="28">
        <v>9</v>
      </c>
      <c r="Z11" s="28">
        <v>6</v>
      </c>
      <c r="AA11" s="28">
        <v>13</v>
      </c>
      <c r="AB11" s="28">
        <v>8</v>
      </c>
      <c r="AC11" s="28">
        <v>13</v>
      </c>
      <c r="AD11" s="28">
        <v>13</v>
      </c>
      <c r="AE11" s="28">
        <v>13</v>
      </c>
      <c r="AF11" s="28">
        <v>13</v>
      </c>
      <c r="AG11" s="28">
        <v>13</v>
      </c>
      <c r="AH11" s="12">
        <v>7</v>
      </c>
      <c r="AI11" s="28">
        <v>13</v>
      </c>
      <c r="AJ11" s="28">
        <v>13</v>
      </c>
      <c r="AK11" s="28">
        <v>9</v>
      </c>
      <c r="AL11" s="12">
        <v>13</v>
      </c>
      <c r="AM11" s="12">
        <v>1000</v>
      </c>
    </row>
    <row r="12" spans="1:39" ht="15" thickBot="1" x14ac:dyDescent="0.35">
      <c r="A12" s="11" t="s">
        <v>75</v>
      </c>
      <c r="B12" s="12">
        <v>4</v>
      </c>
      <c r="C12" s="28">
        <v>8</v>
      </c>
      <c r="D12" s="28">
        <v>1</v>
      </c>
      <c r="E12" s="28">
        <v>3</v>
      </c>
      <c r="F12" s="28">
        <v>5</v>
      </c>
      <c r="G12" s="28">
        <v>1</v>
      </c>
      <c r="H12" s="28">
        <v>8</v>
      </c>
      <c r="I12" s="28">
        <v>1</v>
      </c>
      <c r="J12" s="28">
        <v>6</v>
      </c>
      <c r="K12" s="28">
        <v>1</v>
      </c>
      <c r="L12" s="28">
        <v>1</v>
      </c>
      <c r="M12" s="28">
        <v>1</v>
      </c>
      <c r="N12" s="28">
        <v>1</v>
      </c>
      <c r="O12" s="28">
        <v>1</v>
      </c>
      <c r="P12" s="28">
        <v>7</v>
      </c>
      <c r="Q12" s="28">
        <v>1</v>
      </c>
      <c r="R12" s="28">
        <v>1</v>
      </c>
      <c r="S12" s="28">
        <v>1</v>
      </c>
      <c r="T12" s="12">
        <v>8</v>
      </c>
      <c r="U12" s="12">
        <v>10</v>
      </c>
      <c r="V12" s="12">
        <v>6</v>
      </c>
      <c r="W12" s="28">
        <v>13</v>
      </c>
      <c r="X12" s="28">
        <v>11</v>
      </c>
      <c r="Y12" s="28">
        <v>9</v>
      </c>
      <c r="Z12" s="28">
        <v>6</v>
      </c>
      <c r="AA12" s="28">
        <v>13</v>
      </c>
      <c r="AB12" s="28">
        <v>8</v>
      </c>
      <c r="AC12" s="28">
        <v>13</v>
      </c>
      <c r="AD12" s="28">
        <v>13</v>
      </c>
      <c r="AE12" s="28">
        <v>13</v>
      </c>
      <c r="AF12" s="28">
        <v>13</v>
      </c>
      <c r="AG12" s="28">
        <v>13</v>
      </c>
      <c r="AH12" s="12">
        <v>7</v>
      </c>
      <c r="AI12" s="28">
        <v>13</v>
      </c>
      <c r="AJ12" s="28">
        <v>13</v>
      </c>
      <c r="AK12" s="28">
        <v>13</v>
      </c>
      <c r="AL12" s="12">
        <v>6</v>
      </c>
      <c r="AM12" s="12">
        <v>1000</v>
      </c>
    </row>
    <row r="13" spans="1:39" ht="15" thickBot="1" x14ac:dyDescent="0.35">
      <c r="A13" s="11" t="s">
        <v>76</v>
      </c>
      <c r="B13" s="12">
        <v>4</v>
      </c>
      <c r="C13" s="28">
        <v>8</v>
      </c>
      <c r="D13" s="28">
        <v>1</v>
      </c>
      <c r="E13" s="28">
        <v>6</v>
      </c>
      <c r="F13" s="28">
        <v>5</v>
      </c>
      <c r="G13" s="28">
        <v>1</v>
      </c>
      <c r="H13" s="28">
        <v>8</v>
      </c>
      <c r="I13" s="28">
        <v>1</v>
      </c>
      <c r="J13" s="28">
        <v>6</v>
      </c>
      <c r="K13" s="28">
        <v>1</v>
      </c>
      <c r="L13" s="28">
        <v>1</v>
      </c>
      <c r="M13" s="28">
        <v>1</v>
      </c>
      <c r="N13" s="28">
        <v>1</v>
      </c>
      <c r="O13" s="28">
        <v>1</v>
      </c>
      <c r="P13" s="28">
        <v>1</v>
      </c>
      <c r="Q13" s="28">
        <v>1</v>
      </c>
      <c r="R13" s="28">
        <v>6</v>
      </c>
      <c r="S13" s="28">
        <v>5</v>
      </c>
      <c r="T13" s="12">
        <v>1</v>
      </c>
      <c r="U13" s="12">
        <v>10</v>
      </c>
      <c r="V13" s="12">
        <v>6</v>
      </c>
      <c r="W13" s="28">
        <v>13</v>
      </c>
      <c r="X13" s="28">
        <v>8</v>
      </c>
      <c r="Y13" s="28">
        <v>9</v>
      </c>
      <c r="Z13" s="28">
        <v>6</v>
      </c>
      <c r="AA13" s="28">
        <v>13</v>
      </c>
      <c r="AB13" s="28">
        <v>8</v>
      </c>
      <c r="AC13" s="28">
        <v>13</v>
      </c>
      <c r="AD13" s="28">
        <v>13</v>
      </c>
      <c r="AE13" s="28">
        <v>13</v>
      </c>
      <c r="AF13" s="28">
        <v>13</v>
      </c>
      <c r="AG13" s="28">
        <v>13</v>
      </c>
      <c r="AH13" s="12">
        <v>13</v>
      </c>
      <c r="AI13" s="28">
        <v>13</v>
      </c>
      <c r="AJ13" s="28">
        <v>8</v>
      </c>
      <c r="AK13" s="28">
        <v>9</v>
      </c>
      <c r="AL13" s="12">
        <v>13</v>
      </c>
      <c r="AM13" s="12">
        <v>1000</v>
      </c>
    </row>
    <row r="14" spans="1:39" ht="15" thickBot="1" x14ac:dyDescent="0.35">
      <c r="A14" s="11" t="s">
        <v>77</v>
      </c>
      <c r="B14" s="12">
        <v>11</v>
      </c>
      <c r="C14" s="28">
        <v>5</v>
      </c>
      <c r="D14" s="28">
        <v>1</v>
      </c>
      <c r="E14" s="28">
        <v>6</v>
      </c>
      <c r="F14" s="28">
        <v>5</v>
      </c>
      <c r="G14" s="28">
        <v>1</v>
      </c>
      <c r="H14" s="28">
        <v>1</v>
      </c>
      <c r="I14" s="28">
        <v>1</v>
      </c>
      <c r="J14" s="28">
        <v>1</v>
      </c>
      <c r="K14" s="28">
        <v>8</v>
      </c>
      <c r="L14" s="28">
        <v>9</v>
      </c>
      <c r="M14" s="28">
        <v>1</v>
      </c>
      <c r="N14" s="28">
        <v>1</v>
      </c>
      <c r="O14" s="28">
        <v>1</v>
      </c>
      <c r="P14" s="28">
        <v>7</v>
      </c>
      <c r="Q14" s="28">
        <v>1</v>
      </c>
      <c r="R14" s="28">
        <v>6</v>
      </c>
      <c r="S14" s="28">
        <v>5</v>
      </c>
      <c r="T14" s="12">
        <v>1</v>
      </c>
      <c r="U14" s="12">
        <v>3</v>
      </c>
      <c r="V14" s="12">
        <v>9</v>
      </c>
      <c r="W14" s="28">
        <v>13</v>
      </c>
      <c r="X14" s="28">
        <v>8</v>
      </c>
      <c r="Y14" s="28">
        <v>9</v>
      </c>
      <c r="Z14" s="28">
        <v>13</v>
      </c>
      <c r="AA14" s="28">
        <v>13</v>
      </c>
      <c r="AB14" s="28">
        <v>13</v>
      </c>
      <c r="AC14" s="28">
        <v>6</v>
      </c>
      <c r="AD14" s="28">
        <v>5</v>
      </c>
      <c r="AE14" s="28">
        <v>13</v>
      </c>
      <c r="AF14" s="28">
        <v>13</v>
      </c>
      <c r="AG14" s="28">
        <v>13</v>
      </c>
      <c r="AH14" s="12">
        <v>7</v>
      </c>
      <c r="AI14" s="28">
        <v>13</v>
      </c>
      <c r="AJ14" s="28">
        <v>8</v>
      </c>
      <c r="AK14" s="28">
        <v>9</v>
      </c>
      <c r="AL14" s="12">
        <v>13</v>
      </c>
      <c r="AM14" s="12">
        <v>1000</v>
      </c>
    </row>
    <row r="15" spans="1:39" ht="15" thickBot="1" x14ac:dyDescent="0.35">
      <c r="A15" s="11" t="s">
        <v>78</v>
      </c>
      <c r="B15" s="12">
        <v>9</v>
      </c>
      <c r="C15" s="28">
        <v>2</v>
      </c>
      <c r="D15" s="28">
        <v>1</v>
      </c>
      <c r="E15" s="28">
        <v>6</v>
      </c>
      <c r="F15" s="28">
        <v>1</v>
      </c>
      <c r="G15" s="28">
        <v>1</v>
      </c>
      <c r="H15" s="28">
        <v>1</v>
      </c>
      <c r="I15" s="28">
        <v>1</v>
      </c>
      <c r="J15" s="28">
        <v>6</v>
      </c>
      <c r="K15" s="28">
        <v>8</v>
      </c>
      <c r="L15" s="28">
        <v>9</v>
      </c>
      <c r="M15" s="28">
        <v>1</v>
      </c>
      <c r="N15" s="28">
        <v>1</v>
      </c>
      <c r="O15" s="28">
        <v>1</v>
      </c>
      <c r="P15" s="28">
        <v>1</v>
      </c>
      <c r="Q15" s="28">
        <v>1</v>
      </c>
      <c r="R15" s="28">
        <v>6</v>
      </c>
      <c r="S15" s="28">
        <v>5</v>
      </c>
      <c r="T15" s="12">
        <v>12</v>
      </c>
      <c r="U15" s="12">
        <v>5</v>
      </c>
      <c r="V15" s="12">
        <v>12</v>
      </c>
      <c r="W15" s="28">
        <v>13</v>
      </c>
      <c r="X15" s="28">
        <v>8</v>
      </c>
      <c r="Y15" s="28">
        <v>13</v>
      </c>
      <c r="Z15" s="28">
        <v>13</v>
      </c>
      <c r="AA15" s="28">
        <v>13</v>
      </c>
      <c r="AB15" s="28">
        <v>8</v>
      </c>
      <c r="AC15" s="28">
        <v>6</v>
      </c>
      <c r="AD15" s="28">
        <v>5</v>
      </c>
      <c r="AE15" s="28">
        <v>13</v>
      </c>
      <c r="AF15" s="28">
        <v>13</v>
      </c>
      <c r="AG15" s="28">
        <v>13</v>
      </c>
      <c r="AH15" s="12">
        <v>13</v>
      </c>
      <c r="AI15" s="28">
        <v>13</v>
      </c>
      <c r="AJ15" s="28">
        <v>8</v>
      </c>
      <c r="AK15" s="28">
        <v>9</v>
      </c>
      <c r="AL15" s="12">
        <v>2</v>
      </c>
      <c r="AM15" s="12">
        <v>1000</v>
      </c>
    </row>
    <row r="16" spans="1:39" ht="15" thickBot="1" x14ac:dyDescent="0.35">
      <c r="A16" s="11" t="s">
        <v>79</v>
      </c>
      <c r="B16" s="12">
        <v>9</v>
      </c>
      <c r="C16" s="28">
        <v>2</v>
      </c>
      <c r="D16" s="28">
        <v>1</v>
      </c>
      <c r="E16" s="28">
        <v>6</v>
      </c>
      <c r="F16" s="28">
        <v>5</v>
      </c>
      <c r="G16" s="28">
        <v>1</v>
      </c>
      <c r="H16" s="28">
        <v>8</v>
      </c>
      <c r="I16" s="28">
        <v>1</v>
      </c>
      <c r="J16" s="28">
        <v>6</v>
      </c>
      <c r="K16" s="28">
        <v>1</v>
      </c>
      <c r="L16" s="28">
        <v>1</v>
      </c>
      <c r="M16" s="28">
        <v>1</v>
      </c>
      <c r="N16" s="28">
        <v>1</v>
      </c>
      <c r="O16" s="28">
        <v>1</v>
      </c>
      <c r="P16" s="28">
        <v>1</v>
      </c>
      <c r="Q16" s="28">
        <v>1</v>
      </c>
      <c r="R16" s="28">
        <v>6</v>
      </c>
      <c r="S16" s="28">
        <v>5</v>
      </c>
      <c r="T16" s="12">
        <v>1</v>
      </c>
      <c r="U16" s="12">
        <v>5</v>
      </c>
      <c r="V16" s="12">
        <v>12</v>
      </c>
      <c r="W16" s="28">
        <v>13</v>
      </c>
      <c r="X16" s="28">
        <v>8</v>
      </c>
      <c r="Y16" s="28">
        <v>9</v>
      </c>
      <c r="Z16" s="28">
        <v>6</v>
      </c>
      <c r="AA16" s="28">
        <v>13</v>
      </c>
      <c r="AB16" s="28">
        <v>8</v>
      </c>
      <c r="AC16" s="28">
        <v>13</v>
      </c>
      <c r="AD16" s="28">
        <v>13</v>
      </c>
      <c r="AE16" s="28">
        <v>13</v>
      </c>
      <c r="AF16" s="28">
        <v>13</v>
      </c>
      <c r="AG16" s="28">
        <v>13</v>
      </c>
      <c r="AH16" s="12">
        <v>13</v>
      </c>
      <c r="AI16" s="28">
        <v>13</v>
      </c>
      <c r="AJ16" s="28">
        <v>8</v>
      </c>
      <c r="AK16" s="28">
        <v>9</v>
      </c>
      <c r="AL16" s="12">
        <v>13</v>
      </c>
      <c r="AM16" s="12">
        <v>1000</v>
      </c>
    </row>
    <row r="17" spans="1:39" ht="15" thickBot="1" x14ac:dyDescent="0.35">
      <c r="A17" s="11" t="s">
        <v>80</v>
      </c>
      <c r="B17" s="12">
        <v>1</v>
      </c>
      <c r="C17" s="28">
        <v>8</v>
      </c>
      <c r="D17" s="28">
        <v>1</v>
      </c>
      <c r="E17" s="28">
        <v>1</v>
      </c>
      <c r="F17" s="28">
        <v>1</v>
      </c>
      <c r="G17" s="28">
        <v>1</v>
      </c>
      <c r="H17" s="28">
        <v>1</v>
      </c>
      <c r="I17" s="28">
        <v>1</v>
      </c>
      <c r="J17" s="28">
        <v>1</v>
      </c>
      <c r="K17" s="28">
        <v>1</v>
      </c>
      <c r="L17" s="28">
        <v>1</v>
      </c>
      <c r="M17" s="28">
        <v>1</v>
      </c>
      <c r="N17" s="28">
        <v>12</v>
      </c>
      <c r="O17" s="28">
        <v>11</v>
      </c>
      <c r="P17" s="28">
        <v>7</v>
      </c>
      <c r="Q17" s="28">
        <v>1</v>
      </c>
      <c r="R17" s="28">
        <v>1</v>
      </c>
      <c r="S17" s="28">
        <v>1</v>
      </c>
      <c r="T17" s="12">
        <v>9</v>
      </c>
      <c r="U17" s="12">
        <v>13</v>
      </c>
      <c r="V17" s="12">
        <v>6</v>
      </c>
      <c r="W17" s="28">
        <v>13</v>
      </c>
      <c r="X17" s="28">
        <v>13</v>
      </c>
      <c r="Y17" s="28">
        <v>13</v>
      </c>
      <c r="Z17" s="28">
        <v>13</v>
      </c>
      <c r="AA17" s="28">
        <v>13</v>
      </c>
      <c r="AB17" s="28">
        <v>13</v>
      </c>
      <c r="AC17" s="28">
        <v>13</v>
      </c>
      <c r="AD17" s="28">
        <v>13</v>
      </c>
      <c r="AE17" s="28">
        <v>13</v>
      </c>
      <c r="AF17" s="28">
        <v>2</v>
      </c>
      <c r="AG17" s="28">
        <v>3</v>
      </c>
      <c r="AH17" s="12">
        <v>7</v>
      </c>
      <c r="AI17" s="28">
        <v>13</v>
      </c>
      <c r="AJ17" s="28">
        <v>13</v>
      </c>
      <c r="AK17" s="28">
        <v>13</v>
      </c>
      <c r="AL17" s="12">
        <v>5</v>
      </c>
      <c r="AM17" s="12">
        <v>1000</v>
      </c>
    </row>
    <row r="18" spans="1:39" ht="15" thickBot="1" x14ac:dyDescent="0.35">
      <c r="A18" s="11" t="s">
        <v>81</v>
      </c>
      <c r="B18" s="12">
        <v>13</v>
      </c>
      <c r="C18" s="28">
        <v>1</v>
      </c>
      <c r="D18" s="28">
        <v>1</v>
      </c>
      <c r="E18" s="28">
        <v>6</v>
      </c>
      <c r="F18" s="28">
        <v>5</v>
      </c>
      <c r="G18" s="28">
        <v>1</v>
      </c>
      <c r="H18" s="28">
        <v>1</v>
      </c>
      <c r="I18" s="28">
        <v>1</v>
      </c>
      <c r="J18" s="28">
        <v>1</v>
      </c>
      <c r="K18" s="28">
        <v>8</v>
      </c>
      <c r="L18" s="28">
        <v>9</v>
      </c>
      <c r="M18" s="28">
        <v>1</v>
      </c>
      <c r="N18" s="28">
        <v>1</v>
      </c>
      <c r="O18" s="28">
        <v>1</v>
      </c>
      <c r="P18" s="28">
        <v>1</v>
      </c>
      <c r="Q18" s="28">
        <v>1</v>
      </c>
      <c r="R18" s="28">
        <v>6</v>
      </c>
      <c r="S18" s="28">
        <v>5</v>
      </c>
      <c r="T18" s="12">
        <v>1</v>
      </c>
      <c r="U18" s="12">
        <v>1</v>
      </c>
      <c r="V18" s="12">
        <v>13</v>
      </c>
      <c r="W18" s="28">
        <v>13</v>
      </c>
      <c r="X18" s="28">
        <v>8</v>
      </c>
      <c r="Y18" s="28">
        <v>9</v>
      </c>
      <c r="Z18" s="28">
        <v>13</v>
      </c>
      <c r="AA18" s="28">
        <v>13</v>
      </c>
      <c r="AB18" s="28">
        <v>13</v>
      </c>
      <c r="AC18" s="28">
        <v>6</v>
      </c>
      <c r="AD18" s="28">
        <v>5</v>
      </c>
      <c r="AE18" s="28">
        <v>13</v>
      </c>
      <c r="AF18" s="28">
        <v>13</v>
      </c>
      <c r="AG18" s="28">
        <v>13</v>
      </c>
      <c r="AH18" s="12">
        <v>13</v>
      </c>
      <c r="AI18" s="28">
        <v>13</v>
      </c>
      <c r="AJ18" s="28">
        <v>8</v>
      </c>
      <c r="AK18" s="28">
        <v>9</v>
      </c>
      <c r="AL18" s="12">
        <v>13</v>
      </c>
      <c r="AM18" s="12">
        <v>1000</v>
      </c>
    </row>
    <row r="19" spans="1:39" ht="15" thickBot="1" x14ac:dyDescent="0.35">
      <c r="A19" s="11" t="s">
        <v>82</v>
      </c>
      <c r="B19" s="12">
        <v>12</v>
      </c>
      <c r="C19" s="28">
        <v>5</v>
      </c>
      <c r="D19" s="28">
        <v>1</v>
      </c>
      <c r="E19" s="28">
        <v>6</v>
      </c>
      <c r="F19" s="28">
        <v>1</v>
      </c>
      <c r="G19" s="28">
        <v>1</v>
      </c>
      <c r="H19" s="28">
        <v>1</v>
      </c>
      <c r="I19" s="28">
        <v>1</v>
      </c>
      <c r="J19" s="28">
        <v>6</v>
      </c>
      <c r="K19" s="28">
        <v>8</v>
      </c>
      <c r="L19" s="28">
        <v>9</v>
      </c>
      <c r="M19" s="28">
        <v>1</v>
      </c>
      <c r="N19" s="28">
        <v>1</v>
      </c>
      <c r="O19" s="28">
        <v>1</v>
      </c>
      <c r="P19" s="28">
        <v>1</v>
      </c>
      <c r="Q19" s="28">
        <v>1</v>
      </c>
      <c r="R19" s="28">
        <v>6</v>
      </c>
      <c r="S19" s="28">
        <v>5</v>
      </c>
      <c r="T19" s="12">
        <v>11</v>
      </c>
      <c r="U19" s="12">
        <v>2</v>
      </c>
      <c r="V19" s="12">
        <v>9</v>
      </c>
      <c r="W19" s="28">
        <v>13</v>
      </c>
      <c r="X19" s="28">
        <v>8</v>
      </c>
      <c r="Y19" s="28">
        <v>13</v>
      </c>
      <c r="Z19" s="28">
        <v>13</v>
      </c>
      <c r="AA19" s="28">
        <v>13</v>
      </c>
      <c r="AB19" s="28">
        <v>8</v>
      </c>
      <c r="AC19" s="28">
        <v>6</v>
      </c>
      <c r="AD19" s="28">
        <v>5</v>
      </c>
      <c r="AE19" s="28">
        <v>13</v>
      </c>
      <c r="AF19" s="28">
        <v>13</v>
      </c>
      <c r="AG19" s="28">
        <v>13</v>
      </c>
      <c r="AH19" s="12">
        <v>13</v>
      </c>
      <c r="AI19" s="28">
        <v>13</v>
      </c>
      <c r="AJ19" s="28">
        <v>8</v>
      </c>
      <c r="AK19" s="28">
        <v>9</v>
      </c>
      <c r="AL19" s="12">
        <v>3</v>
      </c>
      <c r="AM19" s="12">
        <v>1000</v>
      </c>
    </row>
    <row r="20" spans="1:39" ht="15" thickBot="1" x14ac:dyDescent="0.35">
      <c r="A20" s="11" t="s">
        <v>83</v>
      </c>
      <c r="B20" s="12">
        <v>2</v>
      </c>
      <c r="C20" s="28">
        <v>8</v>
      </c>
      <c r="D20" s="28">
        <v>1</v>
      </c>
      <c r="E20" s="28">
        <v>6</v>
      </c>
      <c r="F20" s="28">
        <v>5</v>
      </c>
      <c r="G20" s="28">
        <v>1</v>
      </c>
      <c r="H20" s="28">
        <v>1</v>
      </c>
      <c r="I20" s="28">
        <v>1</v>
      </c>
      <c r="J20" s="28">
        <v>1</v>
      </c>
      <c r="K20" s="28">
        <v>8</v>
      </c>
      <c r="L20" s="28">
        <v>1</v>
      </c>
      <c r="M20" s="28">
        <v>1</v>
      </c>
      <c r="N20" s="28">
        <v>1</v>
      </c>
      <c r="O20" s="28">
        <v>1</v>
      </c>
      <c r="P20" s="28">
        <v>7</v>
      </c>
      <c r="Q20" s="28">
        <v>13</v>
      </c>
      <c r="R20" s="28">
        <v>6</v>
      </c>
      <c r="S20" s="28">
        <v>1</v>
      </c>
      <c r="T20" s="12">
        <v>1</v>
      </c>
      <c r="U20" s="12">
        <v>12</v>
      </c>
      <c r="V20" s="12">
        <v>6</v>
      </c>
      <c r="W20" s="28">
        <v>13</v>
      </c>
      <c r="X20" s="28">
        <v>8</v>
      </c>
      <c r="Y20" s="28">
        <v>9</v>
      </c>
      <c r="Z20" s="28">
        <v>13</v>
      </c>
      <c r="AA20" s="28">
        <v>13</v>
      </c>
      <c r="AB20" s="28">
        <v>13</v>
      </c>
      <c r="AC20" s="28">
        <v>6</v>
      </c>
      <c r="AD20" s="28">
        <v>13</v>
      </c>
      <c r="AE20" s="28">
        <v>13</v>
      </c>
      <c r="AF20" s="28">
        <v>13</v>
      </c>
      <c r="AG20" s="28">
        <v>13</v>
      </c>
      <c r="AH20" s="12">
        <v>7</v>
      </c>
      <c r="AI20" s="28">
        <v>1</v>
      </c>
      <c r="AJ20" s="28">
        <v>8</v>
      </c>
      <c r="AK20" s="28">
        <v>13</v>
      </c>
      <c r="AL20" s="12">
        <v>13</v>
      </c>
      <c r="AM20" s="12">
        <v>1000</v>
      </c>
    </row>
    <row r="21" spans="1:39" ht="18.600000000000001" thickBot="1" x14ac:dyDescent="0.35">
      <c r="A21" s="7"/>
    </row>
    <row r="22" spans="1:39" ht="15" thickBot="1" x14ac:dyDescent="0.35">
      <c r="A22" s="11" t="s">
        <v>113</v>
      </c>
      <c r="B22" s="11" t="s">
        <v>92</v>
      </c>
      <c r="C22" s="27" t="s">
        <v>93</v>
      </c>
      <c r="D22" s="27" t="s">
        <v>94</v>
      </c>
      <c r="E22" s="27" t="s">
        <v>95</v>
      </c>
      <c r="F22" s="27" t="s">
        <v>96</v>
      </c>
      <c r="G22" s="27" t="s">
        <v>97</v>
      </c>
      <c r="H22" s="27" t="s">
        <v>98</v>
      </c>
      <c r="I22" s="27" t="s">
        <v>99</v>
      </c>
      <c r="J22" s="27" t="s">
        <v>100</v>
      </c>
      <c r="K22" s="27" t="s">
        <v>101</v>
      </c>
      <c r="L22" s="27" t="s">
        <v>102</v>
      </c>
      <c r="M22" s="27" t="s">
        <v>103</v>
      </c>
      <c r="N22" s="27" t="s">
        <v>104</v>
      </c>
      <c r="O22" s="27" t="s">
        <v>105</v>
      </c>
      <c r="P22" s="27" t="s">
        <v>106</v>
      </c>
      <c r="Q22" s="27" t="s">
        <v>107</v>
      </c>
      <c r="R22" s="27" t="s">
        <v>108</v>
      </c>
      <c r="S22" s="27" t="s">
        <v>109</v>
      </c>
      <c r="T22" s="11" t="s">
        <v>110</v>
      </c>
      <c r="U22" s="11" t="s">
        <v>111</v>
      </c>
      <c r="V22" s="11" t="s">
        <v>342</v>
      </c>
      <c r="W22" s="27" t="s">
        <v>343</v>
      </c>
      <c r="X22" s="27" t="s">
        <v>344</v>
      </c>
      <c r="Y22" s="27" t="s">
        <v>345</v>
      </c>
      <c r="Z22" s="27" t="s">
        <v>346</v>
      </c>
      <c r="AA22" s="27" t="s">
        <v>347</v>
      </c>
      <c r="AB22" s="27" t="s">
        <v>348</v>
      </c>
      <c r="AC22" s="27" t="s">
        <v>349</v>
      </c>
      <c r="AD22" s="27" t="s">
        <v>350</v>
      </c>
      <c r="AE22" s="27" t="s">
        <v>351</v>
      </c>
      <c r="AF22" s="27" t="s">
        <v>352</v>
      </c>
      <c r="AG22" s="27" t="s">
        <v>353</v>
      </c>
      <c r="AH22" s="11" t="s">
        <v>354</v>
      </c>
      <c r="AI22" s="27" t="s">
        <v>355</v>
      </c>
      <c r="AJ22" s="27" t="s">
        <v>356</v>
      </c>
      <c r="AK22" s="27" t="s">
        <v>357</v>
      </c>
      <c r="AL22" s="11" t="s">
        <v>358</v>
      </c>
    </row>
    <row r="23" spans="1:39" ht="15" thickBot="1" x14ac:dyDescent="0.35">
      <c r="A23" s="11" t="s">
        <v>114</v>
      </c>
      <c r="B23" s="12" t="s">
        <v>372</v>
      </c>
      <c r="C23" s="28" t="s">
        <v>118</v>
      </c>
      <c r="D23" s="28" t="s">
        <v>118</v>
      </c>
      <c r="E23" s="28" t="s">
        <v>118</v>
      </c>
      <c r="F23" s="28" t="s">
        <v>118</v>
      </c>
      <c r="G23" s="28" t="s">
        <v>118</v>
      </c>
      <c r="H23" s="28" t="s">
        <v>118</v>
      </c>
      <c r="I23" s="28" t="s">
        <v>118</v>
      </c>
      <c r="J23" s="28" t="s">
        <v>118</v>
      </c>
      <c r="K23" s="28" t="s">
        <v>118</v>
      </c>
      <c r="L23" s="28" t="s">
        <v>118</v>
      </c>
      <c r="M23" s="28" t="s">
        <v>118</v>
      </c>
      <c r="N23" s="28" t="s">
        <v>118</v>
      </c>
      <c r="O23" s="28" t="s">
        <v>118</v>
      </c>
      <c r="P23" s="28" t="s">
        <v>118</v>
      </c>
      <c r="Q23" s="28" t="s">
        <v>118</v>
      </c>
      <c r="R23" s="28" t="s">
        <v>118</v>
      </c>
      <c r="S23" s="28" t="s">
        <v>118</v>
      </c>
      <c r="T23" s="12" t="s">
        <v>373</v>
      </c>
      <c r="U23" s="12" t="s">
        <v>372</v>
      </c>
      <c r="V23" s="12" t="s">
        <v>374</v>
      </c>
      <c r="W23" s="28" t="s">
        <v>118</v>
      </c>
      <c r="X23" s="28" t="s">
        <v>118</v>
      </c>
      <c r="Y23" s="28" t="s">
        <v>118</v>
      </c>
      <c r="Z23" s="28" t="s">
        <v>118</v>
      </c>
      <c r="AA23" s="28" t="s">
        <v>118</v>
      </c>
      <c r="AB23" s="28" t="s">
        <v>118</v>
      </c>
      <c r="AC23" s="28" t="s">
        <v>118</v>
      </c>
      <c r="AD23" s="28" t="s">
        <v>118</v>
      </c>
      <c r="AE23" s="28" t="s">
        <v>118</v>
      </c>
      <c r="AF23" s="28" t="s">
        <v>118</v>
      </c>
      <c r="AG23" s="28" t="s">
        <v>118</v>
      </c>
      <c r="AH23" s="12" t="s">
        <v>374</v>
      </c>
      <c r="AI23" s="28" t="s">
        <v>118</v>
      </c>
      <c r="AJ23" s="28" t="s">
        <v>118</v>
      </c>
      <c r="AK23" s="28" t="s">
        <v>118</v>
      </c>
      <c r="AL23" s="12" t="s">
        <v>373</v>
      </c>
    </row>
    <row r="24" spans="1:39" ht="15" thickBot="1" x14ac:dyDescent="0.35">
      <c r="A24" s="11" t="s">
        <v>124</v>
      </c>
      <c r="B24" s="12" t="s">
        <v>375</v>
      </c>
      <c r="C24" s="28" t="s">
        <v>128</v>
      </c>
      <c r="D24" s="28" t="s">
        <v>128</v>
      </c>
      <c r="E24" s="28" t="s">
        <v>128</v>
      </c>
      <c r="F24" s="28" t="s">
        <v>128</v>
      </c>
      <c r="G24" s="28" t="s">
        <v>128</v>
      </c>
      <c r="H24" s="28" t="s">
        <v>128</v>
      </c>
      <c r="I24" s="28" t="s">
        <v>128</v>
      </c>
      <c r="J24" s="28" t="s">
        <v>128</v>
      </c>
      <c r="K24" s="28" t="s">
        <v>128</v>
      </c>
      <c r="L24" s="28" t="s">
        <v>128</v>
      </c>
      <c r="M24" s="28" t="s">
        <v>128</v>
      </c>
      <c r="N24" s="28" t="s">
        <v>128</v>
      </c>
      <c r="O24" s="28" t="s">
        <v>128</v>
      </c>
      <c r="P24" s="28" t="s">
        <v>128</v>
      </c>
      <c r="Q24" s="28" t="s">
        <v>128</v>
      </c>
      <c r="R24" s="28" t="s">
        <v>128</v>
      </c>
      <c r="S24" s="28" t="s">
        <v>128</v>
      </c>
      <c r="T24" s="12" t="s">
        <v>128</v>
      </c>
      <c r="U24" s="12" t="s">
        <v>376</v>
      </c>
      <c r="V24" s="12" t="s">
        <v>128</v>
      </c>
      <c r="W24" s="28" t="s">
        <v>128</v>
      </c>
      <c r="X24" s="28" t="s">
        <v>128</v>
      </c>
      <c r="Y24" s="28" t="s">
        <v>128</v>
      </c>
      <c r="Z24" s="28" t="s">
        <v>128</v>
      </c>
      <c r="AA24" s="28" t="s">
        <v>128</v>
      </c>
      <c r="AB24" s="28" t="s">
        <v>128</v>
      </c>
      <c r="AC24" s="28" t="s">
        <v>128</v>
      </c>
      <c r="AD24" s="28" t="s">
        <v>128</v>
      </c>
      <c r="AE24" s="28" t="s">
        <v>128</v>
      </c>
      <c r="AF24" s="28" t="s">
        <v>128</v>
      </c>
      <c r="AG24" s="28" t="s">
        <v>128</v>
      </c>
      <c r="AH24" s="12" t="s">
        <v>377</v>
      </c>
      <c r="AI24" s="28" t="s">
        <v>128</v>
      </c>
      <c r="AJ24" s="28" t="s">
        <v>128</v>
      </c>
      <c r="AK24" s="28" t="s">
        <v>128</v>
      </c>
      <c r="AL24" s="12" t="s">
        <v>378</v>
      </c>
    </row>
    <row r="25" spans="1:39" ht="15" thickBot="1" x14ac:dyDescent="0.35">
      <c r="A25" s="11" t="s">
        <v>131</v>
      </c>
      <c r="B25" s="12" t="s">
        <v>379</v>
      </c>
      <c r="C25" s="28" t="s">
        <v>135</v>
      </c>
      <c r="D25" s="28" t="s">
        <v>135</v>
      </c>
      <c r="E25" s="28" t="s">
        <v>135</v>
      </c>
      <c r="F25" s="28" t="s">
        <v>135</v>
      </c>
      <c r="G25" s="28" t="s">
        <v>135</v>
      </c>
      <c r="H25" s="28" t="s">
        <v>135</v>
      </c>
      <c r="I25" s="28" t="s">
        <v>135</v>
      </c>
      <c r="J25" s="28" t="s">
        <v>135</v>
      </c>
      <c r="K25" s="28" t="s">
        <v>135</v>
      </c>
      <c r="L25" s="28" t="s">
        <v>135</v>
      </c>
      <c r="M25" s="28" t="s">
        <v>135</v>
      </c>
      <c r="N25" s="28" t="s">
        <v>135</v>
      </c>
      <c r="O25" s="28" t="s">
        <v>135</v>
      </c>
      <c r="P25" s="28" t="s">
        <v>135</v>
      </c>
      <c r="Q25" s="28" t="s">
        <v>135</v>
      </c>
      <c r="R25" s="28" t="s">
        <v>135</v>
      </c>
      <c r="S25" s="28" t="s">
        <v>135</v>
      </c>
      <c r="T25" s="12" t="s">
        <v>135</v>
      </c>
      <c r="U25" s="12" t="s">
        <v>379</v>
      </c>
      <c r="V25" s="12" t="s">
        <v>135</v>
      </c>
      <c r="W25" s="28" t="s">
        <v>135</v>
      </c>
      <c r="X25" s="28" t="s">
        <v>135</v>
      </c>
      <c r="Y25" s="28" t="s">
        <v>135</v>
      </c>
      <c r="Z25" s="28" t="s">
        <v>135</v>
      </c>
      <c r="AA25" s="28" t="s">
        <v>135</v>
      </c>
      <c r="AB25" s="28" t="s">
        <v>135</v>
      </c>
      <c r="AC25" s="28" t="s">
        <v>135</v>
      </c>
      <c r="AD25" s="28" t="s">
        <v>135</v>
      </c>
      <c r="AE25" s="28" t="s">
        <v>135</v>
      </c>
      <c r="AF25" s="28" t="s">
        <v>135</v>
      </c>
      <c r="AG25" s="28" t="s">
        <v>135</v>
      </c>
      <c r="AH25" s="12" t="s">
        <v>380</v>
      </c>
      <c r="AI25" s="28" t="s">
        <v>135</v>
      </c>
      <c r="AJ25" s="28" t="s">
        <v>135</v>
      </c>
      <c r="AK25" s="28" t="s">
        <v>135</v>
      </c>
      <c r="AL25" s="12" t="s">
        <v>381</v>
      </c>
    </row>
    <row r="26" spans="1:39" ht="15" thickBot="1" x14ac:dyDescent="0.35">
      <c r="A26" s="11" t="s">
        <v>138</v>
      </c>
      <c r="B26" s="12" t="s">
        <v>154</v>
      </c>
      <c r="C26" s="28" t="s">
        <v>142</v>
      </c>
      <c r="D26" s="28" t="s">
        <v>142</v>
      </c>
      <c r="E26" s="28" t="s">
        <v>142</v>
      </c>
      <c r="F26" s="28" t="s">
        <v>142</v>
      </c>
      <c r="G26" s="28" t="s">
        <v>142</v>
      </c>
      <c r="H26" s="28" t="s">
        <v>142</v>
      </c>
      <c r="I26" s="28" t="s">
        <v>142</v>
      </c>
      <c r="J26" s="28" t="s">
        <v>142</v>
      </c>
      <c r="K26" s="28" t="s">
        <v>142</v>
      </c>
      <c r="L26" s="28" t="s">
        <v>142</v>
      </c>
      <c r="M26" s="28" t="s">
        <v>142</v>
      </c>
      <c r="N26" s="28" t="s">
        <v>142</v>
      </c>
      <c r="O26" s="28" t="s">
        <v>142</v>
      </c>
      <c r="P26" s="28" t="s">
        <v>142</v>
      </c>
      <c r="Q26" s="28" t="s">
        <v>142</v>
      </c>
      <c r="R26" s="28" t="s">
        <v>142</v>
      </c>
      <c r="S26" s="28" t="s">
        <v>142</v>
      </c>
      <c r="T26" s="12" t="s">
        <v>142</v>
      </c>
      <c r="U26" s="12" t="s">
        <v>154</v>
      </c>
      <c r="V26" s="12" t="s">
        <v>142</v>
      </c>
      <c r="W26" s="28" t="s">
        <v>142</v>
      </c>
      <c r="X26" s="28" t="s">
        <v>142</v>
      </c>
      <c r="Y26" s="28" t="s">
        <v>142</v>
      </c>
      <c r="Z26" s="28" t="s">
        <v>142</v>
      </c>
      <c r="AA26" s="28" t="s">
        <v>142</v>
      </c>
      <c r="AB26" s="28" t="s">
        <v>142</v>
      </c>
      <c r="AC26" s="28" t="s">
        <v>142</v>
      </c>
      <c r="AD26" s="28" t="s">
        <v>142</v>
      </c>
      <c r="AE26" s="28" t="s">
        <v>142</v>
      </c>
      <c r="AF26" s="28" t="s">
        <v>142</v>
      </c>
      <c r="AG26" s="28" t="s">
        <v>142</v>
      </c>
      <c r="AH26" s="12" t="s">
        <v>382</v>
      </c>
      <c r="AI26" s="28" t="s">
        <v>142</v>
      </c>
      <c r="AJ26" s="28" t="s">
        <v>142</v>
      </c>
      <c r="AK26" s="28" t="s">
        <v>142</v>
      </c>
      <c r="AL26" s="12" t="s">
        <v>383</v>
      </c>
    </row>
    <row r="27" spans="1:39" ht="15" thickBot="1" x14ac:dyDescent="0.35">
      <c r="A27" s="11" t="s">
        <v>145</v>
      </c>
      <c r="B27" s="12" t="s">
        <v>384</v>
      </c>
      <c r="C27" s="28" t="s">
        <v>149</v>
      </c>
      <c r="D27" s="28" t="s">
        <v>149</v>
      </c>
      <c r="E27" s="28" t="s">
        <v>149</v>
      </c>
      <c r="F27" s="28" t="s">
        <v>149</v>
      </c>
      <c r="G27" s="28" t="s">
        <v>149</v>
      </c>
      <c r="H27" s="28" t="s">
        <v>149</v>
      </c>
      <c r="I27" s="28" t="s">
        <v>149</v>
      </c>
      <c r="J27" s="28" t="s">
        <v>149</v>
      </c>
      <c r="K27" s="28" t="s">
        <v>149</v>
      </c>
      <c r="L27" s="28" t="s">
        <v>149</v>
      </c>
      <c r="M27" s="28" t="s">
        <v>149</v>
      </c>
      <c r="N27" s="28" t="s">
        <v>149</v>
      </c>
      <c r="O27" s="28" t="s">
        <v>149</v>
      </c>
      <c r="P27" s="28" t="s">
        <v>149</v>
      </c>
      <c r="Q27" s="28" t="s">
        <v>149</v>
      </c>
      <c r="R27" s="28" t="s">
        <v>149</v>
      </c>
      <c r="S27" s="28" t="s">
        <v>149</v>
      </c>
      <c r="T27" s="12" t="s">
        <v>149</v>
      </c>
      <c r="U27" s="12" t="s">
        <v>160</v>
      </c>
      <c r="V27" s="12" t="s">
        <v>149</v>
      </c>
      <c r="W27" s="28" t="s">
        <v>149</v>
      </c>
      <c r="X27" s="28" t="s">
        <v>149</v>
      </c>
      <c r="Y27" s="28" t="s">
        <v>149</v>
      </c>
      <c r="Z27" s="28" t="s">
        <v>149</v>
      </c>
      <c r="AA27" s="28" t="s">
        <v>149</v>
      </c>
      <c r="AB27" s="28" t="s">
        <v>149</v>
      </c>
      <c r="AC27" s="28" t="s">
        <v>149</v>
      </c>
      <c r="AD27" s="28" t="s">
        <v>149</v>
      </c>
      <c r="AE27" s="28" t="s">
        <v>149</v>
      </c>
      <c r="AF27" s="28" t="s">
        <v>149</v>
      </c>
      <c r="AG27" s="28" t="s">
        <v>149</v>
      </c>
      <c r="AH27" s="12" t="s">
        <v>384</v>
      </c>
      <c r="AI27" s="28" t="s">
        <v>149</v>
      </c>
      <c r="AJ27" s="28" t="s">
        <v>149</v>
      </c>
      <c r="AK27" s="28" t="s">
        <v>149</v>
      </c>
      <c r="AL27" s="12" t="s">
        <v>385</v>
      </c>
    </row>
    <row r="28" spans="1:39" ht="15" thickBot="1" x14ac:dyDescent="0.35">
      <c r="A28" s="11" t="s">
        <v>151</v>
      </c>
      <c r="B28" s="12" t="s">
        <v>386</v>
      </c>
      <c r="C28" s="28" t="s">
        <v>155</v>
      </c>
      <c r="D28" s="28" t="s">
        <v>155</v>
      </c>
      <c r="E28" s="28" t="s">
        <v>155</v>
      </c>
      <c r="F28" s="28" t="s">
        <v>155</v>
      </c>
      <c r="G28" s="28" t="s">
        <v>155</v>
      </c>
      <c r="H28" s="28" t="s">
        <v>155</v>
      </c>
      <c r="I28" s="28" t="s">
        <v>155</v>
      </c>
      <c r="J28" s="28" t="s">
        <v>155</v>
      </c>
      <c r="K28" s="28" t="s">
        <v>155</v>
      </c>
      <c r="L28" s="28" t="s">
        <v>155</v>
      </c>
      <c r="M28" s="28" t="s">
        <v>155</v>
      </c>
      <c r="N28" s="28" t="s">
        <v>155</v>
      </c>
      <c r="O28" s="28" t="s">
        <v>155</v>
      </c>
      <c r="P28" s="28" t="s">
        <v>155</v>
      </c>
      <c r="Q28" s="28" t="s">
        <v>155</v>
      </c>
      <c r="R28" s="28" t="s">
        <v>155</v>
      </c>
      <c r="S28" s="28" t="s">
        <v>155</v>
      </c>
      <c r="T28" s="12" t="s">
        <v>155</v>
      </c>
      <c r="U28" s="12" t="s">
        <v>386</v>
      </c>
      <c r="V28" s="12" t="s">
        <v>155</v>
      </c>
      <c r="W28" s="28" t="s">
        <v>155</v>
      </c>
      <c r="X28" s="28" t="s">
        <v>155</v>
      </c>
      <c r="Y28" s="28" t="s">
        <v>155</v>
      </c>
      <c r="Z28" s="28" t="s">
        <v>155</v>
      </c>
      <c r="AA28" s="28" t="s">
        <v>155</v>
      </c>
      <c r="AB28" s="28" t="s">
        <v>155</v>
      </c>
      <c r="AC28" s="28" t="s">
        <v>155</v>
      </c>
      <c r="AD28" s="28" t="s">
        <v>155</v>
      </c>
      <c r="AE28" s="28" t="s">
        <v>155</v>
      </c>
      <c r="AF28" s="28" t="s">
        <v>155</v>
      </c>
      <c r="AG28" s="28" t="s">
        <v>155</v>
      </c>
      <c r="AH28" s="12" t="s">
        <v>386</v>
      </c>
      <c r="AI28" s="28" t="s">
        <v>155</v>
      </c>
      <c r="AJ28" s="28" t="s">
        <v>155</v>
      </c>
      <c r="AK28" s="28" t="s">
        <v>155</v>
      </c>
      <c r="AL28" s="12" t="s">
        <v>387</v>
      </c>
    </row>
    <row r="29" spans="1:39" ht="15" thickBot="1" x14ac:dyDescent="0.35">
      <c r="A29" s="11" t="s">
        <v>157</v>
      </c>
      <c r="B29" s="12" t="s">
        <v>388</v>
      </c>
      <c r="C29" s="28" t="s">
        <v>161</v>
      </c>
      <c r="D29" s="28" t="s">
        <v>161</v>
      </c>
      <c r="E29" s="28" t="s">
        <v>161</v>
      </c>
      <c r="F29" s="28" t="s">
        <v>161</v>
      </c>
      <c r="G29" s="28" t="s">
        <v>161</v>
      </c>
      <c r="H29" s="28" t="s">
        <v>161</v>
      </c>
      <c r="I29" s="28" t="s">
        <v>161</v>
      </c>
      <c r="J29" s="28" t="s">
        <v>161</v>
      </c>
      <c r="K29" s="28" t="s">
        <v>161</v>
      </c>
      <c r="L29" s="28" t="s">
        <v>161</v>
      </c>
      <c r="M29" s="28" t="s">
        <v>161</v>
      </c>
      <c r="N29" s="28" t="s">
        <v>161</v>
      </c>
      <c r="O29" s="28" t="s">
        <v>161</v>
      </c>
      <c r="P29" s="28" t="s">
        <v>161</v>
      </c>
      <c r="Q29" s="28" t="s">
        <v>161</v>
      </c>
      <c r="R29" s="28" t="s">
        <v>161</v>
      </c>
      <c r="S29" s="28" t="s">
        <v>161</v>
      </c>
      <c r="T29" s="12" t="s">
        <v>161</v>
      </c>
      <c r="U29" s="12" t="s">
        <v>388</v>
      </c>
      <c r="V29" s="12" t="s">
        <v>161</v>
      </c>
      <c r="W29" s="28" t="s">
        <v>161</v>
      </c>
      <c r="X29" s="28" t="s">
        <v>161</v>
      </c>
      <c r="Y29" s="28" t="s">
        <v>161</v>
      </c>
      <c r="Z29" s="28" t="s">
        <v>161</v>
      </c>
      <c r="AA29" s="28" t="s">
        <v>161</v>
      </c>
      <c r="AB29" s="28" t="s">
        <v>161</v>
      </c>
      <c r="AC29" s="28" t="s">
        <v>161</v>
      </c>
      <c r="AD29" s="28" t="s">
        <v>161</v>
      </c>
      <c r="AE29" s="28" t="s">
        <v>161</v>
      </c>
      <c r="AF29" s="28" t="s">
        <v>161</v>
      </c>
      <c r="AG29" s="28" t="s">
        <v>161</v>
      </c>
      <c r="AH29" s="12" t="s">
        <v>388</v>
      </c>
      <c r="AI29" s="28" t="s">
        <v>161</v>
      </c>
      <c r="AJ29" s="28" t="s">
        <v>161</v>
      </c>
      <c r="AK29" s="28" t="s">
        <v>161</v>
      </c>
      <c r="AL29" s="12" t="s">
        <v>161</v>
      </c>
    </row>
    <row r="30" spans="1:39" ht="15" thickBot="1" x14ac:dyDescent="0.35">
      <c r="A30" s="11" t="s">
        <v>163</v>
      </c>
      <c r="B30" s="12" t="s">
        <v>389</v>
      </c>
      <c r="C30" s="28" t="s">
        <v>167</v>
      </c>
      <c r="D30" s="28" t="s">
        <v>167</v>
      </c>
      <c r="E30" s="28" t="s">
        <v>167</v>
      </c>
      <c r="F30" s="28" t="s">
        <v>167</v>
      </c>
      <c r="G30" s="28" t="s">
        <v>167</v>
      </c>
      <c r="H30" s="28" t="s">
        <v>167</v>
      </c>
      <c r="I30" s="28" t="s">
        <v>167</v>
      </c>
      <c r="J30" s="28" t="s">
        <v>167</v>
      </c>
      <c r="K30" s="28" t="s">
        <v>167</v>
      </c>
      <c r="L30" s="28" t="s">
        <v>167</v>
      </c>
      <c r="M30" s="28" t="s">
        <v>167</v>
      </c>
      <c r="N30" s="28" t="s">
        <v>167</v>
      </c>
      <c r="O30" s="28" t="s">
        <v>167</v>
      </c>
      <c r="P30" s="28" t="s">
        <v>167</v>
      </c>
      <c r="Q30" s="28" t="s">
        <v>167</v>
      </c>
      <c r="R30" s="28" t="s">
        <v>167</v>
      </c>
      <c r="S30" s="28" t="s">
        <v>167</v>
      </c>
      <c r="T30" s="12" t="s">
        <v>167</v>
      </c>
      <c r="U30" s="12" t="s">
        <v>389</v>
      </c>
      <c r="V30" s="12" t="s">
        <v>167</v>
      </c>
      <c r="W30" s="28" t="s">
        <v>167</v>
      </c>
      <c r="X30" s="28" t="s">
        <v>167</v>
      </c>
      <c r="Y30" s="28" t="s">
        <v>167</v>
      </c>
      <c r="Z30" s="28" t="s">
        <v>167</v>
      </c>
      <c r="AA30" s="28" t="s">
        <v>167</v>
      </c>
      <c r="AB30" s="28" t="s">
        <v>167</v>
      </c>
      <c r="AC30" s="28" t="s">
        <v>167</v>
      </c>
      <c r="AD30" s="28" t="s">
        <v>167</v>
      </c>
      <c r="AE30" s="28" t="s">
        <v>167</v>
      </c>
      <c r="AF30" s="28" t="s">
        <v>167</v>
      </c>
      <c r="AG30" s="28" t="s">
        <v>167</v>
      </c>
      <c r="AH30" s="12" t="s">
        <v>167</v>
      </c>
      <c r="AI30" s="28" t="s">
        <v>167</v>
      </c>
      <c r="AJ30" s="28" t="s">
        <v>167</v>
      </c>
      <c r="AK30" s="28" t="s">
        <v>167</v>
      </c>
      <c r="AL30" s="12" t="s">
        <v>167</v>
      </c>
    </row>
    <row r="31" spans="1:39" ht="15" thickBot="1" x14ac:dyDescent="0.35">
      <c r="A31" s="11" t="s">
        <v>169</v>
      </c>
      <c r="B31" s="12" t="s">
        <v>390</v>
      </c>
      <c r="C31" s="28" t="s">
        <v>172</v>
      </c>
      <c r="D31" s="28" t="s">
        <v>172</v>
      </c>
      <c r="E31" s="28" t="s">
        <v>172</v>
      </c>
      <c r="F31" s="28" t="s">
        <v>172</v>
      </c>
      <c r="G31" s="28" t="s">
        <v>172</v>
      </c>
      <c r="H31" s="28" t="s">
        <v>172</v>
      </c>
      <c r="I31" s="28" t="s">
        <v>172</v>
      </c>
      <c r="J31" s="28" t="s">
        <v>172</v>
      </c>
      <c r="K31" s="28" t="s">
        <v>172</v>
      </c>
      <c r="L31" s="28" t="s">
        <v>172</v>
      </c>
      <c r="M31" s="28" t="s">
        <v>172</v>
      </c>
      <c r="N31" s="28" t="s">
        <v>172</v>
      </c>
      <c r="O31" s="28" t="s">
        <v>172</v>
      </c>
      <c r="P31" s="28" t="s">
        <v>172</v>
      </c>
      <c r="Q31" s="28" t="s">
        <v>172</v>
      </c>
      <c r="R31" s="28" t="s">
        <v>172</v>
      </c>
      <c r="S31" s="28" t="s">
        <v>172</v>
      </c>
      <c r="T31" s="12" t="s">
        <v>172</v>
      </c>
      <c r="U31" s="12" t="s">
        <v>390</v>
      </c>
      <c r="V31" s="12" t="s">
        <v>172</v>
      </c>
      <c r="W31" s="28" t="s">
        <v>172</v>
      </c>
      <c r="X31" s="28" t="s">
        <v>172</v>
      </c>
      <c r="Y31" s="28" t="s">
        <v>172</v>
      </c>
      <c r="Z31" s="28" t="s">
        <v>172</v>
      </c>
      <c r="AA31" s="28" t="s">
        <v>172</v>
      </c>
      <c r="AB31" s="28" t="s">
        <v>172</v>
      </c>
      <c r="AC31" s="28" t="s">
        <v>172</v>
      </c>
      <c r="AD31" s="28" t="s">
        <v>172</v>
      </c>
      <c r="AE31" s="28" t="s">
        <v>172</v>
      </c>
      <c r="AF31" s="28" t="s">
        <v>172</v>
      </c>
      <c r="AG31" s="28" t="s">
        <v>172</v>
      </c>
      <c r="AH31" s="12" t="s">
        <v>172</v>
      </c>
      <c r="AI31" s="28" t="s">
        <v>172</v>
      </c>
      <c r="AJ31" s="28" t="s">
        <v>172</v>
      </c>
      <c r="AK31" s="28" t="s">
        <v>172</v>
      </c>
      <c r="AL31" s="12" t="s">
        <v>172</v>
      </c>
    </row>
    <row r="32" spans="1:39" ht="15" thickBot="1" x14ac:dyDescent="0.35">
      <c r="A32" s="11" t="s">
        <v>174</v>
      </c>
      <c r="B32" s="12" t="s">
        <v>391</v>
      </c>
      <c r="C32" s="28" t="s">
        <v>177</v>
      </c>
      <c r="D32" s="28" t="s">
        <v>177</v>
      </c>
      <c r="E32" s="28" t="s">
        <v>177</v>
      </c>
      <c r="F32" s="28" t="s">
        <v>177</v>
      </c>
      <c r="G32" s="28" t="s">
        <v>177</v>
      </c>
      <c r="H32" s="28" t="s">
        <v>177</v>
      </c>
      <c r="I32" s="28" t="s">
        <v>177</v>
      </c>
      <c r="J32" s="28" t="s">
        <v>177</v>
      </c>
      <c r="K32" s="28" t="s">
        <v>177</v>
      </c>
      <c r="L32" s="28" t="s">
        <v>177</v>
      </c>
      <c r="M32" s="28" t="s">
        <v>177</v>
      </c>
      <c r="N32" s="28" t="s">
        <v>177</v>
      </c>
      <c r="O32" s="28" t="s">
        <v>177</v>
      </c>
      <c r="P32" s="28" t="s">
        <v>177</v>
      </c>
      <c r="Q32" s="28" t="s">
        <v>177</v>
      </c>
      <c r="R32" s="28" t="s">
        <v>177</v>
      </c>
      <c r="S32" s="28" t="s">
        <v>177</v>
      </c>
      <c r="T32" s="12" t="s">
        <v>177</v>
      </c>
      <c r="U32" s="12" t="s">
        <v>391</v>
      </c>
      <c r="V32" s="12" t="s">
        <v>177</v>
      </c>
      <c r="W32" s="28" t="s">
        <v>177</v>
      </c>
      <c r="X32" s="28" t="s">
        <v>177</v>
      </c>
      <c r="Y32" s="28" t="s">
        <v>177</v>
      </c>
      <c r="Z32" s="28" t="s">
        <v>177</v>
      </c>
      <c r="AA32" s="28" t="s">
        <v>177</v>
      </c>
      <c r="AB32" s="28" t="s">
        <v>177</v>
      </c>
      <c r="AC32" s="28" t="s">
        <v>177</v>
      </c>
      <c r="AD32" s="28" t="s">
        <v>177</v>
      </c>
      <c r="AE32" s="28" t="s">
        <v>177</v>
      </c>
      <c r="AF32" s="28" t="s">
        <v>177</v>
      </c>
      <c r="AG32" s="28" t="s">
        <v>177</v>
      </c>
      <c r="AH32" s="12" t="s">
        <v>177</v>
      </c>
      <c r="AI32" s="28" t="s">
        <v>177</v>
      </c>
      <c r="AJ32" s="28" t="s">
        <v>177</v>
      </c>
      <c r="AK32" s="28" t="s">
        <v>177</v>
      </c>
      <c r="AL32" s="12" t="s">
        <v>177</v>
      </c>
    </row>
    <row r="33" spans="1:38" ht="15" thickBot="1" x14ac:dyDescent="0.35">
      <c r="A33" s="11" t="s">
        <v>179</v>
      </c>
      <c r="B33" s="12" t="s">
        <v>182</v>
      </c>
      <c r="C33" s="28" t="s">
        <v>182</v>
      </c>
      <c r="D33" s="28" t="s">
        <v>182</v>
      </c>
      <c r="E33" s="28" t="s">
        <v>182</v>
      </c>
      <c r="F33" s="28" t="s">
        <v>182</v>
      </c>
      <c r="G33" s="28" t="s">
        <v>182</v>
      </c>
      <c r="H33" s="28" t="s">
        <v>182</v>
      </c>
      <c r="I33" s="28" t="s">
        <v>182</v>
      </c>
      <c r="J33" s="28" t="s">
        <v>182</v>
      </c>
      <c r="K33" s="28" t="s">
        <v>182</v>
      </c>
      <c r="L33" s="28" t="s">
        <v>182</v>
      </c>
      <c r="M33" s="28" t="s">
        <v>182</v>
      </c>
      <c r="N33" s="28" t="s">
        <v>182</v>
      </c>
      <c r="O33" s="28" t="s">
        <v>182</v>
      </c>
      <c r="P33" s="28" t="s">
        <v>182</v>
      </c>
      <c r="Q33" s="28" t="s">
        <v>182</v>
      </c>
      <c r="R33" s="28" t="s">
        <v>182</v>
      </c>
      <c r="S33" s="28" t="s">
        <v>182</v>
      </c>
      <c r="T33" s="12" t="s">
        <v>182</v>
      </c>
      <c r="U33" s="12" t="s">
        <v>182</v>
      </c>
      <c r="V33" s="12" t="s">
        <v>182</v>
      </c>
      <c r="W33" s="28" t="s">
        <v>182</v>
      </c>
      <c r="X33" s="28" t="s">
        <v>182</v>
      </c>
      <c r="Y33" s="28" t="s">
        <v>182</v>
      </c>
      <c r="Z33" s="28" t="s">
        <v>182</v>
      </c>
      <c r="AA33" s="28" t="s">
        <v>182</v>
      </c>
      <c r="AB33" s="28" t="s">
        <v>182</v>
      </c>
      <c r="AC33" s="28" t="s">
        <v>182</v>
      </c>
      <c r="AD33" s="28" t="s">
        <v>182</v>
      </c>
      <c r="AE33" s="28" t="s">
        <v>182</v>
      </c>
      <c r="AF33" s="28" t="s">
        <v>182</v>
      </c>
      <c r="AG33" s="28" t="s">
        <v>182</v>
      </c>
      <c r="AH33" s="12" t="s">
        <v>182</v>
      </c>
      <c r="AI33" s="28" t="s">
        <v>182</v>
      </c>
      <c r="AJ33" s="28" t="s">
        <v>182</v>
      </c>
      <c r="AK33" s="28" t="s">
        <v>182</v>
      </c>
      <c r="AL33" s="12" t="s">
        <v>182</v>
      </c>
    </row>
    <row r="34" spans="1:38" ht="15" thickBot="1" x14ac:dyDescent="0.35">
      <c r="A34" s="11" t="s">
        <v>184</v>
      </c>
      <c r="B34" s="12" t="s">
        <v>187</v>
      </c>
      <c r="C34" s="28" t="s">
        <v>187</v>
      </c>
      <c r="D34" s="28" t="s">
        <v>187</v>
      </c>
      <c r="E34" s="28" t="s">
        <v>187</v>
      </c>
      <c r="F34" s="28" t="s">
        <v>187</v>
      </c>
      <c r="G34" s="28" t="s">
        <v>187</v>
      </c>
      <c r="H34" s="28" t="s">
        <v>187</v>
      </c>
      <c r="I34" s="28" t="s">
        <v>187</v>
      </c>
      <c r="J34" s="28" t="s">
        <v>187</v>
      </c>
      <c r="K34" s="28" t="s">
        <v>187</v>
      </c>
      <c r="L34" s="28" t="s">
        <v>187</v>
      </c>
      <c r="M34" s="28" t="s">
        <v>187</v>
      </c>
      <c r="N34" s="28" t="s">
        <v>187</v>
      </c>
      <c r="O34" s="28" t="s">
        <v>187</v>
      </c>
      <c r="P34" s="28" t="s">
        <v>187</v>
      </c>
      <c r="Q34" s="28" t="s">
        <v>187</v>
      </c>
      <c r="R34" s="28" t="s">
        <v>187</v>
      </c>
      <c r="S34" s="28" t="s">
        <v>187</v>
      </c>
      <c r="T34" s="12" t="s">
        <v>187</v>
      </c>
      <c r="U34" s="12" t="s">
        <v>187</v>
      </c>
      <c r="V34" s="12" t="s">
        <v>187</v>
      </c>
      <c r="W34" s="28" t="s">
        <v>187</v>
      </c>
      <c r="X34" s="28" t="s">
        <v>187</v>
      </c>
      <c r="Y34" s="28" t="s">
        <v>187</v>
      </c>
      <c r="Z34" s="28" t="s">
        <v>187</v>
      </c>
      <c r="AA34" s="28" t="s">
        <v>187</v>
      </c>
      <c r="AB34" s="28" t="s">
        <v>187</v>
      </c>
      <c r="AC34" s="28" t="s">
        <v>187</v>
      </c>
      <c r="AD34" s="28" t="s">
        <v>187</v>
      </c>
      <c r="AE34" s="28" t="s">
        <v>187</v>
      </c>
      <c r="AF34" s="28" t="s">
        <v>187</v>
      </c>
      <c r="AG34" s="28" t="s">
        <v>187</v>
      </c>
      <c r="AH34" s="12" t="s">
        <v>187</v>
      </c>
      <c r="AI34" s="28" t="s">
        <v>187</v>
      </c>
      <c r="AJ34" s="28" t="s">
        <v>187</v>
      </c>
      <c r="AK34" s="28" t="s">
        <v>187</v>
      </c>
      <c r="AL34" s="12" t="s">
        <v>187</v>
      </c>
    </row>
    <row r="35" spans="1:38" ht="15" thickBot="1" x14ac:dyDescent="0.35">
      <c r="A35" s="11" t="s">
        <v>188</v>
      </c>
      <c r="B35" s="12" t="s">
        <v>189</v>
      </c>
      <c r="C35" s="28" t="s">
        <v>189</v>
      </c>
      <c r="D35" s="28" t="s">
        <v>189</v>
      </c>
      <c r="E35" s="28" t="s">
        <v>189</v>
      </c>
      <c r="F35" s="28" t="s">
        <v>189</v>
      </c>
      <c r="G35" s="28" t="s">
        <v>189</v>
      </c>
      <c r="H35" s="28" t="s">
        <v>189</v>
      </c>
      <c r="I35" s="28" t="s">
        <v>189</v>
      </c>
      <c r="J35" s="28" t="s">
        <v>189</v>
      </c>
      <c r="K35" s="28" t="s">
        <v>189</v>
      </c>
      <c r="L35" s="28" t="s">
        <v>189</v>
      </c>
      <c r="M35" s="28" t="s">
        <v>189</v>
      </c>
      <c r="N35" s="28" t="s">
        <v>189</v>
      </c>
      <c r="O35" s="28" t="s">
        <v>189</v>
      </c>
      <c r="P35" s="28" t="s">
        <v>189</v>
      </c>
      <c r="Q35" s="28" t="s">
        <v>189</v>
      </c>
      <c r="R35" s="28" t="s">
        <v>189</v>
      </c>
      <c r="S35" s="28" t="s">
        <v>189</v>
      </c>
      <c r="T35" s="12" t="s">
        <v>189</v>
      </c>
      <c r="U35" s="12" t="s">
        <v>189</v>
      </c>
      <c r="V35" s="12" t="s">
        <v>189</v>
      </c>
      <c r="W35" s="28" t="s">
        <v>189</v>
      </c>
      <c r="X35" s="28" t="s">
        <v>189</v>
      </c>
      <c r="Y35" s="28" t="s">
        <v>189</v>
      </c>
      <c r="Z35" s="28" t="s">
        <v>189</v>
      </c>
      <c r="AA35" s="28" t="s">
        <v>189</v>
      </c>
      <c r="AB35" s="28" t="s">
        <v>189</v>
      </c>
      <c r="AC35" s="28" t="s">
        <v>189</v>
      </c>
      <c r="AD35" s="28" t="s">
        <v>189</v>
      </c>
      <c r="AE35" s="28" t="s">
        <v>189</v>
      </c>
      <c r="AF35" s="28" t="s">
        <v>189</v>
      </c>
      <c r="AG35" s="28" t="s">
        <v>189</v>
      </c>
      <c r="AH35" s="12" t="s">
        <v>189</v>
      </c>
      <c r="AI35" s="28" t="s">
        <v>189</v>
      </c>
      <c r="AJ35" s="28" t="s">
        <v>189</v>
      </c>
      <c r="AK35" s="28" t="s">
        <v>189</v>
      </c>
      <c r="AL35" s="12" t="s">
        <v>189</v>
      </c>
    </row>
    <row r="36" spans="1:38" ht="18.600000000000001" thickBot="1" x14ac:dyDescent="0.35">
      <c r="A36" s="7"/>
    </row>
    <row r="37" spans="1:38" ht="15" thickBot="1" x14ac:dyDescent="0.35">
      <c r="A37" s="11" t="s">
        <v>191</v>
      </c>
      <c r="B37" s="11" t="s">
        <v>92</v>
      </c>
      <c r="C37" s="27" t="s">
        <v>93</v>
      </c>
      <c r="D37" s="27" t="s">
        <v>94</v>
      </c>
      <c r="E37" s="27" t="s">
        <v>95</v>
      </c>
      <c r="F37" s="27" t="s">
        <v>96</v>
      </c>
      <c r="G37" s="27" t="s">
        <v>97</v>
      </c>
      <c r="H37" s="27" t="s">
        <v>98</v>
      </c>
      <c r="I37" s="27" t="s">
        <v>99</v>
      </c>
      <c r="J37" s="27" t="s">
        <v>100</v>
      </c>
      <c r="K37" s="27" t="s">
        <v>101</v>
      </c>
      <c r="L37" s="27" t="s">
        <v>102</v>
      </c>
      <c r="M37" s="27" t="s">
        <v>103</v>
      </c>
      <c r="N37" s="27" t="s">
        <v>104</v>
      </c>
      <c r="O37" s="27" t="s">
        <v>105</v>
      </c>
      <c r="P37" s="27" t="s">
        <v>106</v>
      </c>
      <c r="Q37" s="27" t="s">
        <v>107</v>
      </c>
      <c r="R37" s="27" t="s">
        <v>108</v>
      </c>
      <c r="S37" s="27" t="s">
        <v>109</v>
      </c>
      <c r="T37" s="11" t="s">
        <v>110</v>
      </c>
      <c r="U37" s="11" t="s">
        <v>111</v>
      </c>
      <c r="V37" s="11" t="s">
        <v>342</v>
      </c>
      <c r="W37" s="27" t="s">
        <v>343</v>
      </c>
      <c r="X37" s="27" t="s">
        <v>344</v>
      </c>
      <c r="Y37" s="27" t="s">
        <v>345</v>
      </c>
      <c r="Z37" s="27" t="s">
        <v>346</v>
      </c>
      <c r="AA37" s="27" t="s">
        <v>347</v>
      </c>
      <c r="AB37" s="27" t="s">
        <v>348</v>
      </c>
      <c r="AC37" s="27" t="s">
        <v>349</v>
      </c>
      <c r="AD37" s="27" t="s">
        <v>350</v>
      </c>
      <c r="AE37" s="27" t="s">
        <v>351</v>
      </c>
      <c r="AF37" s="27" t="s">
        <v>352</v>
      </c>
      <c r="AG37" s="27" t="s">
        <v>353</v>
      </c>
      <c r="AH37" s="11" t="s">
        <v>354</v>
      </c>
      <c r="AI37" s="27" t="s">
        <v>355</v>
      </c>
      <c r="AJ37" s="27" t="s">
        <v>356</v>
      </c>
      <c r="AK37" s="27" t="s">
        <v>357</v>
      </c>
      <c r="AL37" s="11" t="s">
        <v>358</v>
      </c>
    </row>
    <row r="38" spans="1:38" ht="15" thickBot="1" x14ac:dyDescent="0.35">
      <c r="A38" s="11" t="s">
        <v>114</v>
      </c>
      <c r="B38" s="12">
        <v>48</v>
      </c>
      <c r="C38" s="28">
        <v>12</v>
      </c>
      <c r="D38" s="28">
        <v>12</v>
      </c>
      <c r="E38" s="28">
        <v>12</v>
      </c>
      <c r="F38" s="28">
        <v>12</v>
      </c>
      <c r="G38" s="28">
        <v>12</v>
      </c>
      <c r="H38" s="28">
        <v>12</v>
      </c>
      <c r="I38" s="28">
        <v>12</v>
      </c>
      <c r="J38" s="28">
        <v>12</v>
      </c>
      <c r="K38" s="28">
        <v>12</v>
      </c>
      <c r="L38" s="28">
        <v>12</v>
      </c>
      <c r="M38" s="28">
        <v>12</v>
      </c>
      <c r="N38" s="28">
        <v>12</v>
      </c>
      <c r="O38" s="28">
        <v>12</v>
      </c>
      <c r="P38" s="28">
        <v>12</v>
      </c>
      <c r="Q38" s="28">
        <v>12</v>
      </c>
      <c r="R38" s="28">
        <v>12</v>
      </c>
      <c r="S38" s="28">
        <v>12</v>
      </c>
      <c r="T38" s="12">
        <v>748</v>
      </c>
      <c r="U38" s="12">
        <v>48</v>
      </c>
      <c r="V38" s="12">
        <v>24</v>
      </c>
      <c r="W38" s="28">
        <v>12</v>
      </c>
      <c r="X38" s="28">
        <v>12</v>
      </c>
      <c r="Y38" s="28">
        <v>12</v>
      </c>
      <c r="Z38" s="28">
        <v>12</v>
      </c>
      <c r="AA38" s="28">
        <v>12</v>
      </c>
      <c r="AB38" s="28">
        <v>12</v>
      </c>
      <c r="AC38" s="28">
        <v>12</v>
      </c>
      <c r="AD38" s="28">
        <v>12</v>
      </c>
      <c r="AE38" s="28">
        <v>12</v>
      </c>
      <c r="AF38" s="28">
        <v>12</v>
      </c>
      <c r="AG38" s="28">
        <v>12</v>
      </c>
      <c r="AH38" s="12">
        <v>24</v>
      </c>
      <c r="AI38" s="28">
        <v>12</v>
      </c>
      <c r="AJ38" s="28">
        <v>12</v>
      </c>
      <c r="AK38" s="28">
        <v>12</v>
      </c>
      <c r="AL38" s="12">
        <v>748</v>
      </c>
    </row>
    <row r="39" spans="1:38" ht="15" thickBot="1" x14ac:dyDescent="0.35">
      <c r="A39" s="11" t="s">
        <v>124</v>
      </c>
      <c r="B39" s="12">
        <v>35</v>
      </c>
      <c r="C39" s="28">
        <v>11</v>
      </c>
      <c r="D39" s="28">
        <v>11</v>
      </c>
      <c r="E39" s="28">
        <v>11</v>
      </c>
      <c r="F39" s="28">
        <v>11</v>
      </c>
      <c r="G39" s="28">
        <v>11</v>
      </c>
      <c r="H39" s="28">
        <v>11</v>
      </c>
      <c r="I39" s="28">
        <v>11</v>
      </c>
      <c r="J39" s="28">
        <v>11</v>
      </c>
      <c r="K39" s="28">
        <v>11</v>
      </c>
      <c r="L39" s="28">
        <v>11</v>
      </c>
      <c r="M39" s="28">
        <v>11</v>
      </c>
      <c r="N39" s="28">
        <v>11</v>
      </c>
      <c r="O39" s="28">
        <v>11</v>
      </c>
      <c r="P39" s="28">
        <v>11</v>
      </c>
      <c r="Q39" s="28">
        <v>11</v>
      </c>
      <c r="R39" s="28">
        <v>11</v>
      </c>
      <c r="S39" s="28">
        <v>11</v>
      </c>
      <c r="T39" s="12">
        <v>11</v>
      </c>
      <c r="U39" s="12">
        <v>47</v>
      </c>
      <c r="V39" s="12">
        <v>11</v>
      </c>
      <c r="W39" s="28">
        <v>11</v>
      </c>
      <c r="X39" s="28">
        <v>11</v>
      </c>
      <c r="Y39" s="28">
        <v>11</v>
      </c>
      <c r="Z39" s="28">
        <v>11</v>
      </c>
      <c r="AA39" s="28">
        <v>11</v>
      </c>
      <c r="AB39" s="28">
        <v>11</v>
      </c>
      <c r="AC39" s="28">
        <v>11</v>
      </c>
      <c r="AD39" s="28">
        <v>11</v>
      </c>
      <c r="AE39" s="28">
        <v>11</v>
      </c>
      <c r="AF39" s="28">
        <v>11</v>
      </c>
      <c r="AG39" s="28">
        <v>11</v>
      </c>
      <c r="AH39" s="12">
        <v>23</v>
      </c>
      <c r="AI39" s="28">
        <v>11</v>
      </c>
      <c r="AJ39" s="28">
        <v>11</v>
      </c>
      <c r="AK39" s="28">
        <v>11</v>
      </c>
      <c r="AL39" s="12">
        <v>747</v>
      </c>
    </row>
    <row r="40" spans="1:38" ht="15" thickBot="1" x14ac:dyDescent="0.35">
      <c r="A40" s="11" t="s">
        <v>131</v>
      </c>
      <c r="B40" s="12">
        <v>34</v>
      </c>
      <c r="C40" s="28">
        <v>10</v>
      </c>
      <c r="D40" s="28">
        <v>10</v>
      </c>
      <c r="E40" s="28">
        <v>10</v>
      </c>
      <c r="F40" s="28">
        <v>10</v>
      </c>
      <c r="G40" s="28">
        <v>10</v>
      </c>
      <c r="H40" s="28">
        <v>10</v>
      </c>
      <c r="I40" s="28">
        <v>10</v>
      </c>
      <c r="J40" s="28">
        <v>10</v>
      </c>
      <c r="K40" s="28">
        <v>10</v>
      </c>
      <c r="L40" s="28">
        <v>10</v>
      </c>
      <c r="M40" s="28">
        <v>10</v>
      </c>
      <c r="N40" s="28">
        <v>10</v>
      </c>
      <c r="O40" s="28">
        <v>10</v>
      </c>
      <c r="P40" s="28">
        <v>10</v>
      </c>
      <c r="Q40" s="28">
        <v>10</v>
      </c>
      <c r="R40" s="28">
        <v>10</v>
      </c>
      <c r="S40" s="28">
        <v>10</v>
      </c>
      <c r="T40" s="12">
        <v>10</v>
      </c>
      <c r="U40" s="12">
        <v>34</v>
      </c>
      <c r="V40" s="12">
        <v>10</v>
      </c>
      <c r="W40" s="28">
        <v>10</v>
      </c>
      <c r="X40" s="28">
        <v>10</v>
      </c>
      <c r="Y40" s="28">
        <v>10</v>
      </c>
      <c r="Z40" s="28">
        <v>10</v>
      </c>
      <c r="AA40" s="28">
        <v>10</v>
      </c>
      <c r="AB40" s="28">
        <v>10</v>
      </c>
      <c r="AC40" s="28">
        <v>10</v>
      </c>
      <c r="AD40" s="28">
        <v>10</v>
      </c>
      <c r="AE40" s="28">
        <v>10</v>
      </c>
      <c r="AF40" s="28">
        <v>10</v>
      </c>
      <c r="AG40" s="28">
        <v>10</v>
      </c>
      <c r="AH40" s="12">
        <v>22</v>
      </c>
      <c r="AI40" s="28">
        <v>10</v>
      </c>
      <c r="AJ40" s="28">
        <v>10</v>
      </c>
      <c r="AK40" s="28">
        <v>10</v>
      </c>
      <c r="AL40" s="12">
        <v>746</v>
      </c>
    </row>
    <row r="41" spans="1:38" ht="15" thickBot="1" x14ac:dyDescent="0.35">
      <c r="A41" s="11" t="s">
        <v>138</v>
      </c>
      <c r="B41" s="12">
        <v>33</v>
      </c>
      <c r="C41" s="28">
        <v>9</v>
      </c>
      <c r="D41" s="28">
        <v>9</v>
      </c>
      <c r="E41" s="28">
        <v>9</v>
      </c>
      <c r="F41" s="28">
        <v>9</v>
      </c>
      <c r="G41" s="28">
        <v>9</v>
      </c>
      <c r="H41" s="28">
        <v>9</v>
      </c>
      <c r="I41" s="28">
        <v>9</v>
      </c>
      <c r="J41" s="28">
        <v>9</v>
      </c>
      <c r="K41" s="28">
        <v>9</v>
      </c>
      <c r="L41" s="28">
        <v>9</v>
      </c>
      <c r="M41" s="28">
        <v>9</v>
      </c>
      <c r="N41" s="28">
        <v>9</v>
      </c>
      <c r="O41" s="28">
        <v>9</v>
      </c>
      <c r="P41" s="28">
        <v>9</v>
      </c>
      <c r="Q41" s="28">
        <v>9</v>
      </c>
      <c r="R41" s="28">
        <v>9</v>
      </c>
      <c r="S41" s="28">
        <v>9</v>
      </c>
      <c r="T41" s="12">
        <v>9</v>
      </c>
      <c r="U41" s="12">
        <v>33</v>
      </c>
      <c r="V41" s="12">
        <v>9</v>
      </c>
      <c r="W41" s="28">
        <v>9</v>
      </c>
      <c r="X41" s="28">
        <v>9</v>
      </c>
      <c r="Y41" s="28">
        <v>9</v>
      </c>
      <c r="Z41" s="28">
        <v>9</v>
      </c>
      <c r="AA41" s="28">
        <v>9</v>
      </c>
      <c r="AB41" s="28">
        <v>9</v>
      </c>
      <c r="AC41" s="28">
        <v>9</v>
      </c>
      <c r="AD41" s="28">
        <v>9</v>
      </c>
      <c r="AE41" s="28">
        <v>9</v>
      </c>
      <c r="AF41" s="28">
        <v>9</v>
      </c>
      <c r="AG41" s="28">
        <v>9</v>
      </c>
      <c r="AH41" s="12">
        <v>21</v>
      </c>
      <c r="AI41" s="28">
        <v>9</v>
      </c>
      <c r="AJ41" s="28">
        <v>9</v>
      </c>
      <c r="AK41" s="28">
        <v>9</v>
      </c>
      <c r="AL41" s="12">
        <v>733</v>
      </c>
    </row>
    <row r="42" spans="1:38" ht="15" thickBot="1" x14ac:dyDescent="0.35">
      <c r="A42" s="11" t="s">
        <v>145</v>
      </c>
      <c r="B42" s="12">
        <v>20</v>
      </c>
      <c r="C42" s="28">
        <v>8</v>
      </c>
      <c r="D42" s="28">
        <v>8</v>
      </c>
      <c r="E42" s="28">
        <v>8</v>
      </c>
      <c r="F42" s="28">
        <v>8</v>
      </c>
      <c r="G42" s="28">
        <v>8</v>
      </c>
      <c r="H42" s="28">
        <v>8</v>
      </c>
      <c r="I42" s="28">
        <v>8</v>
      </c>
      <c r="J42" s="28">
        <v>8</v>
      </c>
      <c r="K42" s="28">
        <v>8</v>
      </c>
      <c r="L42" s="28">
        <v>8</v>
      </c>
      <c r="M42" s="28">
        <v>8</v>
      </c>
      <c r="N42" s="28">
        <v>8</v>
      </c>
      <c r="O42" s="28">
        <v>8</v>
      </c>
      <c r="P42" s="28">
        <v>8</v>
      </c>
      <c r="Q42" s="28">
        <v>8</v>
      </c>
      <c r="R42" s="28">
        <v>8</v>
      </c>
      <c r="S42" s="28">
        <v>8</v>
      </c>
      <c r="T42" s="12">
        <v>8</v>
      </c>
      <c r="U42" s="12">
        <v>32</v>
      </c>
      <c r="V42" s="12">
        <v>8</v>
      </c>
      <c r="W42" s="28">
        <v>8</v>
      </c>
      <c r="X42" s="28">
        <v>8</v>
      </c>
      <c r="Y42" s="28">
        <v>8</v>
      </c>
      <c r="Z42" s="28">
        <v>8</v>
      </c>
      <c r="AA42" s="28">
        <v>8</v>
      </c>
      <c r="AB42" s="28">
        <v>8</v>
      </c>
      <c r="AC42" s="28">
        <v>8</v>
      </c>
      <c r="AD42" s="28">
        <v>8</v>
      </c>
      <c r="AE42" s="28">
        <v>8</v>
      </c>
      <c r="AF42" s="28">
        <v>8</v>
      </c>
      <c r="AG42" s="28">
        <v>8</v>
      </c>
      <c r="AH42" s="12">
        <v>20</v>
      </c>
      <c r="AI42" s="28">
        <v>8</v>
      </c>
      <c r="AJ42" s="28">
        <v>8</v>
      </c>
      <c r="AK42" s="28">
        <v>8</v>
      </c>
      <c r="AL42" s="12">
        <v>732</v>
      </c>
    </row>
    <row r="43" spans="1:38" ht="15" thickBot="1" x14ac:dyDescent="0.35">
      <c r="A43" s="11" t="s">
        <v>151</v>
      </c>
      <c r="B43" s="12">
        <v>19</v>
      </c>
      <c r="C43" s="28">
        <v>7</v>
      </c>
      <c r="D43" s="28">
        <v>7</v>
      </c>
      <c r="E43" s="28">
        <v>7</v>
      </c>
      <c r="F43" s="28">
        <v>7</v>
      </c>
      <c r="G43" s="28">
        <v>7</v>
      </c>
      <c r="H43" s="28">
        <v>7</v>
      </c>
      <c r="I43" s="28">
        <v>7</v>
      </c>
      <c r="J43" s="28">
        <v>7</v>
      </c>
      <c r="K43" s="28">
        <v>7</v>
      </c>
      <c r="L43" s="28">
        <v>7</v>
      </c>
      <c r="M43" s="28">
        <v>7</v>
      </c>
      <c r="N43" s="28">
        <v>7</v>
      </c>
      <c r="O43" s="28">
        <v>7</v>
      </c>
      <c r="P43" s="28">
        <v>7</v>
      </c>
      <c r="Q43" s="28">
        <v>7</v>
      </c>
      <c r="R43" s="28">
        <v>7</v>
      </c>
      <c r="S43" s="28">
        <v>7</v>
      </c>
      <c r="T43" s="12">
        <v>7</v>
      </c>
      <c r="U43" s="12">
        <v>19</v>
      </c>
      <c r="V43" s="12">
        <v>7</v>
      </c>
      <c r="W43" s="28">
        <v>7</v>
      </c>
      <c r="X43" s="28">
        <v>7</v>
      </c>
      <c r="Y43" s="28">
        <v>7</v>
      </c>
      <c r="Z43" s="28">
        <v>7</v>
      </c>
      <c r="AA43" s="28">
        <v>7</v>
      </c>
      <c r="AB43" s="28">
        <v>7</v>
      </c>
      <c r="AC43" s="28">
        <v>7</v>
      </c>
      <c r="AD43" s="28">
        <v>7</v>
      </c>
      <c r="AE43" s="28">
        <v>7</v>
      </c>
      <c r="AF43" s="28">
        <v>7</v>
      </c>
      <c r="AG43" s="28">
        <v>7</v>
      </c>
      <c r="AH43" s="12">
        <v>19</v>
      </c>
      <c r="AI43" s="28">
        <v>7</v>
      </c>
      <c r="AJ43" s="28">
        <v>7</v>
      </c>
      <c r="AK43" s="28">
        <v>7</v>
      </c>
      <c r="AL43" s="12">
        <v>731</v>
      </c>
    </row>
    <row r="44" spans="1:38" ht="15" thickBot="1" x14ac:dyDescent="0.35">
      <c r="A44" s="11" t="s">
        <v>157</v>
      </c>
      <c r="B44" s="12">
        <v>18</v>
      </c>
      <c r="C44" s="28">
        <v>6</v>
      </c>
      <c r="D44" s="28">
        <v>6</v>
      </c>
      <c r="E44" s="28">
        <v>6</v>
      </c>
      <c r="F44" s="28">
        <v>6</v>
      </c>
      <c r="G44" s="28">
        <v>6</v>
      </c>
      <c r="H44" s="28">
        <v>6</v>
      </c>
      <c r="I44" s="28">
        <v>6</v>
      </c>
      <c r="J44" s="28">
        <v>6</v>
      </c>
      <c r="K44" s="28">
        <v>6</v>
      </c>
      <c r="L44" s="28">
        <v>6</v>
      </c>
      <c r="M44" s="28">
        <v>6</v>
      </c>
      <c r="N44" s="28">
        <v>6</v>
      </c>
      <c r="O44" s="28">
        <v>6</v>
      </c>
      <c r="P44" s="28">
        <v>6</v>
      </c>
      <c r="Q44" s="28">
        <v>6</v>
      </c>
      <c r="R44" s="28">
        <v>6</v>
      </c>
      <c r="S44" s="28">
        <v>6</v>
      </c>
      <c r="T44" s="12">
        <v>6</v>
      </c>
      <c r="U44" s="12">
        <v>18</v>
      </c>
      <c r="V44" s="12">
        <v>6</v>
      </c>
      <c r="W44" s="28">
        <v>6</v>
      </c>
      <c r="X44" s="28">
        <v>6</v>
      </c>
      <c r="Y44" s="28">
        <v>6</v>
      </c>
      <c r="Z44" s="28">
        <v>6</v>
      </c>
      <c r="AA44" s="28">
        <v>6</v>
      </c>
      <c r="AB44" s="28">
        <v>6</v>
      </c>
      <c r="AC44" s="28">
        <v>6</v>
      </c>
      <c r="AD44" s="28">
        <v>6</v>
      </c>
      <c r="AE44" s="28">
        <v>6</v>
      </c>
      <c r="AF44" s="28">
        <v>6</v>
      </c>
      <c r="AG44" s="28">
        <v>6</v>
      </c>
      <c r="AH44" s="12">
        <v>18</v>
      </c>
      <c r="AI44" s="28">
        <v>6</v>
      </c>
      <c r="AJ44" s="28">
        <v>6</v>
      </c>
      <c r="AK44" s="28">
        <v>6</v>
      </c>
      <c r="AL44" s="12">
        <v>6</v>
      </c>
    </row>
    <row r="45" spans="1:38" ht="15" thickBot="1" x14ac:dyDescent="0.35">
      <c r="A45" s="11" t="s">
        <v>163</v>
      </c>
      <c r="B45" s="12">
        <v>17</v>
      </c>
      <c r="C45" s="28">
        <v>5</v>
      </c>
      <c r="D45" s="28">
        <v>5</v>
      </c>
      <c r="E45" s="28">
        <v>5</v>
      </c>
      <c r="F45" s="28">
        <v>5</v>
      </c>
      <c r="G45" s="28">
        <v>5</v>
      </c>
      <c r="H45" s="28">
        <v>5</v>
      </c>
      <c r="I45" s="28">
        <v>5</v>
      </c>
      <c r="J45" s="28">
        <v>5</v>
      </c>
      <c r="K45" s="28">
        <v>5</v>
      </c>
      <c r="L45" s="28">
        <v>5</v>
      </c>
      <c r="M45" s="28">
        <v>5</v>
      </c>
      <c r="N45" s="28">
        <v>5</v>
      </c>
      <c r="O45" s="28">
        <v>5</v>
      </c>
      <c r="P45" s="28">
        <v>5</v>
      </c>
      <c r="Q45" s="28">
        <v>5</v>
      </c>
      <c r="R45" s="28">
        <v>5</v>
      </c>
      <c r="S45" s="28">
        <v>5</v>
      </c>
      <c r="T45" s="12">
        <v>5</v>
      </c>
      <c r="U45" s="12">
        <v>17</v>
      </c>
      <c r="V45" s="12">
        <v>5</v>
      </c>
      <c r="W45" s="28">
        <v>5</v>
      </c>
      <c r="X45" s="28">
        <v>5</v>
      </c>
      <c r="Y45" s="28">
        <v>5</v>
      </c>
      <c r="Z45" s="28">
        <v>5</v>
      </c>
      <c r="AA45" s="28">
        <v>5</v>
      </c>
      <c r="AB45" s="28">
        <v>5</v>
      </c>
      <c r="AC45" s="28">
        <v>5</v>
      </c>
      <c r="AD45" s="28">
        <v>5</v>
      </c>
      <c r="AE45" s="28">
        <v>5</v>
      </c>
      <c r="AF45" s="28">
        <v>5</v>
      </c>
      <c r="AG45" s="28">
        <v>5</v>
      </c>
      <c r="AH45" s="12">
        <v>5</v>
      </c>
      <c r="AI45" s="28">
        <v>5</v>
      </c>
      <c r="AJ45" s="28">
        <v>5</v>
      </c>
      <c r="AK45" s="28">
        <v>5</v>
      </c>
      <c r="AL45" s="12">
        <v>5</v>
      </c>
    </row>
    <row r="46" spans="1:38" ht="15" thickBot="1" x14ac:dyDescent="0.35">
      <c r="A46" s="11" t="s">
        <v>169</v>
      </c>
      <c r="B46" s="12">
        <v>16</v>
      </c>
      <c r="C46" s="28">
        <v>4</v>
      </c>
      <c r="D46" s="28">
        <v>4</v>
      </c>
      <c r="E46" s="28">
        <v>4</v>
      </c>
      <c r="F46" s="28">
        <v>4</v>
      </c>
      <c r="G46" s="28">
        <v>4</v>
      </c>
      <c r="H46" s="28">
        <v>4</v>
      </c>
      <c r="I46" s="28">
        <v>4</v>
      </c>
      <c r="J46" s="28">
        <v>4</v>
      </c>
      <c r="K46" s="28">
        <v>4</v>
      </c>
      <c r="L46" s="28">
        <v>4</v>
      </c>
      <c r="M46" s="28">
        <v>4</v>
      </c>
      <c r="N46" s="28">
        <v>4</v>
      </c>
      <c r="O46" s="28">
        <v>4</v>
      </c>
      <c r="P46" s="28">
        <v>4</v>
      </c>
      <c r="Q46" s="28">
        <v>4</v>
      </c>
      <c r="R46" s="28">
        <v>4</v>
      </c>
      <c r="S46" s="28">
        <v>4</v>
      </c>
      <c r="T46" s="12">
        <v>4</v>
      </c>
      <c r="U46" s="12">
        <v>16</v>
      </c>
      <c r="V46" s="12">
        <v>4</v>
      </c>
      <c r="W46" s="28">
        <v>4</v>
      </c>
      <c r="X46" s="28">
        <v>4</v>
      </c>
      <c r="Y46" s="28">
        <v>4</v>
      </c>
      <c r="Z46" s="28">
        <v>4</v>
      </c>
      <c r="AA46" s="28">
        <v>4</v>
      </c>
      <c r="AB46" s="28">
        <v>4</v>
      </c>
      <c r="AC46" s="28">
        <v>4</v>
      </c>
      <c r="AD46" s="28">
        <v>4</v>
      </c>
      <c r="AE46" s="28">
        <v>4</v>
      </c>
      <c r="AF46" s="28">
        <v>4</v>
      </c>
      <c r="AG46" s="28">
        <v>4</v>
      </c>
      <c r="AH46" s="12">
        <v>4</v>
      </c>
      <c r="AI46" s="28">
        <v>4</v>
      </c>
      <c r="AJ46" s="28">
        <v>4</v>
      </c>
      <c r="AK46" s="28">
        <v>4</v>
      </c>
      <c r="AL46" s="12">
        <v>4</v>
      </c>
    </row>
    <row r="47" spans="1:38" ht="15" thickBot="1" x14ac:dyDescent="0.35">
      <c r="A47" s="11" t="s">
        <v>174</v>
      </c>
      <c r="B47" s="12">
        <v>15</v>
      </c>
      <c r="C47" s="28">
        <v>3</v>
      </c>
      <c r="D47" s="28">
        <v>3</v>
      </c>
      <c r="E47" s="28">
        <v>3</v>
      </c>
      <c r="F47" s="28">
        <v>3</v>
      </c>
      <c r="G47" s="28">
        <v>3</v>
      </c>
      <c r="H47" s="28">
        <v>3</v>
      </c>
      <c r="I47" s="28">
        <v>3</v>
      </c>
      <c r="J47" s="28">
        <v>3</v>
      </c>
      <c r="K47" s="28">
        <v>3</v>
      </c>
      <c r="L47" s="28">
        <v>3</v>
      </c>
      <c r="M47" s="28">
        <v>3</v>
      </c>
      <c r="N47" s="28">
        <v>3</v>
      </c>
      <c r="O47" s="28">
        <v>3</v>
      </c>
      <c r="P47" s="28">
        <v>3</v>
      </c>
      <c r="Q47" s="28">
        <v>3</v>
      </c>
      <c r="R47" s="28">
        <v>3</v>
      </c>
      <c r="S47" s="28">
        <v>3</v>
      </c>
      <c r="T47" s="12">
        <v>3</v>
      </c>
      <c r="U47" s="12">
        <v>15</v>
      </c>
      <c r="V47" s="12">
        <v>3</v>
      </c>
      <c r="W47" s="28">
        <v>3</v>
      </c>
      <c r="X47" s="28">
        <v>3</v>
      </c>
      <c r="Y47" s="28">
        <v>3</v>
      </c>
      <c r="Z47" s="28">
        <v>3</v>
      </c>
      <c r="AA47" s="28">
        <v>3</v>
      </c>
      <c r="AB47" s="28">
        <v>3</v>
      </c>
      <c r="AC47" s="28">
        <v>3</v>
      </c>
      <c r="AD47" s="28">
        <v>3</v>
      </c>
      <c r="AE47" s="28">
        <v>3</v>
      </c>
      <c r="AF47" s="28">
        <v>3</v>
      </c>
      <c r="AG47" s="28">
        <v>3</v>
      </c>
      <c r="AH47" s="12">
        <v>3</v>
      </c>
      <c r="AI47" s="28">
        <v>3</v>
      </c>
      <c r="AJ47" s="28">
        <v>3</v>
      </c>
      <c r="AK47" s="28">
        <v>3</v>
      </c>
      <c r="AL47" s="12">
        <v>3</v>
      </c>
    </row>
    <row r="48" spans="1:38" ht="15" thickBot="1" x14ac:dyDescent="0.35">
      <c r="A48" s="11" t="s">
        <v>179</v>
      </c>
      <c r="B48" s="12">
        <v>2</v>
      </c>
      <c r="C48" s="28">
        <v>2</v>
      </c>
      <c r="D48" s="28">
        <v>2</v>
      </c>
      <c r="E48" s="28">
        <v>2</v>
      </c>
      <c r="F48" s="28">
        <v>2</v>
      </c>
      <c r="G48" s="28">
        <v>2</v>
      </c>
      <c r="H48" s="28">
        <v>2</v>
      </c>
      <c r="I48" s="28">
        <v>2</v>
      </c>
      <c r="J48" s="28">
        <v>2</v>
      </c>
      <c r="K48" s="28">
        <v>2</v>
      </c>
      <c r="L48" s="28">
        <v>2</v>
      </c>
      <c r="M48" s="28">
        <v>2</v>
      </c>
      <c r="N48" s="28">
        <v>2</v>
      </c>
      <c r="O48" s="28">
        <v>2</v>
      </c>
      <c r="P48" s="28">
        <v>2</v>
      </c>
      <c r="Q48" s="28">
        <v>2</v>
      </c>
      <c r="R48" s="28">
        <v>2</v>
      </c>
      <c r="S48" s="28">
        <v>2</v>
      </c>
      <c r="T48" s="12">
        <v>2</v>
      </c>
      <c r="U48" s="12">
        <v>2</v>
      </c>
      <c r="V48" s="12">
        <v>2</v>
      </c>
      <c r="W48" s="28">
        <v>2</v>
      </c>
      <c r="X48" s="28">
        <v>2</v>
      </c>
      <c r="Y48" s="28">
        <v>2</v>
      </c>
      <c r="Z48" s="28">
        <v>2</v>
      </c>
      <c r="AA48" s="28">
        <v>2</v>
      </c>
      <c r="AB48" s="28">
        <v>2</v>
      </c>
      <c r="AC48" s="28">
        <v>2</v>
      </c>
      <c r="AD48" s="28">
        <v>2</v>
      </c>
      <c r="AE48" s="28">
        <v>2</v>
      </c>
      <c r="AF48" s="28">
        <v>2</v>
      </c>
      <c r="AG48" s="28">
        <v>2</v>
      </c>
      <c r="AH48" s="12">
        <v>2</v>
      </c>
      <c r="AI48" s="28">
        <v>2</v>
      </c>
      <c r="AJ48" s="28">
        <v>2</v>
      </c>
      <c r="AK48" s="28">
        <v>2</v>
      </c>
      <c r="AL48" s="12">
        <v>2</v>
      </c>
    </row>
    <row r="49" spans="1:42" ht="15" thickBot="1" x14ac:dyDescent="0.35">
      <c r="A49" s="11" t="s">
        <v>184</v>
      </c>
      <c r="B49" s="12">
        <v>1</v>
      </c>
      <c r="C49" s="28">
        <v>1</v>
      </c>
      <c r="D49" s="28">
        <v>1</v>
      </c>
      <c r="E49" s="28">
        <v>1</v>
      </c>
      <c r="F49" s="28">
        <v>1</v>
      </c>
      <c r="G49" s="28">
        <v>1</v>
      </c>
      <c r="H49" s="28">
        <v>1</v>
      </c>
      <c r="I49" s="28">
        <v>1</v>
      </c>
      <c r="J49" s="28">
        <v>1</v>
      </c>
      <c r="K49" s="28">
        <v>1</v>
      </c>
      <c r="L49" s="28">
        <v>1</v>
      </c>
      <c r="M49" s="28">
        <v>1</v>
      </c>
      <c r="N49" s="28">
        <v>1</v>
      </c>
      <c r="O49" s="28">
        <v>1</v>
      </c>
      <c r="P49" s="28">
        <v>1</v>
      </c>
      <c r="Q49" s="28">
        <v>1</v>
      </c>
      <c r="R49" s="28">
        <v>1</v>
      </c>
      <c r="S49" s="28">
        <v>1</v>
      </c>
      <c r="T49" s="12">
        <v>1</v>
      </c>
      <c r="U49" s="12">
        <v>1</v>
      </c>
      <c r="V49" s="12">
        <v>1</v>
      </c>
      <c r="W49" s="28">
        <v>1</v>
      </c>
      <c r="X49" s="28">
        <v>1</v>
      </c>
      <c r="Y49" s="28">
        <v>1</v>
      </c>
      <c r="Z49" s="28">
        <v>1</v>
      </c>
      <c r="AA49" s="28">
        <v>1</v>
      </c>
      <c r="AB49" s="28">
        <v>1</v>
      </c>
      <c r="AC49" s="28">
        <v>1</v>
      </c>
      <c r="AD49" s="28">
        <v>1</v>
      </c>
      <c r="AE49" s="28">
        <v>1</v>
      </c>
      <c r="AF49" s="28">
        <v>1</v>
      </c>
      <c r="AG49" s="28">
        <v>1</v>
      </c>
      <c r="AH49" s="12">
        <v>1</v>
      </c>
      <c r="AI49" s="28">
        <v>1</v>
      </c>
      <c r="AJ49" s="28">
        <v>1</v>
      </c>
      <c r="AK49" s="28">
        <v>1</v>
      </c>
      <c r="AL49" s="12">
        <v>1</v>
      </c>
    </row>
    <row r="50" spans="1:42" ht="15" thickBot="1" x14ac:dyDescent="0.35">
      <c r="A50" s="11" t="s">
        <v>188</v>
      </c>
      <c r="B50" s="12"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12">
        <v>0</v>
      </c>
      <c r="U50" s="12">
        <v>0</v>
      </c>
      <c r="V50" s="12">
        <v>0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8">
        <v>0</v>
      </c>
      <c r="AC50" s="28">
        <v>0</v>
      </c>
      <c r="AD50" s="28">
        <v>0</v>
      </c>
      <c r="AE50" s="28">
        <v>0</v>
      </c>
      <c r="AF50" s="28">
        <v>0</v>
      </c>
      <c r="AG50" s="28">
        <v>0</v>
      </c>
      <c r="AH50" s="12">
        <v>0</v>
      </c>
      <c r="AI50" s="28">
        <v>0</v>
      </c>
      <c r="AJ50" s="28">
        <v>0</v>
      </c>
      <c r="AK50" s="28">
        <v>0</v>
      </c>
      <c r="AL50" s="12">
        <v>0</v>
      </c>
    </row>
    <row r="51" spans="1:42" ht="18.600000000000001" thickBot="1" x14ac:dyDescent="0.35">
      <c r="A51" s="7"/>
    </row>
    <row r="52" spans="1:42" ht="15" thickBot="1" x14ac:dyDescent="0.35">
      <c r="A52" s="11" t="s">
        <v>192</v>
      </c>
      <c r="B52" s="11" t="s">
        <v>92</v>
      </c>
      <c r="C52" s="27" t="s">
        <v>93</v>
      </c>
      <c r="D52" s="27" t="s">
        <v>94</v>
      </c>
      <c r="E52" s="27" t="s">
        <v>95</v>
      </c>
      <c r="F52" s="27" t="s">
        <v>96</v>
      </c>
      <c r="G52" s="27" t="s">
        <v>97</v>
      </c>
      <c r="H52" s="27" t="s">
        <v>98</v>
      </c>
      <c r="I52" s="27" t="s">
        <v>99</v>
      </c>
      <c r="J52" s="27" t="s">
        <v>100</v>
      </c>
      <c r="K52" s="27" t="s">
        <v>101</v>
      </c>
      <c r="L52" s="27" t="s">
        <v>102</v>
      </c>
      <c r="M52" s="27" t="s">
        <v>103</v>
      </c>
      <c r="N52" s="27" t="s">
        <v>104</v>
      </c>
      <c r="O52" s="27" t="s">
        <v>105</v>
      </c>
      <c r="P52" s="27" t="s">
        <v>106</v>
      </c>
      <c r="Q52" s="27" t="s">
        <v>107</v>
      </c>
      <c r="R52" s="27" t="s">
        <v>108</v>
      </c>
      <c r="S52" s="27" t="s">
        <v>109</v>
      </c>
      <c r="T52" s="11" t="s">
        <v>110</v>
      </c>
      <c r="U52" s="11" t="s">
        <v>111</v>
      </c>
      <c r="V52" s="11" t="s">
        <v>342</v>
      </c>
      <c r="W52" s="27" t="s">
        <v>343</v>
      </c>
      <c r="X52" s="27" t="s">
        <v>344</v>
      </c>
      <c r="Y52" s="27" t="s">
        <v>345</v>
      </c>
      <c r="Z52" s="27" t="s">
        <v>346</v>
      </c>
      <c r="AA52" s="27" t="s">
        <v>347</v>
      </c>
      <c r="AB52" s="27" t="s">
        <v>348</v>
      </c>
      <c r="AC52" s="27" t="s">
        <v>349</v>
      </c>
      <c r="AD52" s="27" t="s">
        <v>350</v>
      </c>
      <c r="AE52" s="27" t="s">
        <v>351</v>
      </c>
      <c r="AF52" s="27" t="s">
        <v>352</v>
      </c>
      <c r="AG52" s="27" t="s">
        <v>353</v>
      </c>
      <c r="AH52" s="11" t="s">
        <v>354</v>
      </c>
      <c r="AI52" s="27" t="s">
        <v>355</v>
      </c>
      <c r="AJ52" s="27" t="s">
        <v>356</v>
      </c>
      <c r="AK52" s="27" t="s">
        <v>357</v>
      </c>
      <c r="AL52" s="11" t="s">
        <v>358</v>
      </c>
      <c r="AM52" s="11" t="s">
        <v>193</v>
      </c>
      <c r="AN52" s="11" t="s">
        <v>194</v>
      </c>
      <c r="AO52" s="11" t="s">
        <v>195</v>
      </c>
      <c r="AP52" s="11" t="s">
        <v>196</v>
      </c>
    </row>
    <row r="53" spans="1:42" ht="15" thickBot="1" x14ac:dyDescent="0.35">
      <c r="A53" s="11" t="s">
        <v>71</v>
      </c>
      <c r="B53" s="12">
        <v>34</v>
      </c>
      <c r="C53" s="28">
        <v>8</v>
      </c>
      <c r="D53" s="28">
        <v>1</v>
      </c>
      <c r="E53" s="28">
        <v>12</v>
      </c>
      <c r="F53" s="28">
        <v>8</v>
      </c>
      <c r="G53" s="28">
        <v>12</v>
      </c>
      <c r="H53" s="28">
        <v>5</v>
      </c>
      <c r="I53" s="28">
        <v>12</v>
      </c>
      <c r="J53" s="28">
        <v>12</v>
      </c>
      <c r="K53" s="28">
        <v>12</v>
      </c>
      <c r="L53" s="28">
        <v>12</v>
      </c>
      <c r="M53" s="28">
        <v>12</v>
      </c>
      <c r="N53" s="28">
        <v>12</v>
      </c>
      <c r="O53" s="28">
        <v>2</v>
      </c>
      <c r="P53" s="28">
        <v>6</v>
      </c>
      <c r="Q53" s="28">
        <v>12</v>
      </c>
      <c r="R53" s="28">
        <v>12</v>
      </c>
      <c r="S53" s="28">
        <v>12</v>
      </c>
      <c r="T53" s="12">
        <v>1</v>
      </c>
      <c r="U53" s="12">
        <v>2</v>
      </c>
      <c r="V53" s="12">
        <v>4</v>
      </c>
      <c r="W53" s="28">
        <v>11</v>
      </c>
      <c r="X53" s="28">
        <v>0</v>
      </c>
      <c r="Y53" s="28">
        <v>4</v>
      </c>
      <c r="Z53" s="28">
        <v>7</v>
      </c>
      <c r="AA53" s="28">
        <v>0</v>
      </c>
      <c r="AB53" s="28">
        <v>0</v>
      </c>
      <c r="AC53" s="28">
        <v>0</v>
      </c>
      <c r="AD53" s="28">
        <v>0</v>
      </c>
      <c r="AE53" s="28">
        <v>0</v>
      </c>
      <c r="AF53" s="28">
        <v>0</v>
      </c>
      <c r="AG53" s="28">
        <v>10</v>
      </c>
      <c r="AH53" s="12">
        <v>18</v>
      </c>
      <c r="AI53" s="28">
        <v>0</v>
      </c>
      <c r="AJ53" s="28">
        <v>0</v>
      </c>
      <c r="AK53" s="28">
        <v>0</v>
      </c>
      <c r="AL53" s="12">
        <v>747</v>
      </c>
      <c r="AM53" s="12">
        <v>1000</v>
      </c>
      <c r="AN53" s="12">
        <v>1000</v>
      </c>
      <c r="AO53" s="12">
        <v>0</v>
      </c>
      <c r="AP53" s="12">
        <v>0</v>
      </c>
    </row>
    <row r="54" spans="1:42" ht="15" thickBot="1" x14ac:dyDescent="0.35">
      <c r="A54" s="11" t="s">
        <v>72</v>
      </c>
      <c r="B54" s="12">
        <v>33</v>
      </c>
      <c r="C54" s="28">
        <v>0</v>
      </c>
      <c r="D54" s="28">
        <v>12</v>
      </c>
      <c r="E54" s="28">
        <v>10</v>
      </c>
      <c r="F54" s="28">
        <v>12</v>
      </c>
      <c r="G54" s="28">
        <v>12</v>
      </c>
      <c r="H54" s="28">
        <v>12</v>
      </c>
      <c r="I54" s="28">
        <v>12</v>
      </c>
      <c r="J54" s="28">
        <v>7</v>
      </c>
      <c r="K54" s="28">
        <v>5</v>
      </c>
      <c r="L54" s="28">
        <v>4</v>
      </c>
      <c r="M54" s="28">
        <v>12</v>
      </c>
      <c r="N54" s="28">
        <v>12</v>
      </c>
      <c r="O54" s="28">
        <v>12</v>
      </c>
      <c r="P54" s="28">
        <v>12</v>
      </c>
      <c r="Q54" s="28">
        <v>12</v>
      </c>
      <c r="R54" s="28">
        <v>7</v>
      </c>
      <c r="S54" s="28">
        <v>8</v>
      </c>
      <c r="T54" s="12">
        <v>4</v>
      </c>
      <c r="U54" s="12">
        <v>15</v>
      </c>
      <c r="V54" s="12">
        <v>24</v>
      </c>
      <c r="W54" s="28">
        <v>0</v>
      </c>
      <c r="X54" s="28">
        <v>2</v>
      </c>
      <c r="Y54" s="28">
        <v>0</v>
      </c>
      <c r="Z54" s="28">
        <v>0</v>
      </c>
      <c r="AA54" s="28">
        <v>0</v>
      </c>
      <c r="AB54" s="28">
        <v>5</v>
      </c>
      <c r="AC54" s="28">
        <v>7</v>
      </c>
      <c r="AD54" s="28">
        <v>8</v>
      </c>
      <c r="AE54" s="28">
        <v>0</v>
      </c>
      <c r="AF54" s="28">
        <v>0</v>
      </c>
      <c r="AG54" s="28">
        <v>0</v>
      </c>
      <c r="AH54" s="12">
        <v>0</v>
      </c>
      <c r="AI54" s="28">
        <v>0</v>
      </c>
      <c r="AJ54" s="28">
        <v>5</v>
      </c>
      <c r="AK54" s="28">
        <v>4</v>
      </c>
      <c r="AL54" s="12">
        <v>732</v>
      </c>
      <c r="AM54" s="12">
        <v>1000</v>
      </c>
      <c r="AN54" s="12">
        <v>1000</v>
      </c>
      <c r="AO54" s="12">
        <v>0</v>
      </c>
      <c r="AP54" s="12">
        <v>0</v>
      </c>
    </row>
    <row r="55" spans="1:42" ht="15" thickBot="1" x14ac:dyDescent="0.35">
      <c r="A55" s="11" t="s">
        <v>73</v>
      </c>
      <c r="B55" s="12">
        <v>17</v>
      </c>
      <c r="C55" s="28">
        <v>11</v>
      </c>
      <c r="D55" s="28">
        <v>1</v>
      </c>
      <c r="E55" s="28">
        <v>10</v>
      </c>
      <c r="F55" s="28">
        <v>8</v>
      </c>
      <c r="G55" s="28">
        <v>12</v>
      </c>
      <c r="H55" s="28">
        <v>5</v>
      </c>
      <c r="I55" s="28">
        <v>12</v>
      </c>
      <c r="J55" s="28">
        <v>7</v>
      </c>
      <c r="K55" s="28">
        <v>12</v>
      </c>
      <c r="L55" s="28">
        <v>12</v>
      </c>
      <c r="M55" s="28">
        <v>12</v>
      </c>
      <c r="N55" s="28">
        <v>1</v>
      </c>
      <c r="O55" s="28">
        <v>2</v>
      </c>
      <c r="P55" s="28">
        <v>6</v>
      </c>
      <c r="Q55" s="28">
        <v>12</v>
      </c>
      <c r="R55" s="28">
        <v>12</v>
      </c>
      <c r="S55" s="28">
        <v>8</v>
      </c>
      <c r="T55" s="12">
        <v>748</v>
      </c>
      <c r="U55" s="12">
        <v>19</v>
      </c>
      <c r="V55" s="12">
        <v>1</v>
      </c>
      <c r="W55" s="28">
        <v>11</v>
      </c>
      <c r="X55" s="28">
        <v>2</v>
      </c>
      <c r="Y55" s="28">
        <v>4</v>
      </c>
      <c r="Z55" s="28">
        <v>7</v>
      </c>
      <c r="AA55" s="28">
        <v>0</v>
      </c>
      <c r="AB55" s="28">
        <v>5</v>
      </c>
      <c r="AC55" s="28">
        <v>0</v>
      </c>
      <c r="AD55" s="28">
        <v>0</v>
      </c>
      <c r="AE55" s="28">
        <v>0</v>
      </c>
      <c r="AF55" s="28">
        <v>11</v>
      </c>
      <c r="AG55" s="28">
        <v>10</v>
      </c>
      <c r="AH55" s="12">
        <v>18</v>
      </c>
      <c r="AI55" s="28">
        <v>0</v>
      </c>
      <c r="AJ55" s="28">
        <v>0</v>
      </c>
      <c r="AK55" s="28">
        <v>4</v>
      </c>
      <c r="AL55" s="12">
        <v>0</v>
      </c>
      <c r="AM55" s="12">
        <v>1000</v>
      </c>
      <c r="AN55" s="12">
        <v>1000</v>
      </c>
      <c r="AO55" s="12">
        <v>0</v>
      </c>
      <c r="AP55" s="12">
        <v>0</v>
      </c>
    </row>
    <row r="56" spans="1:42" ht="15" thickBot="1" x14ac:dyDescent="0.35">
      <c r="A56" s="11" t="s">
        <v>74</v>
      </c>
      <c r="B56" s="12">
        <v>33</v>
      </c>
      <c r="C56" s="28">
        <v>5</v>
      </c>
      <c r="D56" s="28">
        <v>12</v>
      </c>
      <c r="E56" s="28">
        <v>7</v>
      </c>
      <c r="F56" s="28">
        <v>8</v>
      </c>
      <c r="G56" s="28">
        <v>0</v>
      </c>
      <c r="H56" s="28">
        <v>5</v>
      </c>
      <c r="I56" s="28">
        <v>12</v>
      </c>
      <c r="J56" s="28">
        <v>7</v>
      </c>
      <c r="K56" s="28">
        <v>12</v>
      </c>
      <c r="L56" s="28">
        <v>12</v>
      </c>
      <c r="M56" s="28">
        <v>12</v>
      </c>
      <c r="N56" s="28">
        <v>12</v>
      </c>
      <c r="O56" s="28">
        <v>12</v>
      </c>
      <c r="P56" s="28">
        <v>6</v>
      </c>
      <c r="Q56" s="28">
        <v>12</v>
      </c>
      <c r="R56" s="28">
        <v>12</v>
      </c>
      <c r="S56" s="28">
        <v>8</v>
      </c>
      <c r="T56" s="12">
        <v>748</v>
      </c>
      <c r="U56" s="12">
        <v>15</v>
      </c>
      <c r="V56" s="12">
        <v>7</v>
      </c>
      <c r="W56" s="28">
        <v>0</v>
      </c>
      <c r="X56" s="28">
        <v>5</v>
      </c>
      <c r="Y56" s="28">
        <v>4</v>
      </c>
      <c r="Z56" s="28">
        <v>7</v>
      </c>
      <c r="AA56" s="28">
        <v>0</v>
      </c>
      <c r="AB56" s="28">
        <v>5</v>
      </c>
      <c r="AC56" s="28">
        <v>0</v>
      </c>
      <c r="AD56" s="28">
        <v>0</v>
      </c>
      <c r="AE56" s="28">
        <v>0</v>
      </c>
      <c r="AF56" s="28">
        <v>0</v>
      </c>
      <c r="AG56" s="28">
        <v>0</v>
      </c>
      <c r="AH56" s="12">
        <v>18</v>
      </c>
      <c r="AI56" s="28">
        <v>0</v>
      </c>
      <c r="AJ56" s="28">
        <v>0</v>
      </c>
      <c r="AK56" s="28">
        <v>4</v>
      </c>
      <c r="AL56" s="12">
        <v>0</v>
      </c>
      <c r="AM56" s="12">
        <v>1000</v>
      </c>
      <c r="AN56" s="12">
        <v>1000</v>
      </c>
      <c r="AO56" s="12">
        <v>0</v>
      </c>
      <c r="AP56" s="12">
        <v>0</v>
      </c>
    </row>
    <row r="57" spans="1:42" ht="15" thickBot="1" x14ac:dyDescent="0.35">
      <c r="A57" s="11" t="s">
        <v>75</v>
      </c>
      <c r="B57" s="12">
        <v>33</v>
      </c>
      <c r="C57" s="28">
        <v>5</v>
      </c>
      <c r="D57" s="28">
        <v>12</v>
      </c>
      <c r="E57" s="28">
        <v>10</v>
      </c>
      <c r="F57" s="28">
        <v>8</v>
      </c>
      <c r="G57" s="28">
        <v>12</v>
      </c>
      <c r="H57" s="28">
        <v>5</v>
      </c>
      <c r="I57" s="28">
        <v>12</v>
      </c>
      <c r="J57" s="28">
        <v>7</v>
      </c>
      <c r="K57" s="28">
        <v>12</v>
      </c>
      <c r="L57" s="28">
        <v>12</v>
      </c>
      <c r="M57" s="28">
        <v>12</v>
      </c>
      <c r="N57" s="28">
        <v>12</v>
      </c>
      <c r="O57" s="28">
        <v>12</v>
      </c>
      <c r="P57" s="28">
        <v>6</v>
      </c>
      <c r="Q57" s="28">
        <v>12</v>
      </c>
      <c r="R57" s="28">
        <v>12</v>
      </c>
      <c r="S57" s="28">
        <v>12</v>
      </c>
      <c r="T57" s="12">
        <v>5</v>
      </c>
      <c r="U57" s="12">
        <v>15</v>
      </c>
      <c r="V57" s="12">
        <v>7</v>
      </c>
      <c r="W57" s="28">
        <v>0</v>
      </c>
      <c r="X57" s="28">
        <v>2</v>
      </c>
      <c r="Y57" s="28">
        <v>4</v>
      </c>
      <c r="Z57" s="28">
        <v>7</v>
      </c>
      <c r="AA57" s="28">
        <v>0</v>
      </c>
      <c r="AB57" s="28">
        <v>5</v>
      </c>
      <c r="AC57" s="28">
        <v>0</v>
      </c>
      <c r="AD57" s="28">
        <v>0</v>
      </c>
      <c r="AE57" s="28">
        <v>0</v>
      </c>
      <c r="AF57" s="28">
        <v>0</v>
      </c>
      <c r="AG57" s="28">
        <v>0</v>
      </c>
      <c r="AH57" s="12">
        <v>18</v>
      </c>
      <c r="AI57" s="28">
        <v>0</v>
      </c>
      <c r="AJ57" s="28">
        <v>0</v>
      </c>
      <c r="AK57" s="28">
        <v>0</v>
      </c>
      <c r="AL57" s="12">
        <v>731</v>
      </c>
      <c r="AM57" s="12">
        <v>1000</v>
      </c>
      <c r="AN57" s="12">
        <v>1000</v>
      </c>
      <c r="AO57" s="12">
        <v>0</v>
      </c>
      <c r="AP57" s="12">
        <v>0</v>
      </c>
    </row>
    <row r="58" spans="1:42" ht="15" thickBot="1" x14ac:dyDescent="0.35">
      <c r="A58" s="11" t="s">
        <v>76</v>
      </c>
      <c r="B58" s="12">
        <v>33</v>
      </c>
      <c r="C58" s="28">
        <v>5</v>
      </c>
      <c r="D58" s="28">
        <v>12</v>
      </c>
      <c r="E58" s="28">
        <v>7</v>
      </c>
      <c r="F58" s="28">
        <v>8</v>
      </c>
      <c r="G58" s="28">
        <v>12</v>
      </c>
      <c r="H58" s="28">
        <v>5</v>
      </c>
      <c r="I58" s="28">
        <v>12</v>
      </c>
      <c r="J58" s="28">
        <v>7</v>
      </c>
      <c r="K58" s="28">
        <v>12</v>
      </c>
      <c r="L58" s="28">
        <v>12</v>
      </c>
      <c r="M58" s="28">
        <v>12</v>
      </c>
      <c r="N58" s="28">
        <v>12</v>
      </c>
      <c r="O58" s="28">
        <v>12</v>
      </c>
      <c r="P58" s="28">
        <v>12</v>
      </c>
      <c r="Q58" s="28">
        <v>12</v>
      </c>
      <c r="R58" s="28">
        <v>7</v>
      </c>
      <c r="S58" s="28">
        <v>8</v>
      </c>
      <c r="T58" s="12">
        <v>748</v>
      </c>
      <c r="U58" s="12">
        <v>15</v>
      </c>
      <c r="V58" s="12">
        <v>7</v>
      </c>
      <c r="W58" s="28">
        <v>0</v>
      </c>
      <c r="X58" s="28">
        <v>5</v>
      </c>
      <c r="Y58" s="28">
        <v>4</v>
      </c>
      <c r="Z58" s="28">
        <v>7</v>
      </c>
      <c r="AA58" s="28">
        <v>0</v>
      </c>
      <c r="AB58" s="28">
        <v>5</v>
      </c>
      <c r="AC58" s="28">
        <v>0</v>
      </c>
      <c r="AD58" s="28">
        <v>0</v>
      </c>
      <c r="AE58" s="28">
        <v>0</v>
      </c>
      <c r="AF58" s="28">
        <v>0</v>
      </c>
      <c r="AG58" s="28">
        <v>0</v>
      </c>
      <c r="AH58" s="12">
        <v>0</v>
      </c>
      <c r="AI58" s="28">
        <v>0</v>
      </c>
      <c r="AJ58" s="28">
        <v>5</v>
      </c>
      <c r="AK58" s="28">
        <v>4</v>
      </c>
      <c r="AL58" s="12">
        <v>0</v>
      </c>
      <c r="AM58" s="12">
        <v>1000</v>
      </c>
      <c r="AN58" s="12">
        <v>1000</v>
      </c>
      <c r="AO58" s="12">
        <v>0</v>
      </c>
      <c r="AP58" s="12">
        <v>0</v>
      </c>
    </row>
    <row r="59" spans="1:42" ht="15" thickBot="1" x14ac:dyDescent="0.35">
      <c r="A59" s="11" t="s">
        <v>77</v>
      </c>
      <c r="B59" s="12">
        <v>2</v>
      </c>
      <c r="C59" s="28">
        <v>8</v>
      </c>
      <c r="D59" s="28">
        <v>12</v>
      </c>
      <c r="E59" s="28">
        <v>7</v>
      </c>
      <c r="F59" s="28">
        <v>8</v>
      </c>
      <c r="G59" s="28">
        <v>12</v>
      </c>
      <c r="H59" s="28">
        <v>12</v>
      </c>
      <c r="I59" s="28">
        <v>12</v>
      </c>
      <c r="J59" s="28">
        <v>12</v>
      </c>
      <c r="K59" s="28">
        <v>5</v>
      </c>
      <c r="L59" s="28">
        <v>4</v>
      </c>
      <c r="M59" s="28">
        <v>12</v>
      </c>
      <c r="N59" s="28">
        <v>12</v>
      </c>
      <c r="O59" s="28">
        <v>12</v>
      </c>
      <c r="P59" s="28">
        <v>6</v>
      </c>
      <c r="Q59" s="28">
        <v>12</v>
      </c>
      <c r="R59" s="28">
        <v>7</v>
      </c>
      <c r="S59" s="28">
        <v>8</v>
      </c>
      <c r="T59" s="12">
        <v>748</v>
      </c>
      <c r="U59" s="12">
        <v>34</v>
      </c>
      <c r="V59" s="12">
        <v>4</v>
      </c>
      <c r="W59" s="28">
        <v>0</v>
      </c>
      <c r="X59" s="28">
        <v>5</v>
      </c>
      <c r="Y59" s="28">
        <v>4</v>
      </c>
      <c r="Z59" s="28">
        <v>0</v>
      </c>
      <c r="AA59" s="28">
        <v>0</v>
      </c>
      <c r="AB59" s="28">
        <v>0</v>
      </c>
      <c r="AC59" s="28">
        <v>7</v>
      </c>
      <c r="AD59" s="28">
        <v>8</v>
      </c>
      <c r="AE59" s="28">
        <v>0</v>
      </c>
      <c r="AF59" s="28">
        <v>0</v>
      </c>
      <c r="AG59" s="28">
        <v>0</v>
      </c>
      <c r="AH59" s="12">
        <v>18</v>
      </c>
      <c r="AI59" s="28">
        <v>0</v>
      </c>
      <c r="AJ59" s="28">
        <v>5</v>
      </c>
      <c r="AK59" s="28">
        <v>4</v>
      </c>
      <c r="AL59" s="12">
        <v>0</v>
      </c>
      <c r="AM59" s="12">
        <v>1000</v>
      </c>
      <c r="AN59" s="12">
        <v>1000</v>
      </c>
      <c r="AO59" s="12">
        <v>0</v>
      </c>
      <c r="AP59" s="12">
        <v>0</v>
      </c>
    </row>
    <row r="60" spans="1:42" ht="15" thickBot="1" x14ac:dyDescent="0.35">
      <c r="A60" s="11" t="s">
        <v>78</v>
      </c>
      <c r="B60" s="12">
        <v>16</v>
      </c>
      <c r="C60" s="28">
        <v>11</v>
      </c>
      <c r="D60" s="28">
        <v>12</v>
      </c>
      <c r="E60" s="28">
        <v>7</v>
      </c>
      <c r="F60" s="28">
        <v>12</v>
      </c>
      <c r="G60" s="28">
        <v>12</v>
      </c>
      <c r="H60" s="28">
        <v>12</v>
      </c>
      <c r="I60" s="28">
        <v>12</v>
      </c>
      <c r="J60" s="28">
        <v>7</v>
      </c>
      <c r="K60" s="28">
        <v>5</v>
      </c>
      <c r="L60" s="28">
        <v>4</v>
      </c>
      <c r="M60" s="28">
        <v>12</v>
      </c>
      <c r="N60" s="28">
        <v>12</v>
      </c>
      <c r="O60" s="28">
        <v>12</v>
      </c>
      <c r="P60" s="28">
        <v>12</v>
      </c>
      <c r="Q60" s="28">
        <v>12</v>
      </c>
      <c r="R60" s="28">
        <v>7</v>
      </c>
      <c r="S60" s="28">
        <v>8</v>
      </c>
      <c r="T60" s="12">
        <v>1</v>
      </c>
      <c r="U60" s="12">
        <v>32</v>
      </c>
      <c r="V60" s="12">
        <v>1</v>
      </c>
      <c r="W60" s="28">
        <v>0</v>
      </c>
      <c r="X60" s="28">
        <v>5</v>
      </c>
      <c r="Y60" s="28">
        <v>0</v>
      </c>
      <c r="Z60" s="28">
        <v>0</v>
      </c>
      <c r="AA60" s="28">
        <v>0</v>
      </c>
      <c r="AB60" s="28">
        <v>5</v>
      </c>
      <c r="AC60" s="28">
        <v>7</v>
      </c>
      <c r="AD60" s="28">
        <v>8</v>
      </c>
      <c r="AE60" s="28">
        <v>0</v>
      </c>
      <c r="AF60" s="28">
        <v>0</v>
      </c>
      <c r="AG60" s="28">
        <v>0</v>
      </c>
      <c r="AH60" s="12">
        <v>0</v>
      </c>
      <c r="AI60" s="28">
        <v>0</v>
      </c>
      <c r="AJ60" s="28">
        <v>5</v>
      </c>
      <c r="AK60" s="28">
        <v>4</v>
      </c>
      <c r="AL60" s="12">
        <v>747</v>
      </c>
      <c r="AM60" s="12">
        <v>1000</v>
      </c>
      <c r="AN60" s="12">
        <v>1000</v>
      </c>
      <c r="AO60" s="12">
        <v>0</v>
      </c>
      <c r="AP60" s="12">
        <v>0</v>
      </c>
    </row>
    <row r="61" spans="1:42" ht="15" thickBot="1" x14ac:dyDescent="0.35">
      <c r="A61" s="11" t="s">
        <v>79</v>
      </c>
      <c r="B61" s="12">
        <v>16</v>
      </c>
      <c r="C61" s="28">
        <v>11</v>
      </c>
      <c r="D61" s="28">
        <v>12</v>
      </c>
      <c r="E61" s="28">
        <v>7</v>
      </c>
      <c r="F61" s="28">
        <v>8</v>
      </c>
      <c r="G61" s="28">
        <v>12</v>
      </c>
      <c r="H61" s="28">
        <v>5</v>
      </c>
      <c r="I61" s="28">
        <v>12</v>
      </c>
      <c r="J61" s="28">
        <v>7</v>
      </c>
      <c r="K61" s="28">
        <v>12</v>
      </c>
      <c r="L61" s="28">
        <v>12</v>
      </c>
      <c r="M61" s="28">
        <v>12</v>
      </c>
      <c r="N61" s="28">
        <v>12</v>
      </c>
      <c r="O61" s="28">
        <v>12</v>
      </c>
      <c r="P61" s="28">
        <v>12</v>
      </c>
      <c r="Q61" s="28">
        <v>12</v>
      </c>
      <c r="R61" s="28">
        <v>7</v>
      </c>
      <c r="S61" s="28">
        <v>8</v>
      </c>
      <c r="T61" s="12">
        <v>748</v>
      </c>
      <c r="U61" s="12">
        <v>32</v>
      </c>
      <c r="V61" s="12">
        <v>1</v>
      </c>
      <c r="W61" s="28">
        <v>0</v>
      </c>
      <c r="X61" s="28">
        <v>5</v>
      </c>
      <c r="Y61" s="28">
        <v>4</v>
      </c>
      <c r="Z61" s="28">
        <v>7</v>
      </c>
      <c r="AA61" s="28">
        <v>0</v>
      </c>
      <c r="AB61" s="28">
        <v>5</v>
      </c>
      <c r="AC61" s="28">
        <v>0</v>
      </c>
      <c r="AD61" s="28">
        <v>0</v>
      </c>
      <c r="AE61" s="28">
        <v>0</v>
      </c>
      <c r="AF61" s="28">
        <v>0</v>
      </c>
      <c r="AG61" s="28">
        <v>0</v>
      </c>
      <c r="AH61" s="12">
        <v>0</v>
      </c>
      <c r="AI61" s="28">
        <v>0</v>
      </c>
      <c r="AJ61" s="28">
        <v>5</v>
      </c>
      <c r="AK61" s="28">
        <v>4</v>
      </c>
      <c r="AL61" s="12">
        <v>0</v>
      </c>
      <c r="AM61" s="12">
        <v>1000</v>
      </c>
      <c r="AN61" s="12">
        <v>1000</v>
      </c>
      <c r="AO61" s="12">
        <v>0</v>
      </c>
      <c r="AP61" s="12">
        <v>0</v>
      </c>
    </row>
    <row r="62" spans="1:42" ht="15" thickBot="1" x14ac:dyDescent="0.35">
      <c r="A62" s="11" t="s">
        <v>80</v>
      </c>
      <c r="B62" s="12">
        <v>48</v>
      </c>
      <c r="C62" s="28">
        <v>5</v>
      </c>
      <c r="D62" s="28">
        <v>12</v>
      </c>
      <c r="E62" s="28">
        <v>12</v>
      </c>
      <c r="F62" s="28">
        <v>12</v>
      </c>
      <c r="G62" s="28">
        <v>12</v>
      </c>
      <c r="H62" s="28">
        <v>12</v>
      </c>
      <c r="I62" s="28">
        <v>12</v>
      </c>
      <c r="J62" s="28">
        <v>12</v>
      </c>
      <c r="K62" s="28">
        <v>12</v>
      </c>
      <c r="L62" s="28">
        <v>12</v>
      </c>
      <c r="M62" s="28">
        <v>12</v>
      </c>
      <c r="N62" s="28">
        <v>1</v>
      </c>
      <c r="O62" s="28">
        <v>2</v>
      </c>
      <c r="P62" s="28">
        <v>6</v>
      </c>
      <c r="Q62" s="28">
        <v>12</v>
      </c>
      <c r="R62" s="28">
        <v>12</v>
      </c>
      <c r="S62" s="28">
        <v>12</v>
      </c>
      <c r="T62" s="12">
        <v>4</v>
      </c>
      <c r="U62" s="12">
        <v>0</v>
      </c>
      <c r="V62" s="12">
        <v>7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8">
        <v>0</v>
      </c>
      <c r="AC62" s="28">
        <v>0</v>
      </c>
      <c r="AD62" s="28">
        <v>0</v>
      </c>
      <c r="AE62" s="28">
        <v>0</v>
      </c>
      <c r="AF62" s="28">
        <v>11</v>
      </c>
      <c r="AG62" s="28">
        <v>10</v>
      </c>
      <c r="AH62" s="12">
        <v>18</v>
      </c>
      <c r="AI62" s="28">
        <v>0</v>
      </c>
      <c r="AJ62" s="28">
        <v>0</v>
      </c>
      <c r="AK62" s="28">
        <v>0</v>
      </c>
      <c r="AL62" s="12">
        <v>732</v>
      </c>
      <c r="AM62" s="12">
        <v>1000</v>
      </c>
      <c r="AN62" s="12">
        <v>1000</v>
      </c>
      <c r="AO62" s="12">
        <v>0</v>
      </c>
      <c r="AP62" s="12">
        <v>0</v>
      </c>
    </row>
    <row r="63" spans="1:42" ht="15" thickBot="1" x14ac:dyDescent="0.35">
      <c r="A63" s="11" t="s">
        <v>81</v>
      </c>
      <c r="B63" s="12">
        <v>0</v>
      </c>
      <c r="C63" s="28">
        <v>12</v>
      </c>
      <c r="D63" s="28">
        <v>12</v>
      </c>
      <c r="E63" s="28">
        <v>7</v>
      </c>
      <c r="F63" s="28">
        <v>8</v>
      </c>
      <c r="G63" s="28">
        <v>12</v>
      </c>
      <c r="H63" s="28">
        <v>12</v>
      </c>
      <c r="I63" s="28">
        <v>12</v>
      </c>
      <c r="J63" s="28">
        <v>12</v>
      </c>
      <c r="K63" s="28">
        <v>5</v>
      </c>
      <c r="L63" s="28">
        <v>4</v>
      </c>
      <c r="M63" s="28">
        <v>12</v>
      </c>
      <c r="N63" s="28">
        <v>12</v>
      </c>
      <c r="O63" s="28">
        <v>12</v>
      </c>
      <c r="P63" s="28">
        <v>12</v>
      </c>
      <c r="Q63" s="28">
        <v>12</v>
      </c>
      <c r="R63" s="28">
        <v>7</v>
      </c>
      <c r="S63" s="28">
        <v>8</v>
      </c>
      <c r="T63" s="12">
        <v>748</v>
      </c>
      <c r="U63" s="12">
        <v>48</v>
      </c>
      <c r="V63" s="12">
        <v>0</v>
      </c>
      <c r="W63" s="28">
        <v>0</v>
      </c>
      <c r="X63" s="28">
        <v>5</v>
      </c>
      <c r="Y63" s="28">
        <v>4</v>
      </c>
      <c r="Z63" s="28">
        <v>0</v>
      </c>
      <c r="AA63" s="28">
        <v>0</v>
      </c>
      <c r="AB63" s="28">
        <v>0</v>
      </c>
      <c r="AC63" s="28">
        <v>7</v>
      </c>
      <c r="AD63" s="28">
        <v>8</v>
      </c>
      <c r="AE63" s="28">
        <v>0</v>
      </c>
      <c r="AF63" s="28">
        <v>0</v>
      </c>
      <c r="AG63" s="28">
        <v>0</v>
      </c>
      <c r="AH63" s="12">
        <v>0</v>
      </c>
      <c r="AI63" s="28">
        <v>0</v>
      </c>
      <c r="AJ63" s="28">
        <v>5</v>
      </c>
      <c r="AK63" s="28">
        <v>4</v>
      </c>
      <c r="AL63" s="12">
        <v>0</v>
      </c>
      <c r="AM63" s="12">
        <v>1000</v>
      </c>
      <c r="AN63" s="12">
        <v>1000</v>
      </c>
      <c r="AO63" s="12">
        <v>0</v>
      </c>
      <c r="AP63" s="12">
        <v>0</v>
      </c>
    </row>
    <row r="64" spans="1:42" ht="15" thickBot="1" x14ac:dyDescent="0.35">
      <c r="A64" s="11" t="s">
        <v>82</v>
      </c>
      <c r="B64" s="12">
        <v>1</v>
      </c>
      <c r="C64" s="28">
        <v>8</v>
      </c>
      <c r="D64" s="28">
        <v>12</v>
      </c>
      <c r="E64" s="28">
        <v>7</v>
      </c>
      <c r="F64" s="28">
        <v>12</v>
      </c>
      <c r="G64" s="28">
        <v>12</v>
      </c>
      <c r="H64" s="28">
        <v>12</v>
      </c>
      <c r="I64" s="28">
        <v>12</v>
      </c>
      <c r="J64" s="28">
        <v>7</v>
      </c>
      <c r="K64" s="28">
        <v>5</v>
      </c>
      <c r="L64" s="28">
        <v>4</v>
      </c>
      <c r="M64" s="28">
        <v>12</v>
      </c>
      <c r="N64" s="28">
        <v>12</v>
      </c>
      <c r="O64" s="28">
        <v>12</v>
      </c>
      <c r="P64" s="28">
        <v>12</v>
      </c>
      <c r="Q64" s="28">
        <v>12</v>
      </c>
      <c r="R64" s="28">
        <v>7</v>
      </c>
      <c r="S64" s="28">
        <v>8</v>
      </c>
      <c r="T64" s="12">
        <v>2</v>
      </c>
      <c r="U64" s="12">
        <v>47</v>
      </c>
      <c r="V64" s="12">
        <v>4</v>
      </c>
      <c r="W64" s="28">
        <v>0</v>
      </c>
      <c r="X64" s="28">
        <v>5</v>
      </c>
      <c r="Y64" s="28">
        <v>0</v>
      </c>
      <c r="Z64" s="28">
        <v>0</v>
      </c>
      <c r="AA64" s="28">
        <v>0</v>
      </c>
      <c r="AB64" s="28">
        <v>5</v>
      </c>
      <c r="AC64" s="28">
        <v>7</v>
      </c>
      <c r="AD64" s="28">
        <v>8</v>
      </c>
      <c r="AE64" s="28">
        <v>0</v>
      </c>
      <c r="AF64" s="28">
        <v>0</v>
      </c>
      <c r="AG64" s="28">
        <v>0</v>
      </c>
      <c r="AH64" s="12">
        <v>0</v>
      </c>
      <c r="AI64" s="28">
        <v>0</v>
      </c>
      <c r="AJ64" s="28">
        <v>5</v>
      </c>
      <c r="AK64" s="28">
        <v>4</v>
      </c>
      <c r="AL64" s="12">
        <v>746</v>
      </c>
      <c r="AM64" s="12">
        <v>1000</v>
      </c>
      <c r="AN64" s="12">
        <v>1000</v>
      </c>
      <c r="AO64" s="12">
        <v>0</v>
      </c>
      <c r="AP64" s="12">
        <v>0</v>
      </c>
    </row>
    <row r="65" spans="1:42" ht="15" thickBot="1" x14ac:dyDescent="0.35">
      <c r="A65" s="11" t="s">
        <v>83</v>
      </c>
      <c r="B65" s="12">
        <v>35</v>
      </c>
      <c r="C65" s="28">
        <v>5</v>
      </c>
      <c r="D65" s="28">
        <v>12</v>
      </c>
      <c r="E65" s="28">
        <v>7</v>
      </c>
      <c r="F65" s="28">
        <v>8</v>
      </c>
      <c r="G65" s="28">
        <v>12</v>
      </c>
      <c r="H65" s="28">
        <v>12</v>
      </c>
      <c r="I65" s="28">
        <v>12</v>
      </c>
      <c r="J65" s="28">
        <v>12</v>
      </c>
      <c r="K65" s="28">
        <v>5</v>
      </c>
      <c r="L65" s="28">
        <v>12</v>
      </c>
      <c r="M65" s="28">
        <v>12</v>
      </c>
      <c r="N65" s="28">
        <v>12</v>
      </c>
      <c r="O65" s="28">
        <v>12</v>
      </c>
      <c r="P65" s="28">
        <v>6</v>
      </c>
      <c r="Q65" s="28">
        <v>0</v>
      </c>
      <c r="R65" s="28">
        <v>7</v>
      </c>
      <c r="S65" s="28">
        <v>12</v>
      </c>
      <c r="T65" s="12">
        <v>748</v>
      </c>
      <c r="U65" s="12">
        <v>1</v>
      </c>
      <c r="V65" s="12">
        <v>7</v>
      </c>
      <c r="W65" s="28">
        <v>0</v>
      </c>
      <c r="X65" s="28">
        <v>5</v>
      </c>
      <c r="Y65" s="28">
        <v>4</v>
      </c>
      <c r="Z65" s="28">
        <v>0</v>
      </c>
      <c r="AA65" s="28">
        <v>0</v>
      </c>
      <c r="AB65" s="28">
        <v>0</v>
      </c>
      <c r="AC65" s="28">
        <v>7</v>
      </c>
      <c r="AD65" s="28">
        <v>0</v>
      </c>
      <c r="AE65" s="28">
        <v>0</v>
      </c>
      <c r="AF65" s="28">
        <v>0</v>
      </c>
      <c r="AG65" s="28">
        <v>0</v>
      </c>
      <c r="AH65" s="12">
        <v>18</v>
      </c>
      <c r="AI65" s="28">
        <v>12</v>
      </c>
      <c r="AJ65" s="28">
        <v>5</v>
      </c>
      <c r="AK65" s="28">
        <v>0</v>
      </c>
      <c r="AL65" s="12">
        <v>0</v>
      </c>
      <c r="AM65" s="12">
        <v>1000</v>
      </c>
      <c r="AN65" s="12">
        <v>1000</v>
      </c>
      <c r="AO65" s="12">
        <v>0</v>
      </c>
      <c r="AP65" s="12">
        <v>0</v>
      </c>
    </row>
    <row r="66" spans="1:42" ht="15" thickBot="1" x14ac:dyDescent="0.35"/>
    <row r="67" spans="1:42" ht="15" thickBot="1" x14ac:dyDescent="0.35">
      <c r="A67" s="13" t="s">
        <v>197</v>
      </c>
      <c r="B67" s="14">
        <v>2012</v>
      </c>
    </row>
    <row r="68" spans="1:42" ht="15" thickBot="1" x14ac:dyDescent="0.35">
      <c r="A68" s="13" t="s">
        <v>198</v>
      </c>
      <c r="B68" s="14">
        <v>0</v>
      </c>
    </row>
    <row r="69" spans="1:42" ht="15" thickBot="1" x14ac:dyDescent="0.35">
      <c r="A69" s="13" t="s">
        <v>199</v>
      </c>
      <c r="B69" s="14">
        <v>13000</v>
      </c>
    </row>
    <row r="70" spans="1:42" ht="15" thickBot="1" x14ac:dyDescent="0.35">
      <c r="A70" s="13" t="s">
        <v>200</v>
      </c>
      <c r="B70" s="14">
        <v>13000</v>
      </c>
    </row>
    <row r="71" spans="1:42" ht="15" thickBot="1" x14ac:dyDescent="0.35">
      <c r="A71" s="13" t="s">
        <v>201</v>
      </c>
      <c r="B71" s="14">
        <v>0</v>
      </c>
    </row>
    <row r="72" spans="1:42" ht="20.399999999999999" thickBot="1" x14ac:dyDescent="0.35">
      <c r="A72" s="13" t="s">
        <v>202</v>
      </c>
      <c r="B72" s="14"/>
    </row>
    <row r="73" spans="1:42" ht="20.399999999999999" thickBot="1" x14ac:dyDescent="0.35">
      <c r="A73" s="13" t="s">
        <v>203</v>
      </c>
      <c r="B73" s="14"/>
    </row>
    <row r="74" spans="1:42" ht="15" thickBot="1" x14ac:dyDescent="0.35">
      <c r="A74" s="13" t="s">
        <v>204</v>
      </c>
      <c r="B74" s="14">
        <v>0</v>
      </c>
    </row>
    <row r="76" spans="1:42" x14ac:dyDescent="0.3">
      <c r="A76" s="16" t="s">
        <v>205</v>
      </c>
    </row>
    <row r="78" spans="1:42" x14ac:dyDescent="0.3">
      <c r="A78" s="15" t="s">
        <v>206</v>
      </c>
    </row>
    <row r="79" spans="1:42" x14ac:dyDescent="0.3">
      <c r="A79" s="15" t="s">
        <v>392</v>
      </c>
    </row>
  </sheetData>
  <hyperlinks>
    <hyperlink ref="A76" r:id="rId1" display="https://miau.my-x.hu/myx-free/coco/test/120184820200121141139.html" xr:uid="{7EC35216-9AFD-4F0A-9C13-66BA04657C51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A3CA2-DD69-45DA-B37A-108975C875C4}">
  <sheetPr codeName="Munka8"/>
  <dimension ref="A1:AJ79"/>
  <sheetViews>
    <sheetView zoomScale="85" workbookViewId="0"/>
  </sheetViews>
  <sheetFormatPr defaultRowHeight="14.4" x14ac:dyDescent="0.3"/>
  <cols>
    <col min="2" max="32" width="8.77734375" style="2"/>
  </cols>
  <sheetData>
    <row r="1" spans="1:33" ht="18" x14ac:dyDescent="0.3">
      <c r="A1" s="7"/>
    </row>
    <row r="2" spans="1:33" x14ac:dyDescent="0.3">
      <c r="A2" s="8"/>
    </row>
    <row r="5" spans="1:33" ht="15.6" x14ac:dyDescent="0.3">
      <c r="A5" s="9" t="s">
        <v>84</v>
      </c>
      <c r="B5" s="30" t="s">
        <v>85</v>
      </c>
      <c r="C5" s="26">
        <v>13</v>
      </c>
      <c r="D5" s="30" t="s">
        <v>86</v>
      </c>
      <c r="E5" s="26">
        <v>37</v>
      </c>
      <c r="F5" s="30" t="s">
        <v>87</v>
      </c>
      <c r="G5" s="26">
        <v>13</v>
      </c>
      <c r="H5" s="30" t="s">
        <v>88</v>
      </c>
      <c r="I5" s="26">
        <v>0</v>
      </c>
      <c r="J5" s="30" t="s">
        <v>89</v>
      </c>
      <c r="K5" s="26" t="s">
        <v>370</v>
      </c>
    </row>
    <row r="6" spans="1:33" ht="18.600000000000001" thickBot="1" x14ac:dyDescent="0.35">
      <c r="A6" s="7"/>
    </row>
    <row r="7" spans="1:33" ht="15" thickBot="1" x14ac:dyDescent="0.35">
      <c r="A7" s="11" t="s">
        <v>91</v>
      </c>
      <c r="B7" s="32" t="s">
        <v>93</v>
      </c>
      <c r="C7" s="32" t="s">
        <v>94</v>
      </c>
      <c r="D7" s="32" t="s">
        <v>95</v>
      </c>
      <c r="E7" s="32" t="s">
        <v>96</v>
      </c>
      <c r="F7" s="32" t="s">
        <v>97</v>
      </c>
      <c r="G7" s="32" t="s">
        <v>98</v>
      </c>
      <c r="H7" s="32" t="s">
        <v>99</v>
      </c>
      <c r="I7" s="32" t="s">
        <v>100</v>
      </c>
      <c r="J7" s="32" t="s">
        <v>101</v>
      </c>
      <c r="K7" s="32" t="s">
        <v>102</v>
      </c>
      <c r="L7" s="32" t="s">
        <v>103</v>
      </c>
      <c r="M7" s="32" t="s">
        <v>104</v>
      </c>
      <c r="N7" s="32" t="s">
        <v>105</v>
      </c>
      <c r="O7" s="32" t="s">
        <v>106</v>
      </c>
      <c r="P7" s="32" t="s">
        <v>107</v>
      </c>
      <c r="Q7" s="32" t="s">
        <v>108</v>
      </c>
      <c r="R7" s="32" t="s">
        <v>109</v>
      </c>
      <c r="S7" s="32" t="s">
        <v>343</v>
      </c>
      <c r="T7" s="32" t="s">
        <v>344</v>
      </c>
      <c r="U7" s="32" t="s">
        <v>345</v>
      </c>
      <c r="V7" s="32" t="s">
        <v>346</v>
      </c>
      <c r="W7" s="32" t="s">
        <v>347</v>
      </c>
      <c r="X7" s="32" t="s">
        <v>348</v>
      </c>
      <c r="Y7" s="32" t="s">
        <v>349</v>
      </c>
      <c r="Z7" s="32" t="s">
        <v>350</v>
      </c>
      <c r="AA7" s="32" t="s">
        <v>351</v>
      </c>
      <c r="AB7" s="32" t="s">
        <v>352</v>
      </c>
      <c r="AC7" s="32" t="s">
        <v>353</v>
      </c>
      <c r="AD7" s="32" t="s">
        <v>355</v>
      </c>
      <c r="AE7" s="32" t="s">
        <v>356</v>
      </c>
      <c r="AF7" s="32" t="s">
        <v>357</v>
      </c>
      <c r="AG7" s="35" t="s">
        <v>371</v>
      </c>
    </row>
    <row r="8" spans="1:33" ht="15" thickBot="1" x14ac:dyDescent="0.35">
      <c r="A8" s="11" t="s">
        <v>71</v>
      </c>
      <c r="B8" s="28">
        <v>5</v>
      </c>
      <c r="C8" s="28">
        <v>12</v>
      </c>
      <c r="D8" s="28">
        <v>1</v>
      </c>
      <c r="E8" s="28">
        <v>5</v>
      </c>
      <c r="F8" s="28">
        <v>1</v>
      </c>
      <c r="G8" s="28">
        <v>8</v>
      </c>
      <c r="H8" s="28">
        <v>1</v>
      </c>
      <c r="I8" s="28">
        <v>1</v>
      </c>
      <c r="J8" s="28">
        <v>1</v>
      </c>
      <c r="K8" s="28">
        <v>1</v>
      </c>
      <c r="L8" s="28">
        <v>1</v>
      </c>
      <c r="M8" s="28">
        <v>1</v>
      </c>
      <c r="N8" s="28">
        <v>11</v>
      </c>
      <c r="O8" s="28">
        <v>7</v>
      </c>
      <c r="P8" s="28">
        <v>1</v>
      </c>
      <c r="Q8" s="28">
        <v>1</v>
      </c>
      <c r="R8" s="28">
        <v>1</v>
      </c>
      <c r="S8" s="28">
        <v>2</v>
      </c>
      <c r="T8" s="28">
        <v>13</v>
      </c>
      <c r="U8" s="28">
        <v>9</v>
      </c>
      <c r="V8" s="28">
        <v>6</v>
      </c>
      <c r="W8" s="28">
        <v>13</v>
      </c>
      <c r="X8" s="28">
        <v>13</v>
      </c>
      <c r="Y8" s="28">
        <v>13</v>
      </c>
      <c r="Z8" s="28">
        <v>13</v>
      </c>
      <c r="AA8" s="28">
        <v>13</v>
      </c>
      <c r="AB8" s="28">
        <v>13</v>
      </c>
      <c r="AC8" s="28">
        <v>3</v>
      </c>
      <c r="AD8" s="28">
        <v>13</v>
      </c>
      <c r="AE8" s="28">
        <v>13</v>
      </c>
      <c r="AF8" s="28">
        <v>13</v>
      </c>
      <c r="AG8" s="12">
        <v>1000</v>
      </c>
    </row>
    <row r="9" spans="1:33" ht="15" thickBot="1" x14ac:dyDescent="0.35">
      <c r="A9" s="11" t="s">
        <v>72</v>
      </c>
      <c r="B9" s="28">
        <v>13</v>
      </c>
      <c r="C9" s="28">
        <v>1</v>
      </c>
      <c r="D9" s="28">
        <v>3</v>
      </c>
      <c r="E9" s="28">
        <v>1</v>
      </c>
      <c r="F9" s="28">
        <v>1</v>
      </c>
      <c r="G9" s="28">
        <v>1</v>
      </c>
      <c r="H9" s="28">
        <v>1</v>
      </c>
      <c r="I9" s="28">
        <v>6</v>
      </c>
      <c r="J9" s="28">
        <v>8</v>
      </c>
      <c r="K9" s="28">
        <v>9</v>
      </c>
      <c r="L9" s="28">
        <v>1</v>
      </c>
      <c r="M9" s="28">
        <v>1</v>
      </c>
      <c r="N9" s="28">
        <v>1</v>
      </c>
      <c r="O9" s="28">
        <v>1</v>
      </c>
      <c r="P9" s="28">
        <v>1</v>
      </c>
      <c r="Q9" s="28">
        <v>6</v>
      </c>
      <c r="R9" s="28">
        <v>5</v>
      </c>
      <c r="S9" s="28">
        <v>13</v>
      </c>
      <c r="T9" s="28">
        <v>11</v>
      </c>
      <c r="U9" s="28">
        <v>13</v>
      </c>
      <c r="V9" s="28">
        <v>13</v>
      </c>
      <c r="W9" s="28">
        <v>13</v>
      </c>
      <c r="X9" s="28">
        <v>8</v>
      </c>
      <c r="Y9" s="28">
        <v>6</v>
      </c>
      <c r="Z9" s="28">
        <v>5</v>
      </c>
      <c r="AA9" s="28">
        <v>13</v>
      </c>
      <c r="AB9" s="28">
        <v>13</v>
      </c>
      <c r="AC9" s="28">
        <v>13</v>
      </c>
      <c r="AD9" s="28">
        <v>13</v>
      </c>
      <c r="AE9" s="28">
        <v>8</v>
      </c>
      <c r="AF9" s="28">
        <v>9</v>
      </c>
      <c r="AG9" s="12">
        <v>1000</v>
      </c>
    </row>
    <row r="10" spans="1:33" ht="15" thickBot="1" x14ac:dyDescent="0.35">
      <c r="A10" s="11" t="s">
        <v>73</v>
      </c>
      <c r="B10" s="28">
        <v>2</v>
      </c>
      <c r="C10" s="28">
        <v>12</v>
      </c>
      <c r="D10" s="28">
        <v>3</v>
      </c>
      <c r="E10" s="28">
        <v>5</v>
      </c>
      <c r="F10" s="28">
        <v>1</v>
      </c>
      <c r="G10" s="28">
        <v>8</v>
      </c>
      <c r="H10" s="28">
        <v>1</v>
      </c>
      <c r="I10" s="28">
        <v>6</v>
      </c>
      <c r="J10" s="28">
        <v>1</v>
      </c>
      <c r="K10" s="28">
        <v>1</v>
      </c>
      <c r="L10" s="28">
        <v>1</v>
      </c>
      <c r="M10" s="28">
        <v>12</v>
      </c>
      <c r="N10" s="28">
        <v>11</v>
      </c>
      <c r="O10" s="28">
        <v>7</v>
      </c>
      <c r="P10" s="28">
        <v>1</v>
      </c>
      <c r="Q10" s="28">
        <v>1</v>
      </c>
      <c r="R10" s="28">
        <v>5</v>
      </c>
      <c r="S10" s="28">
        <v>2</v>
      </c>
      <c r="T10" s="28">
        <v>11</v>
      </c>
      <c r="U10" s="28">
        <v>9</v>
      </c>
      <c r="V10" s="28">
        <v>6</v>
      </c>
      <c r="W10" s="28">
        <v>13</v>
      </c>
      <c r="X10" s="28">
        <v>8</v>
      </c>
      <c r="Y10" s="28">
        <v>13</v>
      </c>
      <c r="Z10" s="28">
        <v>13</v>
      </c>
      <c r="AA10" s="28">
        <v>13</v>
      </c>
      <c r="AB10" s="28">
        <v>2</v>
      </c>
      <c r="AC10" s="28">
        <v>3</v>
      </c>
      <c r="AD10" s="28">
        <v>13</v>
      </c>
      <c r="AE10" s="28">
        <v>13</v>
      </c>
      <c r="AF10" s="28">
        <v>9</v>
      </c>
      <c r="AG10" s="12">
        <v>1000</v>
      </c>
    </row>
    <row r="11" spans="1:33" ht="15" thickBot="1" x14ac:dyDescent="0.35">
      <c r="A11" s="11" t="s">
        <v>74</v>
      </c>
      <c r="B11" s="28">
        <v>8</v>
      </c>
      <c r="C11" s="28">
        <v>1</v>
      </c>
      <c r="D11" s="28">
        <v>6</v>
      </c>
      <c r="E11" s="28">
        <v>5</v>
      </c>
      <c r="F11" s="28">
        <v>13</v>
      </c>
      <c r="G11" s="28">
        <v>8</v>
      </c>
      <c r="H11" s="28">
        <v>1</v>
      </c>
      <c r="I11" s="28">
        <v>6</v>
      </c>
      <c r="J11" s="28">
        <v>1</v>
      </c>
      <c r="K11" s="28">
        <v>1</v>
      </c>
      <c r="L11" s="28">
        <v>1</v>
      </c>
      <c r="M11" s="28">
        <v>1</v>
      </c>
      <c r="N11" s="28">
        <v>1</v>
      </c>
      <c r="O11" s="28">
        <v>7</v>
      </c>
      <c r="P11" s="28">
        <v>1</v>
      </c>
      <c r="Q11" s="28">
        <v>1</v>
      </c>
      <c r="R11" s="28">
        <v>5</v>
      </c>
      <c r="S11" s="28">
        <v>13</v>
      </c>
      <c r="T11" s="28">
        <v>8</v>
      </c>
      <c r="U11" s="28">
        <v>9</v>
      </c>
      <c r="V11" s="28">
        <v>6</v>
      </c>
      <c r="W11" s="28">
        <v>13</v>
      </c>
      <c r="X11" s="28">
        <v>8</v>
      </c>
      <c r="Y11" s="28">
        <v>13</v>
      </c>
      <c r="Z11" s="28">
        <v>13</v>
      </c>
      <c r="AA11" s="28">
        <v>13</v>
      </c>
      <c r="AB11" s="28">
        <v>13</v>
      </c>
      <c r="AC11" s="28">
        <v>13</v>
      </c>
      <c r="AD11" s="28">
        <v>13</v>
      </c>
      <c r="AE11" s="28">
        <v>13</v>
      </c>
      <c r="AF11" s="28">
        <v>9</v>
      </c>
      <c r="AG11" s="12">
        <v>1000</v>
      </c>
    </row>
    <row r="12" spans="1:33" ht="15" thickBot="1" x14ac:dyDescent="0.35">
      <c r="A12" s="11" t="s">
        <v>75</v>
      </c>
      <c r="B12" s="28">
        <v>8</v>
      </c>
      <c r="C12" s="28">
        <v>1</v>
      </c>
      <c r="D12" s="28">
        <v>3</v>
      </c>
      <c r="E12" s="28">
        <v>5</v>
      </c>
      <c r="F12" s="28">
        <v>1</v>
      </c>
      <c r="G12" s="28">
        <v>8</v>
      </c>
      <c r="H12" s="28">
        <v>1</v>
      </c>
      <c r="I12" s="28">
        <v>6</v>
      </c>
      <c r="J12" s="28">
        <v>1</v>
      </c>
      <c r="K12" s="28">
        <v>1</v>
      </c>
      <c r="L12" s="28">
        <v>1</v>
      </c>
      <c r="M12" s="28">
        <v>1</v>
      </c>
      <c r="N12" s="28">
        <v>1</v>
      </c>
      <c r="O12" s="28">
        <v>7</v>
      </c>
      <c r="P12" s="28">
        <v>1</v>
      </c>
      <c r="Q12" s="28">
        <v>1</v>
      </c>
      <c r="R12" s="28">
        <v>1</v>
      </c>
      <c r="S12" s="28">
        <v>13</v>
      </c>
      <c r="T12" s="28">
        <v>11</v>
      </c>
      <c r="U12" s="28">
        <v>9</v>
      </c>
      <c r="V12" s="28">
        <v>6</v>
      </c>
      <c r="W12" s="28">
        <v>13</v>
      </c>
      <c r="X12" s="28">
        <v>8</v>
      </c>
      <c r="Y12" s="28">
        <v>13</v>
      </c>
      <c r="Z12" s="28">
        <v>13</v>
      </c>
      <c r="AA12" s="28">
        <v>13</v>
      </c>
      <c r="AB12" s="28">
        <v>13</v>
      </c>
      <c r="AC12" s="28">
        <v>13</v>
      </c>
      <c r="AD12" s="28">
        <v>13</v>
      </c>
      <c r="AE12" s="28">
        <v>13</v>
      </c>
      <c r="AF12" s="28">
        <v>13</v>
      </c>
      <c r="AG12" s="12">
        <v>1000</v>
      </c>
    </row>
    <row r="13" spans="1:33" ht="15" thickBot="1" x14ac:dyDescent="0.35">
      <c r="A13" s="11" t="s">
        <v>76</v>
      </c>
      <c r="B13" s="28">
        <v>8</v>
      </c>
      <c r="C13" s="28">
        <v>1</v>
      </c>
      <c r="D13" s="28">
        <v>6</v>
      </c>
      <c r="E13" s="28">
        <v>5</v>
      </c>
      <c r="F13" s="28">
        <v>1</v>
      </c>
      <c r="G13" s="28">
        <v>8</v>
      </c>
      <c r="H13" s="28">
        <v>1</v>
      </c>
      <c r="I13" s="28">
        <v>6</v>
      </c>
      <c r="J13" s="28">
        <v>1</v>
      </c>
      <c r="K13" s="28">
        <v>1</v>
      </c>
      <c r="L13" s="28">
        <v>1</v>
      </c>
      <c r="M13" s="28">
        <v>1</v>
      </c>
      <c r="N13" s="28">
        <v>1</v>
      </c>
      <c r="O13" s="28">
        <v>1</v>
      </c>
      <c r="P13" s="28">
        <v>1</v>
      </c>
      <c r="Q13" s="28">
        <v>6</v>
      </c>
      <c r="R13" s="28">
        <v>5</v>
      </c>
      <c r="S13" s="28">
        <v>13</v>
      </c>
      <c r="T13" s="28">
        <v>8</v>
      </c>
      <c r="U13" s="28">
        <v>9</v>
      </c>
      <c r="V13" s="28">
        <v>6</v>
      </c>
      <c r="W13" s="28">
        <v>13</v>
      </c>
      <c r="X13" s="28">
        <v>8</v>
      </c>
      <c r="Y13" s="28">
        <v>13</v>
      </c>
      <c r="Z13" s="28">
        <v>13</v>
      </c>
      <c r="AA13" s="28">
        <v>13</v>
      </c>
      <c r="AB13" s="28">
        <v>13</v>
      </c>
      <c r="AC13" s="28">
        <v>13</v>
      </c>
      <c r="AD13" s="28">
        <v>13</v>
      </c>
      <c r="AE13" s="28">
        <v>8</v>
      </c>
      <c r="AF13" s="28">
        <v>9</v>
      </c>
      <c r="AG13" s="12">
        <v>1000</v>
      </c>
    </row>
    <row r="14" spans="1:33" ht="15" thickBot="1" x14ac:dyDescent="0.35">
      <c r="A14" s="11" t="s">
        <v>77</v>
      </c>
      <c r="B14" s="28">
        <v>5</v>
      </c>
      <c r="C14" s="28">
        <v>1</v>
      </c>
      <c r="D14" s="28">
        <v>6</v>
      </c>
      <c r="E14" s="28">
        <v>5</v>
      </c>
      <c r="F14" s="28">
        <v>1</v>
      </c>
      <c r="G14" s="28">
        <v>1</v>
      </c>
      <c r="H14" s="28">
        <v>1</v>
      </c>
      <c r="I14" s="28">
        <v>1</v>
      </c>
      <c r="J14" s="28">
        <v>8</v>
      </c>
      <c r="K14" s="28">
        <v>9</v>
      </c>
      <c r="L14" s="28">
        <v>1</v>
      </c>
      <c r="M14" s="28">
        <v>1</v>
      </c>
      <c r="N14" s="28">
        <v>1</v>
      </c>
      <c r="O14" s="28">
        <v>7</v>
      </c>
      <c r="P14" s="28">
        <v>1</v>
      </c>
      <c r="Q14" s="28">
        <v>6</v>
      </c>
      <c r="R14" s="28">
        <v>5</v>
      </c>
      <c r="S14" s="28">
        <v>13</v>
      </c>
      <c r="T14" s="28">
        <v>8</v>
      </c>
      <c r="U14" s="28">
        <v>9</v>
      </c>
      <c r="V14" s="28">
        <v>13</v>
      </c>
      <c r="W14" s="28">
        <v>13</v>
      </c>
      <c r="X14" s="28">
        <v>13</v>
      </c>
      <c r="Y14" s="28">
        <v>6</v>
      </c>
      <c r="Z14" s="28">
        <v>5</v>
      </c>
      <c r="AA14" s="28">
        <v>13</v>
      </c>
      <c r="AB14" s="28">
        <v>13</v>
      </c>
      <c r="AC14" s="28">
        <v>13</v>
      </c>
      <c r="AD14" s="28">
        <v>13</v>
      </c>
      <c r="AE14" s="28">
        <v>8</v>
      </c>
      <c r="AF14" s="28">
        <v>9</v>
      </c>
      <c r="AG14" s="12">
        <v>1000</v>
      </c>
    </row>
    <row r="15" spans="1:33" ht="15" thickBot="1" x14ac:dyDescent="0.35">
      <c r="A15" s="11" t="s">
        <v>78</v>
      </c>
      <c r="B15" s="28">
        <v>2</v>
      </c>
      <c r="C15" s="28">
        <v>1</v>
      </c>
      <c r="D15" s="28">
        <v>6</v>
      </c>
      <c r="E15" s="28">
        <v>1</v>
      </c>
      <c r="F15" s="28">
        <v>1</v>
      </c>
      <c r="G15" s="28">
        <v>1</v>
      </c>
      <c r="H15" s="28">
        <v>1</v>
      </c>
      <c r="I15" s="28">
        <v>6</v>
      </c>
      <c r="J15" s="28">
        <v>8</v>
      </c>
      <c r="K15" s="28">
        <v>9</v>
      </c>
      <c r="L15" s="28">
        <v>1</v>
      </c>
      <c r="M15" s="28">
        <v>1</v>
      </c>
      <c r="N15" s="28">
        <v>1</v>
      </c>
      <c r="O15" s="28">
        <v>1</v>
      </c>
      <c r="P15" s="28">
        <v>1</v>
      </c>
      <c r="Q15" s="28">
        <v>6</v>
      </c>
      <c r="R15" s="28">
        <v>5</v>
      </c>
      <c r="S15" s="28">
        <v>13</v>
      </c>
      <c r="T15" s="28">
        <v>8</v>
      </c>
      <c r="U15" s="28">
        <v>13</v>
      </c>
      <c r="V15" s="28">
        <v>13</v>
      </c>
      <c r="W15" s="28">
        <v>13</v>
      </c>
      <c r="X15" s="28">
        <v>8</v>
      </c>
      <c r="Y15" s="28">
        <v>6</v>
      </c>
      <c r="Z15" s="28">
        <v>5</v>
      </c>
      <c r="AA15" s="28">
        <v>13</v>
      </c>
      <c r="AB15" s="28">
        <v>13</v>
      </c>
      <c r="AC15" s="28">
        <v>13</v>
      </c>
      <c r="AD15" s="28">
        <v>13</v>
      </c>
      <c r="AE15" s="28">
        <v>8</v>
      </c>
      <c r="AF15" s="28">
        <v>9</v>
      </c>
      <c r="AG15" s="12">
        <v>1000</v>
      </c>
    </row>
    <row r="16" spans="1:33" ht="15" thickBot="1" x14ac:dyDescent="0.35">
      <c r="A16" s="11" t="s">
        <v>79</v>
      </c>
      <c r="B16" s="28">
        <v>2</v>
      </c>
      <c r="C16" s="28">
        <v>1</v>
      </c>
      <c r="D16" s="28">
        <v>6</v>
      </c>
      <c r="E16" s="28">
        <v>5</v>
      </c>
      <c r="F16" s="28">
        <v>1</v>
      </c>
      <c r="G16" s="28">
        <v>8</v>
      </c>
      <c r="H16" s="28">
        <v>1</v>
      </c>
      <c r="I16" s="28">
        <v>6</v>
      </c>
      <c r="J16" s="28">
        <v>1</v>
      </c>
      <c r="K16" s="28">
        <v>1</v>
      </c>
      <c r="L16" s="28">
        <v>1</v>
      </c>
      <c r="M16" s="28">
        <v>1</v>
      </c>
      <c r="N16" s="28">
        <v>1</v>
      </c>
      <c r="O16" s="28">
        <v>1</v>
      </c>
      <c r="P16" s="28">
        <v>1</v>
      </c>
      <c r="Q16" s="28">
        <v>6</v>
      </c>
      <c r="R16" s="28">
        <v>5</v>
      </c>
      <c r="S16" s="28">
        <v>13</v>
      </c>
      <c r="T16" s="28">
        <v>8</v>
      </c>
      <c r="U16" s="28">
        <v>9</v>
      </c>
      <c r="V16" s="28">
        <v>6</v>
      </c>
      <c r="W16" s="28">
        <v>13</v>
      </c>
      <c r="X16" s="28">
        <v>8</v>
      </c>
      <c r="Y16" s="28">
        <v>13</v>
      </c>
      <c r="Z16" s="28">
        <v>13</v>
      </c>
      <c r="AA16" s="28">
        <v>13</v>
      </c>
      <c r="AB16" s="28">
        <v>13</v>
      </c>
      <c r="AC16" s="28">
        <v>13</v>
      </c>
      <c r="AD16" s="28">
        <v>13</v>
      </c>
      <c r="AE16" s="28">
        <v>8</v>
      </c>
      <c r="AF16" s="28">
        <v>9</v>
      </c>
      <c r="AG16" s="12">
        <v>1000</v>
      </c>
    </row>
    <row r="17" spans="1:33" ht="15" thickBot="1" x14ac:dyDescent="0.35">
      <c r="A17" s="11" t="s">
        <v>80</v>
      </c>
      <c r="B17" s="28">
        <v>8</v>
      </c>
      <c r="C17" s="28">
        <v>1</v>
      </c>
      <c r="D17" s="28">
        <v>1</v>
      </c>
      <c r="E17" s="28">
        <v>1</v>
      </c>
      <c r="F17" s="28">
        <v>1</v>
      </c>
      <c r="G17" s="28">
        <v>1</v>
      </c>
      <c r="H17" s="28">
        <v>1</v>
      </c>
      <c r="I17" s="28">
        <v>1</v>
      </c>
      <c r="J17" s="28">
        <v>1</v>
      </c>
      <c r="K17" s="28">
        <v>1</v>
      </c>
      <c r="L17" s="28">
        <v>1</v>
      </c>
      <c r="M17" s="28">
        <v>12</v>
      </c>
      <c r="N17" s="28">
        <v>11</v>
      </c>
      <c r="O17" s="28">
        <v>7</v>
      </c>
      <c r="P17" s="28">
        <v>1</v>
      </c>
      <c r="Q17" s="28">
        <v>1</v>
      </c>
      <c r="R17" s="28">
        <v>1</v>
      </c>
      <c r="S17" s="28">
        <v>13</v>
      </c>
      <c r="T17" s="28">
        <v>13</v>
      </c>
      <c r="U17" s="28">
        <v>13</v>
      </c>
      <c r="V17" s="28">
        <v>13</v>
      </c>
      <c r="W17" s="28">
        <v>13</v>
      </c>
      <c r="X17" s="28">
        <v>13</v>
      </c>
      <c r="Y17" s="28">
        <v>13</v>
      </c>
      <c r="Z17" s="28">
        <v>13</v>
      </c>
      <c r="AA17" s="28">
        <v>13</v>
      </c>
      <c r="AB17" s="28">
        <v>2</v>
      </c>
      <c r="AC17" s="28">
        <v>3</v>
      </c>
      <c r="AD17" s="28">
        <v>13</v>
      </c>
      <c r="AE17" s="28">
        <v>13</v>
      </c>
      <c r="AF17" s="28">
        <v>13</v>
      </c>
      <c r="AG17" s="12">
        <v>1000</v>
      </c>
    </row>
    <row r="18" spans="1:33" ht="15" thickBot="1" x14ac:dyDescent="0.35">
      <c r="A18" s="11" t="s">
        <v>81</v>
      </c>
      <c r="B18" s="28">
        <v>1</v>
      </c>
      <c r="C18" s="28">
        <v>1</v>
      </c>
      <c r="D18" s="28">
        <v>6</v>
      </c>
      <c r="E18" s="28">
        <v>5</v>
      </c>
      <c r="F18" s="28">
        <v>1</v>
      </c>
      <c r="G18" s="28">
        <v>1</v>
      </c>
      <c r="H18" s="28">
        <v>1</v>
      </c>
      <c r="I18" s="28">
        <v>1</v>
      </c>
      <c r="J18" s="28">
        <v>8</v>
      </c>
      <c r="K18" s="28">
        <v>9</v>
      </c>
      <c r="L18" s="28">
        <v>1</v>
      </c>
      <c r="M18" s="28">
        <v>1</v>
      </c>
      <c r="N18" s="28">
        <v>1</v>
      </c>
      <c r="O18" s="28">
        <v>1</v>
      </c>
      <c r="P18" s="28">
        <v>1</v>
      </c>
      <c r="Q18" s="28">
        <v>6</v>
      </c>
      <c r="R18" s="28">
        <v>5</v>
      </c>
      <c r="S18" s="28">
        <v>13</v>
      </c>
      <c r="T18" s="28">
        <v>8</v>
      </c>
      <c r="U18" s="28">
        <v>9</v>
      </c>
      <c r="V18" s="28">
        <v>13</v>
      </c>
      <c r="W18" s="28">
        <v>13</v>
      </c>
      <c r="X18" s="28">
        <v>13</v>
      </c>
      <c r="Y18" s="28">
        <v>6</v>
      </c>
      <c r="Z18" s="28">
        <v>5</v>
      </c>
      <c r="AA18" s="28">
        <v>13</v>
      </c>
      <c r="AB18" s="28">
        <v>13</v>
      </c>
      <c r="AC18" s="28">
        <v>13</v>
      </c>
      <c r="AD18" s="28">
        <v>13</v>
      </c>
      <c r="AE18" s="28">
        <v>8</v>
      </c>
      <c r="AF18" s="28">
        <v>9</v>
      </c>
      <c r="AG18" s="12">
        <v>1000</v>
      </c>
    </row>
    <row r="19" spans="1:33" ht="15" thickBot="1" x14ac:dyDescent="0.35">
      <c r="A19" s="11" t="s">
        <v>82</v>
      </c>
      <c r="B19" s="28">
        <v>5</v>
      </c>
      <c r="C19" s="28">
        <v>1</v>
      </c>
      <c r="D19" s="28">
        <v>6</v>
      </c>
      <c r="E19" s="28">
        <v>1</v>
      </c>
      <c r="F19" s="28">
        <v>1</v>
      </c>
      <c r="G19" s="28">
        <v>1</v>
      </c>
      <c r="H19" s="28">
        <v>1</v>
      </c>
      <c r="I19" s="28">
        <v>6</v>
      </c>
      <c r="J19" s="28">
        <v>8</v>
      </c>
      <c r="K19" s="28">
        <v>9</v>
      </c>
      <c r="L19" s="28">
        <v>1</v>
      </c>
      <c r="M19" s="28">
        <v>1</v>
      </c>
      <c r="N19" s="28">
        <v>1</v>
      </c>
      <c r="O19" s="28">
        <v>1</v>
      </c>
      <c r="P19" s="28">
        <v>1</v>
      </c>
      <c r="Q19" s="28">
        <v>6</v>
      </c>
      <c r="R19" s="28">
        <v>5</v>
      </c>
      <c r="S19" s="28">
        <v>13</v>
      </c>
      <c r="T19" s="28">
        <v>8</v>
      </c>
      <c r="U19" s="28">
        <v>13</v>
      </c>
      <c r="V19" s="28">
        <v>13</v>
      </c>
      <c r="W19" s="28">
        <v>13</v>
      </c>
      <c r="X19" s="28">
        <v>8</v>
      </c>
      <c r="Y19" s="28">
        <v>6</v>
      </c>
      <c r="Z19" s="28">
        <v>5</v>
      </c>
      <c r="AA19" s="28">
        <v>13</v>
      </c>
      <c r="AB19" s="28">
        <v>13</v>
      </c>
      <c r="AC19" s="28">
        <v>13</v>
      </c>
      <c r="AD19" s="28">
        <v>13</v>
      </c>
      <c r="AE19" s="28">
        <v>8</v>
      </c>
      <c r="AF19" s="28">
        <v>9</v>
      </c>
      <c r="AG19" s="12">
        <v>1000</v>
      </c>
    </row>
    <row r="20" spans="1:33" ht="15" thickBot="1" x14ac:dyDescent="0.35">
      <c r="A20" s="11" t="s">
        <v>83</v>
      </c>
      <c r="B20" s="28">
        <v>8</v>
      </c>
      <c r="C20" s="28">
        <v>1</v>
      </c>
      <c r="D20" s="28">
        <v>6</v>
      </c>
      <c r="E20" s="28">
        <v>5</v>
      </c>
      <c r="F20" s="28">
        <v>1</v>
      </c>
      <c r="G20" s="28">
        <v>1</v>
      </c>
      <c r="H20" s="28">
        <v>1</v>
      </c>
      <c r="I20" s="28">
        <v>1</v>
      </c>
      <c r="J20" s="28">
        <v>8</v>
      </c>
      <c r="K20" s="28">
        <v>1</v>
      </c>
      <c r="L20" s="28">
        <v>1</v>
      </c>
      <c r="M20" s="28">
        <v>1</v>
      </c>
      <c r="N20" s="28">
        <v>1</v>
      </c>
      <c r="O20" s="28">
        <v>7</v>
      </c>
      <c r="P20" s="28">
        <v>13</v>
      </c>
      <c r="Q20" s="28">
        <v>6</v>
      </c>
      <c r="R20" s="28">
        <v>1</v>
      </c>
      <c r="S20" s="28">
        <v>13</v>
      </c>
      <c r="T20" s="28">
        <v>8</v>
      </c>
      <c r="U20" s="28">
        <v>9</v>
      </c>
      <c r="V20" s="28">
        <v>13</v>
      </c>
      <c r="W20" s="28">
        <v>13</v>
      </c>
      <c r="X20" s="28">
        <v>13</v>
      </c>
      <c r="Y20" s="28">
        <v>6</v>
      </c>
      <c r="Z20" s="28">
        <v>13</v>
      </c>
      <c r="AA20" s="28">
        <v>13</v>
      </c>
      <c r="AB20" s="28">
        <v>13</v>
      </c>
      <c r="AC20" s="28">
        <v>13</v>
      </c>
      <c r="AD20" s="28">
        <v>1</v>
      </c>
      <c r="AE20" s="28">
        <v>8</v>
      </c>
      <c r="AF20" s="28">
        <v>13</v>
      </c>
      <c r="AG20" s="12">
        <v>1000</v>
      </c>
    </row>
    <row r="21" spans="1:33" ht="18.600000000000001" thickBot="1" x14ac:dyDescent="0.35">
      <c r="A21" s="7"/>
    </row>
    <row r="22" spans="1:33" ht="15" thickBot="1" x14ac:dyDescent="0.35">
      <c r="A22" s="11" t="s">
        <v>113</v>
      </c>
      <c r="B22" s="27" t="s">
        <v>93</v>
      </c>
      <c r="C22" s="27" t="s">
        <v>94</v>
      </c>
      <c r="D22" s="27" t="s">
        <v>95</v>
      </c>
      <c r="E22" s="27" t="s">
        <v>96</v>
      </c>
      <c r="F22" s="27" t="s">
        <v>97</v>
      </c>
      <c r="G22" s="27" t="s">
        <v>98</v>
      </c>
      <c r="H22" s="27" t="s">
        <v>99</v>
      </c>
      <c r="I22" s="27" t="s">
        <v>100</v>
      </c>
      <c r="J22" s="27" t="s">
        <v>101</v>
      </c>
      <c r="K22" s="27" t="s">
        <v>102</v>
      </c>
      <c r="L22" s="27" t="s">
        <v>103</v>
      </c>
      <c r="M22" s="27" t="s">
        <v>104</v>
      </c>
      <c r="N22" s="27" t="s">
        <v>105</v>
      </c>
      <c r="O22" s="27" t="s">
        <v>106</v>
      </c>
      <c r="P22" s="27" t="s">
        <v>107</v>
      </c>
      <c r="Q22" s="27" t="s">
        <v>108</v>
      </c>
      <c r="R22" s="27" t="s">
        <v>109</v>
      </c>
      <c r="S22" s="27" t="s">
        <v>343</v>
      </c>
      <c r="T22" s="27" t="s">
        <v>344</v>
      </c>
      <c r="U22" s="27" t="s">
        <v>345</v>
      </c>
      <c r="V22" s="27" t="s">
        <v>346</v>
      </c>
      <c r="W22" s="27" t="s">
        <v>347</v>
      </c>
      <c r="X22" s="27" t="s">
        <v>348</v>
      </c>
      <c r="Y22" s="27" t="s">
        <v>349</v>
      </c>
      <c r="Z22" s="27" t="s">
        <v>350</v>
      </c>
      <c r="AA22" s="27" t="s">
        <v>351</v>
      </c>
      <c r="AB22" s="27" t="s">
        <v>352</v>
      </c>
      <c r="AC22" s="27" t="s">
        <v>353</v>
      </c>
      <c r="AD22" s="27" t="s">
        <v>355</v>
      </c>
      <c r="AE22" s="27" t="s">
        <v>356</v>
      </c>
      <c r="AF22" s="27" t="s">
        <v>357</v>
      </c>
    </row>
    <row r="23" spans="1:33" ht="15" thickBot="1" x14ac:dyDescent="0.35">
      <c r="A23" s="11" t="s">
        <v>114</v>
      </c>
      <c r="B23" s="28" t="s">
        <v>118</v>
      </c>
      <c r="C23" s="28" t="s">
        <v>118</v>
      </c>
      <c r="D23" s="28" t="s">
        <v>118</v>
      </c>
      <c r="E23" s="28" t="s">
        <v>118</v>
      </c>
      <c r="F23" s="28" t="s">
        <v>118</v>
      </c>
      <c r="G23" s="28" t="s">
        <v>118</v>
      </c>
      <c r="H23" s="28" t="s">
        <v>118</v>
      </c>
      <c r="I23" s="28" t="s">
        <v>118</v>
      </c>
      <c r="J23" s="28" t="s">
        <v>118</v>
      </c>
      <c r="K23" s="28" t="s">
        <v>118</v>
      </c>
      <c r="L23" s="28" t="s">
        <v>118</v>
      </c>
      <c r="M23" s="28" t="s">
        <v>118</v>
      </c>
      <c r="N23" s="28" t="s">
        <v>118</v>
      </c>
      <c r="O23" s="28" t="s">
        <v>118</v>
      </c>
      <c r="P23" s="28" t="s">
        <v>118</v>
      </c>
      <c r="Q23" s="28" t="s">
        <v>118</v>
      </c>
      <c r="R23" s="28" t="s">
        <v>118</v>
      </c>
      <c r="S23" s="28" t="s">
        <v>118</v>
      </c>
      <c r="T23" s="28" t="s">
        <v>118</v>
      </c>
      <c r="U23" s="28" t="s">
        <v>118</v>
      </c>
      <c r="V23" s="28" t="s">
        <v>118</v>
      </c>
      <c r="W23" s="28" t="s">
        <v>118</v>
      </c>
      <c r="X23" s="28" t="s">
        <v>118</v>
      </c>
      <c r="Y23" s="28" t="s">
        <v>118</v>
      </c>
      <c r="Z23" s="28" t="s">
        <v>118</v>
      </c>
      <c r="AA23" s="28" t="s">
        <v>118</v>
      </c>
      <c r="AB23" s="28" t="s">
        <v>118</v>
      </c>
      <c r="AC23" s="28" t="s">
        <v>118</v>
      </c>
      <c r="AD23" s="28" t="s">
        <v>118</v>
      </c>
      <c r="AE23" s="28" t="s">
        <v>118</v>
      </c>
      <c r="AF23" s="28" t="s">
        <v>118</v>
      </c>
    </row>
    <row r="24" spans="1:33" ht="15" thickBot="1" x14ac:dyDescent="0.35">
      <c r="A24" s="11" t="s">
        <v>124</v>
      </c>
      <c r="B24" s="28" t="s">
        <v>128</v>
      </c>
      <c r="C24" s="28" t="s">
        <v>128</v>
      </c>
      <c r="D24" s="28" t="s">
        <v>128</v>
      </c>
      <c r="E24" s="28" t="s">
        <v>128</v>
      </c>
      <c r="F24" s="28" t="s">
        <v>128</v>
      </c>
      <c r="G24" s="28" t="s">
        <v>128</v>
      </c>
      <c r="H24" s="28" t="s">
        <v>128</v>
      </c>
      <c r="I24" s="28" t="s">
        <v>128</v>
      </c>
      <c r="J24" s="28" t="s">
        <v>128</v>
      </c>
      <c r="K24" s="28" t="s">
        <v>128</v>
      </c>
      <c r="L24" s="28" t="s">
        <v>128</v>
      </c>
      <c r="M24" s="28" t="s">
        <v>128</v>
      </c>
      <c r="N24" s="28" t="s">
        <v>128</v>
      </c>
      <c r="O24" s="28" t="s">
        <v>128</v>
      </c>
      <c r="P24" s="28" t="s">
        <v>128</v>
      </c>
      <c r="Q24" s="28" t="s">
        <v>128</v>
      </c>
      <c r="R24" s="28" t="s">
        <v>128</v>
      </c>
      <c r="S24" s="28" t="s">
        <v>128</v>
      </c>
      <c r="T24" s="28" t="s">
        <v>128</v>
      </c>
      <c r="U24" s="28" t="s">
        <v>128</v>
      </c>
      <c r="V24" s="28" t="s">
        <v>128</v>
      </c>
      <c r="W24" s="28" t="s">
        <v>128</v>
      </c>
      <c r="X24" s="28" t="s">
        <v>128</v>
      </c>
      <c r="Y24" s="28" t="s">
        <v>128</v>
      </c>
      <c r="Z24" s="28" t="s">
        <v>128</v>
      </c>
      <c r="AA24" s="28" t="s">
        <v>128</v>
      </c>
      <c r="AB24" s="28" t="s">
        <v>128</v>
      </c>
      <c r="AC24" s="28" t="s">
        <v>128</v>
      </c>
      <c r="AD24" s="28" t="s">
        <v>128</v>
      </c>
      <c r="AE24" s="28" t="s">
        <v>128</v>
      </c>
      <c r="AF24" s="28" t="s">
        <v>128</v>
      </c>
    </row>
    <row r="25" spans="1:33" ht="15" thickBot="1" x14ac:dyDescent="0.35">
      <c r="A25" s="11" t="s">
        <v>131</v>
      </c>
      <c r="B25" s="28" t="s">
        <v>135</v>
      </c>
      <c r="C25" s="28" t="s">
        <v>135</v>
      </c>
      <c r="D25" s="28" t="s">
        <v>135</v>
      </c>
      <c r="E25" s="28" t="s">
        <v>135</v>
      </c>
      <c r="F25" s="28" t="s">
        <v>135</v>
      </c>
      <c r="G25" s="28" t="s">
        <v>135</v>
      </c>
      <c r="H25" s="28" t="s">
        <v>135</v>
      </c>
      <c r="I25" s="28" t="s">
        <v>135</v>
      </c>
      <c r="J25" s="28" t="s">
        <v>135</v>
      </c>
      <c r="K25" s="28" t="s">
        <v>135</v>
      </c>
      <c r="L25" s="28" t="s">
        <v>135</v>
      </c>
      <c r="M25" s="28" t="s">
        <v>135</v>
      </c>
      <c r="N25" s="28" t="s">
        <v>135</v>
      </c>
      <c r="O25" s="28" t="s">
        <v>135</v>
      </c>
      <c r="P25" s="28" t="s">
        <v>135</v>
      </c>
      <c r="Q25" s="28" t="s">
        <v>135</v>
      </c>
      <c r="R25" s="28" t="s">
        <v>135</v>
      </c>
      <c r="S25" s="28" t="s">
        <v>135</v>
      </c>
      <c r="T25" s="28" t="s">
        <v>135</v>
      </c>
      <c r="U25" s="28" t="s">
        <v>135</v>
      </c>
      <c r="V25" s="28" t="s">
        <v>135</v>
      </c>
      <c r="W25" s="28" t="s">
        <v>135</v>
      </c>
      <c r="X25" s="28" t="s">
        <v>135</v>
      </c>
      <c r="Y25" s="28" t="s">
        <v>135</v>
      </c>
      <c r="Z25" s="28" t="s">
        <v>135</v>
      </c>
      <c r="AA25" s="28" t="s">
        <v>135</v>
      </c>
      <c r="AB25" s="28" t="s">
        <v>135</v>
      </c>
      <c r="AC25" s="28" t="s">
        <v>135</v>
      </c>
      <c r="AD25" s="28" t="s">
        <v>135</v>
      </c>
      <c r="AE25" s="28" t="s">
        <v>135</v>
      </c>
      <c r="AF25" s="28" t="s">
        <v>135</v>
      </c>
    </row>
    <row r="26" spans="1:33" ht="15" thickBot="1" x14ac:dyDescent="0.35">
      <c r="A26" s="11" t="s">
        <v>138</v>
      </c>
      <c r="B26" s="28" t="s">
        <v>142</v>
      </c>
      <c r="C26" s="28" t="s">
        <v>142</v>
      </c>
      <c r="D26" s="28" t="s">
        <v>142</v>
      </c>
      <c r="E26" s="28" t="s">
        <v>142</v>
      </c>
      <c r="F26" s="28" t="s">
        <v>142</v>
      </c>
      <c r="G26" s="28" t="s">
        <v>142</v>
      </c>
      <c r="H26" s="28" t="s">
        <v>142</v>
      </c>
      <c r="I26" s="28" t="s">
        <v>142</v>
      </c>
      <c r="J26" s="28" t="s">
        <v>142</v>
      </c>
      <c r="K26" s="28" t="s">
        <v>142</v>
      </c>
      <c r="L26" s="28" t="s">
        <v>142</v>
      </c>
      <c r="M26" s="28" t="s">
        <v>142</v>
      </c>
      <c r="N26" s="28" t="s">
        <v>142</v>
      </c>
      <c r="O26" s="28" t="s">
        <v>142</v>
      </c>
      <c r="P26" s="28" t="s">
        <v>142</v>
      </c>
      <c r="Q26" s="28" t="s">
        <v>142</v>
      </c>
      <c r="R26" s="28" t="s">
        <v>142</v>
      </c>
      <c r="S26" s="28" t="s">
        <v>142</v>
      </c>
      <c r="T26" s="28" t="s">
        <v>142</v>
      </c>
      <c r="U26" s="28" t="s">
        <v>142</v>
      </c>
      <c r="V26" s="28" t="s">
        <v>142</v>
      </c>
      <c r="W26" s="28" t="s">
        <v>142</v>
      </c>
      <c r="X26" s="28" t="s">
        <v>142</v>
      </c>
      <c r="Y26" s="28" t="s">
        <v>142</v>
      </c>
      <c r="Z26" s="28" t="s">
        <v>142</v>
      </c>
      <c r="AA26" s="28" t="s">
        <v>142</v>
      </c>
      <c r="AB26" s="28" t="s">
        <v>142</v>
      </c>
      <c r="AC26" s="28" t="s">
        <v>142</v>
      </c>
      <c r="AD26" s="28" t="s">
        <v>142</v>
      </c>
      <c r="AE26" s="28" t="s">
        <v>142</v>
      </c>
      <c r="AF26" s="28" t="s">
        <v>142</v>
      </c>
    </row>
    <row r="27" spans="1:33" ht="15" thickBot="1" x14ac:dyDescent="0.35">
      <c r="A27" s="11" t="s">
        <v>145</v>
      </c>
      <c r="B27" s="28" t="s">
        <v>149</v>
      </c>
      <c r="C27" s="28" t="s">
        <v>149</v>
      </c>
      <c r="D27" s="28" t="s">
        <v>149</v>
      </c>
      <c r="E27" s="28" t="s">
        <v>149</v>
      </c>
      <c r="F27" s="28" t="s">
        <v>149</v>
      </c>
      <c r="G27" s="28" t="s">
        <v>149</v>
      </c>
      <c r="H27" s="28" t="s">
        <v>149</v>
      </c>
      <c r="I27" s="28" t="s">
        <v>149</v>
      </c>
      <c r="J27" s="28" t="s">
        <v>149</v>
      </c>
      <c r="K27" s="28" t="s">
        <v>149</v>
      </c>
      <c r="L27" s="28" t="s">
        <v>149</v>
      </c>
      <c r="M27" s="28" t="s">
        <v>149</v>
      </c>
      <c r="N27" s="28" t="s">
        <v>149</v>
      </c>
      <c r="O27" s="28" t="s">
        <v>149</v>
      </c>
      <c r="P27" s="28" t="s">
        <v>149</v>
      </c>
      <c r="Q27" s="28" t="s">
        <v>149</v>
      </c>
      <c r="R27" s="28" t="s">
        <v>149</v>
      </c>
      <c r="S27" s="28" t="s">
        <v>149</v>
      </c>
      <c r="T27" s="28" t="s">
        <v>149</v>
      </c>
      <c r="U27" s="28" t="s">
        <v>149</v>
      </c>
      <c r="V27" s="28" t="s">
        <v>149</v>
      </c>
      <c r="W27" s="28" t="s">
        <v>149</v>
      </c>
      <c r="X27" s="28" t="s">
        <v>149</v>
      </c>
      <c r="Y27" s="28" t="s">
        <v>149</v>
      </c>
      <c r="Z27" s="28" t="s">
        <v>149</v>
      </c>
      <c r="AA27" s="28" t="s">
        <v>149</v>
      </c>
      <c r="AB27" s="28" t="s">
        <v>149</v>
      </c>
      <c r="AC27" s="28" t="s">
        <v>149</v>
      </c>
      <c r="AD27" s="28" t="s">
        <v>149</v>
      </c>
      <c r="AE27" s="28" t="s">
        <v>149</v>
      </c>
      <c r="AF27" s="28" t="s">
        <v>149</v>
      </c>
    </row>
    <row r="28" spans="1:33" ht="15" thickBot="1" x14ac:dyDescent="0.35">
      <c r="A28" s="11" t="s">
        <v>151</v>
      </c>
      <c r="B28" s="28" t="s">
        <v>155</v>
      </c>
      <c r="C28" s="28" t="s">
        <v>155</v>
      </c>
      <c r="D28" s="28" t="s">
        <v>155</v>
      </c>
      <c r="E28" s="28" t="s">
        <v>155</v>
      </c>
      <c r="F28" s="28" t="s">
        <v>155</v>
      </c>
      <c r="G28" s="28" t="s">
        <v>155</v>
      </c>
      <c r="H28" s="28" t="s">
        <v>155</v>
      </c>
      <c r="I28" s="28" t="s">
        <v>155</v>
      </c>
      <c r="J28" s="28" t="s">
        <v>155</v>
      </c>
      <c r="K28" s="28" t="s">
        <v>155</v>
      </c>
      <c r="L28" s="28" t="s">
        <v>155</v>
      </c>
      <c r="M28" s="28" t="s">
        <v>155</v>
      </c>
      <c r="N28" s="28" t="s">
        <v>155</v>
      </c>
      <c r="O28" s="28" t="s">
        <v>155</v>
      </c>
      <c r="P28" s="28" t="s">
        <v>155</v>
      </c>
      <c r="Q28" s="28" t="s">
        <v>155</v>
      </c>
      <c r="R28" s="28" t="s">
        <v>155</v>
      </c>
      <c r="S28" s="28" t="s">
        <v>155</v>
      </c>
      <c r="T28" s="28" t="s">
        <v>155</v>
      </c>
      <c r="U28" s="28" t="s">
        <v>155</v>
      </c>
      <c r="V28" s="28" t="s">
        <v>155</v>
      </c>
      <c r="W28" s="28" t="s">
        <v>155</v>
      </c>
      <c r="X28" s="28" t="s">
        <v>155</v>
      </c>
      <c r="Y28" s="28" t="s">
        <v>155</v>
      </c>
      <c r="Z28" s="28" t="s">
        <v>155</v>
      </c>
      <c r="AA28" s="28" t="s">
        <v>155</v>
      </c>
      <c r="AB28" s="28" t="s">
        <v>155</v>
      </c>
      <c r="AC28" s="28" t="s">
        <v>155</v>
      </c>
      <c r="AD28" s="28" t="s">
        <v>155</v>
      </c>
      <c r="AE28" s="28" t="s">
        <v>155</v>
      </c>
      <c r="AF28" s="28" t="s">
        <v>155</v>
      </c>
    </row>
    <row r="29" spans="1:33" ht="15" thickBot="1" x14ac:dyDescent="0.35">
      <c r="A29" s="11" t="s">
        <v>157</v>
      </c>
      <c r="B29" s="28" t="s">
        <v>161</v>
      </c>
      <c r="C29" s="28" t="s">
        <v>161</v>
      </c>
      <c r="D29" s="28" t="s">
        <v>161</v>
      </c>
      <c r="E29" s="28" t="s">
        <v>161</v>
      </c>
      <c r="F29" s="28" t="s">
        <v>161</v>
      </c>
      <c r="G29" s="28" t="s">
        <v>161</v>
      </c>
      <c r="H29" s="28" t="s">
        <v>161</v>
      </c>
      <c r="I29" s="28" t="s">
        <v>161</v>
      </c>
      <c r="J29" s="28" t="s">
        <v>161</v>
      </c>
      <c r="K29" s="28" t="s">
        <v>161</v>
      </c>
      <c r="L29" s="28" t="s">
        <v>161</v>
      </c>
      <c r="M29" s="28" t="s">
        <v>161</v>
      </c>
      <c r="N29" s="28" t="s">
        <v>161</v>
      </c>
      <c r="O29" s="28" t="s">
        <v>161</v>
      </c>
      <c r="P29" s="28" t="s">
        <v>161</v>
      </c>
      <c r="Q29" s="28" t="s">
        <v>161</v>
      </c>
      <c r="R29" s="28" t="s">
        <v>161</v>
      </c>
      <c r="S29" s="28" t="s">
        <v>161</v>
      </c>
      <c r="T29" s="28" t="s">
        <v>161</v>
      </c>
      <c r="U29" s="28" t="s">
        <v>161</v>
      </c>
      <c r="V29" s="28" t="s">
        <v>161</v>
      </c>
      <c r="W29" s="28" t="s">
        <v>161</v>
      </c>
      <c r="X29" s="28" t="s">
        <v>161</v>
      </c>
      <c r="Y29" s="28" t="s">
        <v>161</v>
      </c>
      <c r="Z29" s="28" t="s">
        <v>161</v>
      </c>
      <c r="AA29" s="28" t="s">
        <v>161</v>
      </c>
      <c r="AB29" s="28" t="s">
        <v>161</v>
      </c>
      <c r="AC29" s="28" t="s">
        <v>161</v>
      </c>
      <c r="AD29" s="28" t="s">
        <v>161</v>
      </c>
      <c r="AE29" s="28" t="s">
        <v>161</v>
      </c>
      <c r="AF29" s="28" t="s">
        <v>161</v>
      </c>
    </row>
    <row r="30" spans="1:33" ht="15" thickBot="1" x14ac:dyDescent="0.35">
      <c r="A30" s="11" t="s">
        <v>163</v>
      </c>
      <c r="B30" s="28" t="s">
        <v>167</v>
      </c>
      <c r="C30" s="28" t="s">
        <v>167</v>
      </c>
      <c r="D30" s="28" t="s">
        <v>167</v>
      </c>
      <c r="E30" s="28" t="s">
        <v>167</v>
      </c>
      <c r="F30" s="28" t="s">
        <v>167</v>
      </c>
      <c r="G30" s="28" t="s">
        <v>167</v>
      </c>
      <c r="H30" s="28" t="s">
        <v>167</v>
      </c>
      <c r="I30" s="28" t="s">
        <v>167</v>
      </c>
      <c r="J30" s="28" t="s">
        <v>167</v>
      </c>
      <c r="K30" s="28" t="s">
        <v>167</v>
      </c>
      <c r="L30" s="28" t="s">
        <v>167</v>
      </c>
      <c r="M30" s="28" t="s">
        <v>167</v>
      </c>
      <c r="N30" s="28" t="s">
        <v>167</v>
      </c>
      <c r="O30" s="28" t="s">
        <v>167</v>
      </c>
      <c r="P30" s="28" t="s">
        <v>167</v>
      </c>
      <c r="Q30" s="28" t="s">
        <v>167</v>
      </c>
      <c r="R30" s="28" t="s">
        <v>167</v>
      </c>
      <c r="S30" s="28" t="s">
        <v>167</v>
      </c>
      <c r="T30" s="28" t="s">
        <v>167</v>
      </c>
      <c r="U30" s="28" t="s">
        <v>167</v>
      </c>
      <c r="V30" s="28" t="s">
        <v>167</v>
      </c>
      <c r="W30" s="28" t="s">
        <v>167</v>
      </c>
      <c r="X30" s="28" t="s">
        <v>167</v>
      </c>
      <c r="Y30" s="28" t="s">
        <v>167</v>
      </c>
      <c r="Z30" s="28" t="s">
        <v>167</v>
      </c>
      <c r="AA30" s="28" t="s">
        <v>167</v>
      </c>
      <c r="AB30" s="28" t="s">
        <v>167</v>
      </c>
      <c r="AC30" s="28" t="s">
        <v>167</v>
      </c>
      <c r="AD30" s="28" t="s">
        <v>167</v>
      </c>
      <c r="AE30" s="28" t="s">
        <v>167</v>
      </c>
      <c r="AF30" s="28" t="s">
        <v>167</v>
      </c>
    </row>
    <row r="31" spans="1:33" ht="15" thickBot="1" x14ac:dyDescent="0.35">
      <c r="A31" s="11" t="s">
        <v>169</v>
      </c>
      <c r="B31" s="28" t="s">
        <v>172</v>
      </c>
      <c r="C31" s="28" t="s">
        <v>172</v>
      </c>
      <c r="D31" s="28" t="s">
        <v>172</v>
      </c>
      <c r="E31" s="28" t="s">
        <v>172</v>
      </c>
      <c r="F31" s="28" t="s">
        <v>172</v>
      </c>
      <c r="G31" s="28" t="s">
        <v>172</v>
      </c>
      <c r="H31" s="28" t="s">
        <v>172</v>
      </c>
      <c r="I31" s="28" t="s">
        <v>172</v>
      </c>
      <c r="J31" s="28" t="s">
        <v>172</v>
      </c>
      <c r="K31" s="28" t="s">
        <v>172</v>
      </c>
      <c r="L31" s="28" t="s">
        <v>172</v>
      </c>
      <c r="M31" s="28" t="s">
        <v>172</v>
      </c>
      <c r="N31" s="28" t="s">
        <v>172</v>
      </c>
      <c r="O31" s="28" t="s">
        <v>172</v>
      </c>
      <c r="P31" s="28" t="s">
        <v>172</v>
      </c>
      <c r="Q31" s="28" t="s">
        <v>172</v>
      </c>
      <c r="R31" s="28" t="s">
        <v>172</v>
      </c>
      <c r="S31" s="28" t="s">
        <v>172</v>
      </c>
      <c r="T31" s="28" t="s">
        <v>172</v>
      </c>
      <c r="U31" s="28" t="s">
        <v>172</v>
      </c>
      <c r="V31" s="28" t="s">
        <v>172</v>
      </c>
      <c r="W31" s="28" t="s">
        <v>172</v>
      </c>
      <c r="X31" s="28" t="s">
        <v>172</v>
      </c>
      <c r="Y31" s="28" t="s">
        <v>172</v>
      </c>
      <c r="Z31" s="28" t="s">
        <v>172</v>
      </c>
      <c r="AA31" s="28" t="s">
        <v>172</v>
      </c>
      <c r="AB31" s="28" t="s">
        <v>172</v>
      </c>
      <c r="AC31" s="28" t="s">
        <v>172</v>
      </c>
      <c r="AD31" s="28" t="s">
        <v>172</v>
      </c>
      <c r="AE31" s="28" t="s">
        <v>172</v>
      </c>
      <c r="AF31" s="28" t="s">
        <v>172</v>
      </c>
    </row>
    <row r="32" spans="1:33" ht="15" thickBot="1" x14ac:dyDescent="0.35">
      <c r="A32" s="11" t="s">
        <v>174</v>
      </c>
      <c r="B32" s="28" t="s">
        <v>177</v>
      </c>
      <c r="C32" s="28" t="s">
        <v>177</v>
      </c>
      <c r="D32" s="28" t="s">
        <v>177</v>
      </c>
      <c r="E32" s="28" t="s">
        <v>177</v>
      </c>
      <c r="F32" s="28" t="s">
        <v>177</v>
      </c>
      <c r="G32" s="28" t="s">
        <v>177</v>
      </c>
      <c r="H32" s="28" t="s">
        <v>177</v>
      </c>
      <c r="I32" s="28" t="s">
        <v>177</v>
      </c>
      <c r="J32" s="28" t="s">
        <v>177</v>
      </c>
      <c r="K32" s="28" t="s">
        <v>177</v>
      </c>
      <c r="L32" s="28" t="s">
        <v>177</v>
      </c>
      <c r="M32" s="28" t="s">
        <v>177</v>
      </c>
      <c r="N32" s="28" t="s">
        <v>177</v>
      </c>
      <c r="O32" s="28" t="s">
        <v>177</v>
      </c>
      <c r="P32" s="28" t="s">
        <v>177</v>
      </c>
      <c r="Q32" s="28" t="s">
        <v>177</v>
      </c>
      <c r="R32" s="28" t="s">
        <v>177</v>
      </c>
      <c r="S32" s="28" t="s">
        <v>177</v>
      </c>
      <c r="T32" s="28" t="s">
        <v>177</v>
      </c>
      <c r="U32" s="28" t="s">
        <v>177</v>
      </c>
      <c r="V32" s="28" t="s">
        <v>177</v>
      </c>
      <c r="W32" s="28" t="s">
        <v>177</v>
      </c>
      <c r="X32" s="28" t="s">
        <v>177</v>
      </c>
      <c r="Y32" s="28" t="s">
        <v>177</v>
      </c>
      <c r="Z32" s="28" t="s">
        <v>177</v>
      </c>
      <c r="AA32" s="28" t="s">
        <v>177</v>
      </c>
      <c r="AB32" s="28" t="s">
        <v>177</v>
      </c>
      <c r="AC32" s="28" t="s">
        <v>177</v>
      </c>
      <c r="AD32" s="28" t="s">
        <v>177</v>
      </c>
      <c r="AE32" s="28" t="s">
        <v>177</v>
      </c>
      <c r="AF32" s="28" t="s">
        <v>177</v>
      </c>
    </row>
    <row r="33" spans="1:32" ht="15" thickBot="1" x14ac:dyDescent="0.35">
      <c r="A33" s="11" t="s">
        <v>179</v>
      </c>
      <c r="B33" s="28" t="s">
        <v>182</v>
      </c>
      <c r="C33" s="28" t="s">
        <v>182</v>
      </c>
      <c r="D33" s="28" t="s">
        <v>182</v>
      </c>
      <c r="E33" s="28" t="s">
        <v>182</v>
      </c>
      <c r="F33" s="28" t="s">
        <v>182</v>
      </c>
      <c r="G33" s="28" t="s">
        <v>182</v>
      </c>
      <c r="H33" s="28" t="s">
        <v>182</v>
      </c>
      <c r="I33" s="28" t="s">
        <v>182</v>
      </c>
      <c r="J33" s="28" t="s">
        <v>182</v>
      </c>
      <c r="K33" s="28" t="s">
        <v>182</v>
      </c>
      <c r="L33" s="28" t="s">
        <v>182</v>
      </c>
      <c r="M33" s="28" t="s">
        <v>182</v>
      </c>
      <c r="N33" s="28" t="s">
        <v>182</v>
      </c>
      <c r="O33" s="28" t="s">
        <v>182</v>
      </c>
      <c r="P33" s="28" t="s">
        <v>182</v>
      </c>
      <c r="Q33" s="28" t="s">
        <v>182</v>
      </c>
      <c r="R33" s="28" t="s">
        <v>182</v>
      </c>
      <c r="S33" s="28" t="s">
        <v>182</v>
      </c>
      <c r="T33" s="28" t="s">
        <v>182</v>
      </c>
      <c r="U33" s="28" t="s">
        <v>182</v>
      </c>
      <c r="V33" s="28" t="s">
        <v>182</v>
      </c>
      <c r="W33" s="28" t="s">
        <v>182</v>
      </c>
      <c r="X33" s="28" t="s">
        <v>182</v>
      </c>
      <c r="Y33" s="28" t="s">
        <v>182</v>
      </c>
      <c r="Z33" s="28" t="s">
        <v>182</v>
      </c>
      <c r="AA33" s="28" t="s">
        <v>182</v>
      </c>
      <c r="AB33" s="28" t="s">
        <v>182</v>
      </c>
      <c r="AC33" s="28" t="s">
        <v>182</v>
      </c>
      <c r="AD33" s="28" t="s">
        <v>182</v>
      </c>
      <c r="AE33" s="28" t="s">
        <v>182</v>
      </c>
      <c r="AF33" s="28" t="s">
        <v>182</v>
      </c>
    </row>
    <row r="34" spans="1:32" ht="15" thickBot="1" x14ac:dyDescent="0.35">
      <c r="A34" s="11" t="s">
        <v>184</v>
      </c>
      <c r="B34" s="28" t="s">
        <v>187</v>
      </c>
      <c r="C34" s="28" t="s">
        <v>187</v>
      </c>
      <c r="D34" s="28" t="s">
        <v>187</v>
      </c>
      <c r="E34" s="28" t="s">
        <v>187</v>
      </c>
      <c r="F34" s="28" t="s">
        <v>187</v>
      </c>
      <c r="G34" s="28" t="s">
        <v>187</v>
      </c>
      <c r="H34" s="28" t="s">
        <v>187</v>
      </c>
      <c r="I34" s="28" t="s">
        <v>187</v>
      </c>
      <c r="J34" s="28" t="s">
        <v>187</v>
      </c>
      <c r="K34" s="28" t="s">
        <v>187</v>
      </c>
      <c r="L34" s="28" t="s">
        <v>187</v>
      </c>
      <c r="M34" s="28" t="s">
        <v>187</v>
      </c>
      <c r="N34" s="28" t="s">
        <v>187</v>
      </c>
      <c r="O34" s="28" t="s">
        <v>187</v>
      </c>
      <c r="P34" s="28" t="s">
        <v>187</v>
      </c>
      <c r="Q34" s="28" t="s">
        <v>187</v>
      </c>
      <c r="R34" s="28" t="s">
        <v>187</v>
      </c>
      <c r="S34" s="28" t="s">
        <v>187</v>
      </c>
      <c r="T34" s="28" t="s">
        <v>187</v>
      </c>
      <c r="U34" s="28" t="s">
        <v>187</v>
      </c>
      <c r="V34" s="28" t="s">
        <v>187</v>
      </c>
      <c r="W34" s="28" t="s">
        <v>187</v>
      </c>
      <c r="X34" s="28" t="s">
        <v>187</v>
      </c>
      <c r="Y34" s="28" t="s">
        <v>187</v>
      </c>
      <c r="Z34" s="28" t="s">
        <v>187</v>
      </c>
      <c r="AA34" s="28" t="s">
        <v>187</v>
      </c>
      <c r="AB34" s="28" t="s">
        <v>187</v>
      </c>
      <c r="AC34" s="28" t="s">
        <v>187</v>
      </c>
      <c r="AD34" s="28" t="s">
        <v>187</v>
      </c>
      <c r="AE34" s="28" t="s">
        <v>187</v>
      </c>
      <c r="AF34" s="28" t="s">
        <v>187</v>
      </c>
    </row>
    <row r="35" spans="1:32" ht="15" thickBot="1" x14ac:dyDescent="0.35">
      <c r="A35" s="11" t="s">
        <v>188</v>
      </c>
      <c r="B35" s="28" t="s">
        <v>189</v>
      </c>
      <c r="C35" s="28" t="s">
        <v>189</v>
      </c>
      <c r="D35" s="28" t="s">
        <v>189</v>
      </c>
      <c r="E35" s="28" t="s">
        <v>189</v>
      </c>
      <c r="F35" s="28" t="s">
        <v>189</v>
      </c>
      <c r="G35" s="28" t="s">
        <v>189</v>
      </c>
      <c r="H35" s="28" t="s">
        <v>189</v>
      </c>
      <c r="I35" s="28" t="s">
        <v>189</v>
      </c>
      <c r="J35" s="28" t="s">
        <v>189</v>
      </c>
      <c r="K35" s="28" t="s">
        <v>189</v>
      </c>
      <c r="L35" s="28" t="s">
        <v>189</v>
      </c>
      <c r="M35" s="28" t="s">
        <v>189</v>
      </c>
      <c r="N35" s="28" t="s">
        <v>189</v>
      </c>
      <c r="O35" s="28" t="s">
        <v>189</v>
      </c>
      <c r="P35" s="28" t="s">
        <v>189</v>
      </c>
      <c r="Q35" s="28" t="s">
        <v>189</v>
      </c>
      <c r="R35" s="28" t="s">
        <v>189</v>
      </c>
      <c r="S35" s="28" t="s">
        <v>189</v>
      </c>
      <c r="T35" s="28" t="s">
        <v>189</v>
      </c>
      <c r="U35" s="28" t="s">
        <v>189</v>
      </c>
      <c r="V35" s="28" t="s">
        <v>189</v>
      </c>
      <c r="W35" s="28" t="s">
        <v>189</v>
      </c>
      <c r="X35" s="28" t="s">
        <v>189</v>
      </c>
      <c r="Y35" s="28" t="s">
        <v>189</v>
      </c>
      <c r="Z35" s="28" t="s">
        <v>189</v>
      </c>
      <c r="AA35" s="28" t="s">
        <v>189</v>
      </c>
      <c r="AB35" s="28" t="s">
        <v>189</v>
      </c>
      <c r="AC35" s="28" t="s">
        <v>189</v>
      </c>
      <c r="AD35" s="28" t="s">
        <v>189</v>
      </c>
      <c r="AE35" s="28" t="s">
        <v>189</v>
      </c>
      <c r="AF35" s="28" t="s">
        <v>189</v>
      </c>
    </row>
    <row r="36" spans="1:32" ht="18.600000000000001" thickBot="1" x14ac:dyDescent="0.35">
      <c r="A36" s="7"/>
    </row>
    <row r="37" spans="1:32" ht="15" thickBot="1" x14ac:dyDescent="0.35">
      <c r="A37" s="11" t="s">
        <v>191</v>
      </c>
      <c r="B37" s="27" t="s">
        <v>93</v>
      </c>
      <c r="C37" s="27" t="s">
        <v>94</v>
      </c>
      <c r="D37" s="27" t="s">
        <v>95</v>
      </c>
      <c r="E37" s="27" t="s">
        <v>96</v>
      </c>
      <c r="F37" s="27" t="s">
        <v>97</v>
      </c>
      <c r="G37" s="27" t="s">
        <v>98</v>
      </c>
      <c r="H37" s="27" t="s">
        <v>99</v>
      </c>
      <c r="I37" s="27" t="s">
        <v>100</v>
      </c>
      <c r="J37" s="27" t="s">
        <v>101</v>
      </c>
      <c r="K37" s="27" t="s">
        <v>102</v>
      </c>
      <c r="L37" s="27" t="s">
        <v>103</v>
      </c>
      <c r="M37" s="27" t="s">
        <v>104</v>
      </c>
      <c r="N37" s="27" t="s">
        <v>105</v>
      </c>
      <c r="O37" s="27" t="s">
        <v>106</v>
      </c>
      <c r="P37" s="27" t="s">
        <v>107</v>
      </c>
      <c r="Q37" s="27" t="s">
        <v>108</v>
      </c>
      <c r="R37" s="27" t="s">
        <v>109</v>
      </c>
      <c r="S37" s="27" t="s">
        <v>343</v>
      </c>
      <c r="T37" s="27" t="s">
        <v>344</v>
      </c>
      <c r="U37" s="27" t="s">
        <v>345</v>
      </c>
      <c r="V37" s="27" t="s">
        <v>346</v>
      </c>
      <c r="W37" s="27" t="s">
        <v>347</v>
      </c>
      <c r="X37" s="27" t="s">
        <v>348</v>
      </c>
      <c r="Y37" s="27" t="s">
        <v>349</v>
      </c>
      <c r="Z37" s="27" t="s">
        <v>350</v>
      </c>
      <c r="AA37" s="27" t="s">
        <v>351</v>
      </c>
      <c r="AB37" s="27" t="s">
        <v>352</v>
      </c>
      <c r="AC37" s="27" t="s">
        <v>353</v>
      </c>
      <c r="AD37" s="27" t="s">
        <v>355</v>
      </c>
      <c r="AE37" s="27" t="s">
        <v>356</v>
      </c>
      <c r="AF37" s="27" t="s">
        <v>357</v>
      </c>
    </row>
    <row r="38" spans="1:32" ht="15" thickBot="1" x14ac:dyDescent="0.35">
      <c r="A38" s="11" t="s">
        <v>114</v>
      </c>
      <c r="B38" s="28">
        <v>12</v>
      </c>
      <c r="C38" s="28">
        <v>12</v>
      </c>
      <c r="D38" s="28">
        <v>12</v>
      </c>
      <c r="E38" s="28">
        <v>12</v>
      </c>
      <c r="F38" s="28">
        <v>12</v>
      </c>
      <c r="G38" s="28">
        <v>12</v>
      </c>
      <c r="H38" s="28">
        <v>12</v>
      </c>
      <c r="I38" s="28">
        <v>12</v>
      </c>
      <c r="J38" s="28">
        <v>12</v>
      </c>
      <c r="K38" s="28">
        <v>12</v>
      </c>
      <c r="L38" s="28">
        <v>12</v>
      </c>
      <c r="M38" s="28">
        <v>12</v>
      </c>
      <c r="N38" s="28">
        <v>12</v>
      </c>
      <c r="O38" s="28">
        <v>12</v>
      </c>
      <c r="P38" s="28">
        <v>12</v>
      </c>
      <c r="Q38" s="28">
        <v>12</v>
      </c>
      <c r="R38" s="28">
        <v>12</v>
      </c>
      <c r="S38" s="28">
        <v>12</v>
      </c>
      <c r="T38" s="28">
        <v>12</v>
      </c>
      <c r="U38" s="28">
        <v>12</v>
      </c>
      <c r="V38" s="28">
        <v>12</v>
      </c>
      <c r="W38" s="28">
        <v>12</v>
      </c>
      <c r="X38" s="28">
        <v>12</v>
      </c>
      <c r="Y38" s="28">
        <v>12</v>
      </c>
      <c r="Z38" s="28">
        <v>12</v>
      </c>
      <c r="AA38" s="28">
        <v>12</v>
      </c>
      <c r="AB38" s="28">
        <v>12</v>
      </c>
      <c r="AC38" s="28">
        <v>12</v>
      </c>
      <c r="AD38" s="28">
        <v>12</v>
      </c>
      <c r="AE38" s="28">
        <v>12</v>
      </c>
      <c r="AF38" s="28">
        <v>12</v>
      </c>
    </row>
    <row r="39" spans="1:32" ht="15" thickBot="1" x14ac:dyDescent="0.35">
      <c r="A39" s="11" t="s">
        <v>124</v>
      </c>
      <c r="B39" s="28">
        <v>11</v>
      </c>
      <c r="C39" s="28">
        <v>11</v>
      </c>
      <c r="D39" s="28">
        <v>11</v>
      </c>
      <c r="E39" s="28">
        <v>11</v>
      </c>
      <c r="F39" s="28">
        <v>11</v>
      </c>
      <c r="G39" s="28">
        <v>11</v>
      </c>
      <c r="H39" s="28">
        <v>11</v>
      </c>
      <c r="I39" s="28">
        <v>11</v>
      </c>
      <c r="J39" s="28">
        <v>11</v>
      </c>
      <c r="K39" s="28">
        <v>11</v>
      </c>
      <c r="L39" s="28">
        <v>11</v>
      </c>
      <c r="M39" s="28">
        <v>11</v>
      </c>
      <c r="N39" s="28">
        <v>11</v>
      </c>
      <c r="O39" s="28">
        <v>11</v>
      </c>
      <c r="P39" s="28">
        <v>11</v>
      </c>
      <c r="Q39" s="28">
        <v>11</v>
      </c>
      <c r="R39" s="28">
        <v>11</v>
      </c>
      <c r="S39" s="28">
        <v>11</v>
      </c>
      <c r="T39" s="28">
        <v>11</v>
      </c>
      <c r="U39" s="28">
        <v>11</v>
      </c>
      <c r="V39" s="28">
        <v>11</v>
      </c>
      <c r="W39" s="28">
        <v>11</v>
      </c>
      <c r="X39" s="28">
        <v>11</v>
      </c>
      <c r="Y39" s="28">
        <v>11</v>
      </c>
      <c r="Z39" s="28">
        <v>11</v>
      </c>
      <c r="AA39" s="28">
        <v>11</v>
      </c>
      <c r="AB39" s="28">
        <v>11</v>
      </c>
      <c r="AC39" s="28">
        <v>11</v>
      </c>
      <c r="AD39" s="28">
        <v>11</v>
      </c>
      <c r="AE39" s="28">
        <v>11</v>
      </c>
      <c r="AF39" s="28">
        <v>11</v>
      </c>
    </row>
    <row r="40" spans="1:32" ht="15" thickBot="1" x14ac:dyDescent="0.35">
      <c r="A40" s="11" t="s">
        <v>131</v>
      </c>
      <c r="B40" s="28">
        <v>10</v>
      </c>
      <c r="C40" s="28">
        <v>10</v>
      </c>
      <c r="D40" s="28">
        <v>10</v>
      </c>
      <c r="E40" s="28">
        <v>10</v>
      </c>
      <c r="F40" s="28">
        <v>10</v>
      </c>
      <c r="G40" s="28">
        <v>10</v>
      </c>
      <c r="H40" s="28">
        <v>10</v>
      </c>
      <c r="I40" s="28">
        <v>10</v>
      </c>
      <c r="J40" s="28">
        <v>10</v>
      </c>
      <c r="K40" s="28">
        <v>10</v>
      </c>
      <c r="L40" s="28">
        <v>10</v>
      </c>
      <c r="M40" s="28">
        <v>10</v>
      </c>
      <c r="N40" s="28">
        <v>10</v>
      </c>
      <c r="O40" s="28">
        <v>10</v>
      </c>
      <c r="P40" s="28">
        <v>10</v>
      </c>
      <c r="Q40" s="28">
        <v>10</v>
      </c>
      <c r="R40" s="28">
        <v>10</v>
      </c>
      <c r="S40" s="28">
        <v>10</v>
      </c>
      <c r="T40" s="28">
        <v>10</v>
      </c>
      <c r="U40" s="28">
        <v>10</v>
      </c>
      <c r="V40" s="28">
        <v>10</v>
      </c>
      <c r="W40" s="28">
        <v>10</v>
      </c>
      <c r="X40" s="28">
        <v>10</v>
      </c>
      <c r="Y40" s="28">
        <v>10</v>
      </c>
      <c r="Z40" s="28">
        <v>10</v>
      </c>
      <c r="AA40" s="28">
        <v>10</v>
      </c>
      <c r="AB40" s="28">
        <v>10</v>
      </c>
      <c r="AC40" s="28">
        <v>10</v>
      </c>
      <c r="AD40" s="28">
        <v>10</v>
      </c>
      <c r="AE40" s="28">
        <v>10</v>
      </c>
      <c r="AF40" s="28">
        <v>10</v>
      </c>
    </row>
    <row r="41" spans="1:32" ht="15" thickBot="1" x14ac:dyDescent="0.35">
      <c r="A41" s="11" t="s">
        <v>138</v>
      </c>
      <c r="B41" s="28">
        <v>9</v>
      </c>
      <c r="C41" s="28">
        <v>9</v>
      </c>
      <c r="D41" s="28">
        <v>9</v>
      </c>
      <c r="E41" s="28">
        <v>9</v>
      </c>
      <c r="F41" s="28">
        <v>9</v>
      </c>
      <c r="G41" s="28">
        <v>9</v>
      </c>
      <c r="H41" s="28">
        <v>9</v>
      </c>
      <c r="I41" s="28">
        <v>9</v>
      </c>
      <c r="J41" s="28">
        <v>9</v>
      </c>
      <c r="K41" s="28">
        <v>9</v>
      </c>
      <c r="L41" s="28">
        <v>9</v>
      </c>
      <c r="M41" s="28">
        <v>9</v>
      </c>
      <c r="N41" s="28">
        <v>9</v>
      </c>
      <c r="O41" s="28">
        <v>9</v>
      </c>
      <c r="P41" s="28">
        <v>9</v>
      </c>
      <c r="Q41" s="28">
        <v>9</v>
      </c>
      <c r="R41" s="28">
        <v>9</v>
      </c>
      <c r="S41" s="28">
        <v>9</v>
      </c>
      <c r="T41" s="28">
        <v>9</v>
      </c>
      <c r="U41" s="28">
        <v>9</v>
      </c>
      <c r="V41" s="28">
        <v>9</v>
      </c>
      <c r="W41" s="28">
        <v>9</v>
      </c>
      <c r="X41" s="28">
        <v>9</v>
      </c>
      <c r="Y41" s="28">
        <v>9</v>
      </c>
      <c r="Z41" s="28">
        <v>9</v>
      </c>
      <c r="AA41" s="28">
        <v>9</v>
      </c>
      <c r="AB41" s="28">
        <v>9</v>
      </c>
      <c r="AC41" s="28">
        <v>9</v>
      </c>
      <c r="AD41" s="28">
        <v>9</v>
      </c>
      <c r="AE41" s="28">
        <v>9</v>
      </c>
      <c r="AF41" s="28">
        <v>9</v>
      </c>
    </row>
    <row r="42" spans="1:32" ht="15" thickBot="1" x14ac:dyDescent="0.35">
      <c r="A42" s="11" t="s">
        <v>145</v>
      </c>
      <c r="B42" s="28">
        <v>8</v>
      </c>
      <c r="C42" s="28">
        <v>8</v>
      </c>
      <c r="D42" s="28">
        <v>8</v>
      </c>
      <c r="E42" s="28">
        <v>8</v>
      </c>
      <c r="F42" s="28">
        <v>8</v>
      </c>
      <c r="G42" s="28">
        <v>8</v>
      </c>
      <c r="H42" s="28">
        <v>8</v>
      </c>
      <c r="I42" s="28">
        <v>8</v>
      </c>
      <c r="J42" s="28">
        <v>8</v>
      </c>
      <c r="K42" s="28">
        <v>8</v>
      </c>
      <c r="L42" s="28">
        <v>8</v>
      </c>
      <c r="M42" s="28">
        <v>8</v>
      </c>
      <c r="N42" s="28">
        <v>8</v>
      </c>
      <c r="O42" s="28">
        <v>8</v>
      </c>
      <c r="P42" s="28">
        <v>8</v>
      </c>
      <c r="Q42" s="28">
        <v>8</v>
      </c>
      <c r="R42" s="28">
        <v>8</v>
      </c>
      <c r="S42" s="28">
        <v>8</v>
      </c>
      <c r="T42" s="28">
        <v>8</v>
      </c>
      <c r="U42" s="28">
        <v>8</v>
      </c>
      <c r="V42" s="28">
        <v>8</v>
      </c>
      <c r="W42" s="28">
        <v>8</v>
      </c>
      <c r="X42" s="28">
        <v>8</v>
      </c>
      <c r="Y42" s="28">
        <v>8</v>
      </c>
      <c r="Z42" s="28">
        <v>8</v>
      </c>
      <c r="AA42" s="28">
        <v>8</v>
      </c>
      <c r="AB42" s="28">
        <v>8</v>
      </c>
      <c r="AC42" s="28">
        <v>8</v>
      </c>
      <c r="AD42" s="28">
        <v>8</v>
      </c>
      <c r="AE42" s="28">
        <v>8</v>
      </c>
      <c r="AF42" s="28">
        <v>8</v>
      </c>
    </row>
    <row r="43" spans="1:32" ht="15" thickBot="1" x14ac:dyDescent="0.35">
      <c r="A43" s="11" t="s">
        <v>151</v>
      </c>
      <c r="B43" s="28">
        <v>7</v>
      </c>
      <c r="C43" s="28">
        <v>7</v>
      </c>
      <c r="D43" s="28">
        <v>7</v>
      </c>
      <c r="E43" s="28">
        <v>7</v>
      </c>
      <c r="F43" s="28">
        <v>7</v>
      </c>
      <c r="G43" s="28">
        <v>7</v>
      </c>
      <c r="H43" s="28">
        <v>7</v>
      </c>
      <c r="I43" s="28">
        <v>7</v>
      </c>
      <c r="J43" s="28">
        <v>7</v>
      </c>
      <c r="K43" s="28">
        <v>7</v>
      </c>
      <c r="L43" s="28">
        <v>7</v>
      </c>
      <c r="M43" s="28">
        <v>7</v>
      </c>
      <c r="N43" s="28">
        <v>7</v>
      </c>
      <c r="O43" s="28">
        <v>7</v>
      </c>
      <c r="P43" s="28">
        <v>7</v>
      </c>
      <c r="Q43" s="28">
        <v>7</v>
      </c>
      <c r="R43" s="28">
        <v>7</v>
      </c>
      <c r="S43" s="28">
        <v>7</v>
      </c>
      <c r="T43" s="28">
        <v>7</v>
      </c>
      <c r="U43" s="28">
        <v>7</v>
      </c>
      <c r="V43" s="28">
        <v>7</v>
      </c>
      <c r="W43" s="28">
        <v>7</v>
      </c>
      <c r="X43" s="28">
        <v>7</v>
      </c>
      <c r="Y43" s="28">
        <v>7</v>
      </c>
      <c r="Z43" s="28">
        <v>7</v>
      </c>
      <c r="AA43" s="28">
        <v>7</v>
      </c>
      <c r="AB43" s="28">
        <v>7</v>
      </c>
      <c r="AC43" s="28">
        <v>7</v>
      </c>
      <c r="AD43" s="28">
        <v>7</v>
      </c>
      <c r="AE43" s="28">
        <v>7</v>
      </c>
      <c r="AF43" s="28">
        <v>7</v>
      </c>
    </row>
    <row r="44" spans="1:32" ht="15" thickBot="1" x14ac:dyDescent="0.35">
      <c r="A44" s="11" t="s">
        <v>157</v>
      </c>
      <c r="B44" s="28">
        <v>6</v>
      </c>
      <c r="C44" s="28">
        <v>6</v>
      </c>
      <c r="D44" s="28">
        <v>6</v>
      </c>
      <c r="E44" s="28">
        <v>6</v>
      </c>
      <c r="F44" s="28">
        <v>6</v>
      </c>
      <c r="G44" s="28">
        <v>6</v>
      </c>
      <c r="H44" s="28">
        <v>6</v>
      </c>
      <c r="I44" s="28">
        <v>6</v>
      </c>
      <c r="J44" s="28">
        <v>6</v>
      </c>
      <c r="K44" s="28">
        <v>6</v>
      </c>
      <c r="L44" s="28">
        <v>6</v>
      </c>
      <c r="M44" s="28">
        <v>6</v>
      </c>
      <c r="N44" s="28">
        <v>6</v>
      </c>
      <c r="O44" s="28">
        <v>6</v>
      </c>
      <c r="P44" s="28">
        <v>6</v>
      </c>
      <c r="Q44" s="28">
        <v>6</v>
      </c>
      <c r="R44" s="28">
        <v>6</v>
      </c>
      <c r="S44" s="28">
        <v>6</v>
      </c>
      <c r="T44" s="28">
        <v>6</v>
      </c>
      <c r="U44" s="28">
        <v>6</v>
      </c>
      <c r="V44" s="28">
        <v>6</v>
      </c>
      <c r="W44" s="28">
        <v>6</v>
      </c>
      <c r="X44" s="28">
        <v>6</v>
      </c>
      <c r="Y44" s="28">
        <v>6</v>
      </c>
      <c r="Z44" s="28">
        <v>6</v>
      </c>
      <c r="AA44" s="28">
        <v>6</v>
      </c>
      <c r="AB44" s="28">
        <v>6</v>
      </c>
      <c r="AC44" s="28">
        <v>6</v>
      </c>
      <c r="AD44" s="28">
        <v>6</v>
      </c>
      <c r="AE44" s="28">
        <v>6</v>
      </c>
      <c r="AF44" s="28">
        <v>6</v>
      </c>
    </row>
    <row r="45" spans="1:32" ht="15" thickBot="1" x14ac:dyDescent="0.35">
      <c r="A45" s="11" t="s">
        <v>163</v>
      </c>
      <c r="B45" s="28">
        <v>5</v>
      </c>
      <c r="C45" s="28">
        <v>5</v>
      </c>
      <c r="D45" s="28">
        <v>5</v>
      </c>
      <c r="E45" s="28">
        <v>5</v>
      </c>
      <c r="F45" s="28">
        <v>5</v>
      </c>
      <c r="G45" s="28">
        <v>5</v>
      </c>
      <c r="H45" s="28">
        <v>5</v>
      </c>
      <c r="I45" s="28">
        <v>5</v>
      </c>
      <c r="J45" s="28">
        <v>5</v>
      </c>
      <c r="K45" s="28">
        <v>5</v>
      </c>
      <c r="L45" s="28">
        <v>5</v>
      </c>
      <c r="M45" s="28">
        <v>5</v>
      </c>
      <c r="N45" s="28">
        <v>5</v>
      </c>
      <c r="O45" s="28">
        <v>5</v>
      </c>
      <c r="P45" s="28">
        <v>5</v>
      </c>
      <c r="Q45" s="28">
        <v>5</v>
      </c>
      <c r="R45" s="28">
        <v>5</v>
      </c>
      <c r="S45" s="28">
        <v>5</v>
      </c>
      <c r="T45" s="28">
        <v>5</v>
      </c>
      <c r="U45" s="28">
        <v>5</v>
      </c>
      <c r="V45" s="28">
        <v>5</v>
      </c>
      <c r="W45" s="28">
        <v>5</v>
      </c>
      <c r="X45" s="28">
        <v>5</v>
      </c>
      <c r="Y45" s="28">
        <v>5</v>
      </c>
      <c r="Z45" s="28">
        <v>5</v>
      </c>
      <c r="AA45" s="28">
        <v>5</v>
      </c>
      <c r="AB45" s="28">
        <v>5</v>
      </c>
      <c r="AC45" s="28">
        <v>5</v>
      </c>
      <c r="AD45" s="28">
        <v>5</v>
      </c>
      <c r="AE45" s="28">
        <v>5</v>
      </c>
      <c r="AF45" s="28">
        <v>5</v>
      </c>
    </row>
    <row r="46" spans="1:32" ht="15" thickBot="1" x14ac:dyDescent="0.35">
      <c r="A46" s="11" t="s">
        <v>169</v>
      </c>
      <c r="B46" s="28">
        <v>4</v>
      </c>
      <c r="C46" s="28">
        <v>4</v>
      </c>
      <c r="D46" s="28">
        <v>4</v>
      </c>
      <c r="E46" s="28">
        <v>4</v>
      </c>
      <c r="F46" s="28">
        <v>4</v>
      </c>
      <c r="G46" s="28">
        <v>4</v>
      </c>
      <c r="H46" s="28">
        <v>4</v>
      </c>
      <c r="I46" s="28">
        <v>4</v>
      </c>
      <c r="J46" s="28">
        <v>4</v>
      </c>
      <c r="K46" s="28">
        <v>4</v>
      </c>
      <c r="L46" s="28">
        <v>4</v>
      </c>
      <c r="M46" s="28">
        <v>4</v>
      </c>
      <c r="N46" s="28">
        <v>4</v>
      </c>
      <c r="O46" s="28">
        <v>4</v>
      </c>
      <c r="P46" s="28">
        <v>4</v>
      </c>
      <c r="Q46" s="28">
        <v>4</v>
      </c>
      <c r="R46" s="28">
        <v>4</v>
      </c>
      <c r="S46" s="28">
        <v>4</v>
      </c>
      <c r="T46" s="28">
        <v>4</v>
      </c>
      <c r="U46" s="28">
        <v>4</v>
      </c>
      <c r="V46" s="28">
        <v>4</v>
      </c>
      <c r="W46" s="28">
        <v>4</v>
      </c>
      <c r="X46" s="28">
        <v>4</v>
      </c>
      <c r="Y46" s="28">
        <v>4</v>
      </c>
      <c r="Z46" s="28">
        <v>4</v>
      </c>
      <c r="AA46" s="28">
        <v>4</v>
      </c>
      <c r="AB46" s="28">
        <v>4</v>
      </c>
      <c r="AC46" s="28">
        <v>4</v>
      </c>
      <c r="AD46" s="28">
        <v>4</v>
      </c>
      <c r="AE46" s="28">
        <v>4</v>
      </c>
      <c r="AF46" s="28">
        <v>4</v>
      </c>
    </row>
    <row r="47" spans="1:32" ht="15" thickBot="1" x14ac:dyDescent="0.35">
      <c r="A47" s="11" t="s">
        <v>174</v>
      </c>
      <c r="B47" s="28">
        <v>3</v>
      </c>
      <c r="C47" s="28">
        <v>3</v>
      </c>
      <c r="D47" s="28">
        <v>3</v>
      </c>
      <c r="E47" s="28">
        <v>3</v>
      </c>
      <c r="F47" s="28">
        <v>3</v>
      </c>
      <c r="G47" s="28">
        <v>3</v>
      </c>
      <c r="H47" s="28">
        <v>3</v>
      </c>
      <c r="I47" s="28">
        <v>3</v>
      </c>
      <c r="J47" s="28">
        <v>3</v>
      </c>
      <c r="K47" s="28">
        <v>3</v>
      </c>
      <c r="L47" s="28">
        <v>3</v>
      </c>
      <c r="M47" s="28">
        <v>3</v>
      </c>
      <c r="N47" s="28">
        <v>3</v>
      </c>
      <c r="O47" s="28">
        <v>3</v>
      </c>
      <c r="P47" s="28">
        <v>3</v>
      </c>
      <c r="Q47" s="28">
        <v>3</v>
      </c>
      <c r="R47" s="28">
        <v>3</v>
      </c>
      <c r="S47" s="28">
        <v>3</v>
      </c>
      <c r="T47" s="28">
        <v>3</v>
      </c>
      <c r="U47" s="28">
        <v>3</v>
      </c>
      <c r="V47" s="28">
        <v>3</v>
      </c>
      <c r="W47" s="28">
        <v>3</v>
      </c>
      <c r="X47" s="28">
        <v>3</v>
      </c>
      <c r="Y47" s="28">
        <v>3</v>
      </c>
      <c r="Z47" s="28">
        <v>3</v>
      </c>
      <c r="AA47" s="28">
        <v>3</v>
      </c>
      <c r="AB47" s="28">
        <v>3</v>
      </c>
      <c r="AC47" s="28">
        <v>3</v>
      </c>
      <c r="AD47" s="28">
        <v>3</v>
      </c>
      <c r="AE47" s="28">
        <v>3</v>
      </c>
      <c r="AF47" s="28">
        <v>3</v>
      </c>
    </row>
    <row r="48" spans="1:32" ht="15" thickBot="1" x14ac:dyDescent="0.35">
      <c r="A48" s="11" t="s">
        <v>179</v>
      </c>
      <c r="B48" s="28">
        <v>2</v>
      </c>
      <c r="C48" s="28">
        <v>2</v>
      </c>
      <c r="D48" s="28">
        <v>2</v>
      </c>
      <c r="E48" s="28">
        <v>2</v>
      </c>
      <c r="F48" s="28">
        <v>2</v>
      </c>
      <c r="G48" s="28">
        <v>2</v>
      </c>
      <c r="H48" s="28">
        <v>2</v>
      </c>
      <c r="I48" s="28">
        <v>2</v>
      </c>
      <c r="J48" s="28">
        <v>2</v>
      </c>
      <c r="K48" s="28">
        <v>2</v>
      </c>
      <c r="L48" s="28">
        <v>2</v>
      </c>
      <c r="M48" s="28">
        <v>2</v>
      </c>
      <c r="N48" s="28">
        <v>2</v>
      </c>
      <c r="O48" s="28">
        <v>2</v>
      </c>
      <c r="P48" s="28">
        <v>2</v>
      </c>
      <c r="Q48" s="28">
        <v>2</v>
      </c>
      <c r="R48" s="28">
        <v>2</v>
      </c>
      <c r="S48" s="28">
        <v>2</v>
      </c>
      <c r="T48" s="28">
        <v>2</v>
      </c>
      <c r="U48" s="28">
        <v>2</v>
      </c>
      <c r="V48" s="28">
        <v>2</v>
      </c>
      <c r="W48" s="28">
        <v>2</v>
      </c>
      <c r="X48" s="28">
        <v>2</v>
      </c>
      <c r="Y48" s="28">
        <v>2</v>
      </c>
      <c r="Z48" s="28">
        <v>2</v>
      </c>
      <c r="AA48" s="28">
        <v>2</v>
      </c>
      <c r="AB48" s="28">
        <v>2</v>
      </c>
      <c r="AC48" s="28">
        <v>2</v>
      </c>
      <c r="AD48" s="28">
        <v>2</v>
      </c>
      <c r="AE48" s="28">
        <v>2</v>
      </c>
      <c r="AF48" s="28">
        <v>2</v>
      </c>
    </row>
    <row r="49" spans="1:36" ht="15" thickBot="1" x14ac:dyDescent="0.35">
      <c r="A49" s="11" t="s">
        <v>184</v>
      </c>
      <c r="B49" s="28">
        <v>1</v>
      </c>
      <c r="C49" s="28">
        <v>1</v>
      </c>
      <c r="D49" s="28">
        <v>1</v>
      </c>
      <c r="E49" s="28">
        <v>1</v>
      </c>
      <c r="F49" s="28">
        <v>1</v>
      </c>
      <c r="G49" s="28">
        <v>1</v>
      </c>
      <c r="H49" s="28">
        <v>1</v>
      </c>
      <c r="I49" s="28">
        <v>1</v>
      </c>
      <c r="J49" s="28">
        <v>1</v>
      </c>
      <c r="K49" s="28">
        <v>1</v>
      </c>
      <c r="L49" s="28">
        <v>1</v>
      </c>
      <c r="M49" s="28">
        <v>1</v>
      </c>
      <c r="N49" s="28">
        <v>1</v>
      </c>
      <c r="O49" s="28">
        <v>1</v>
      </c>
      <c r="P49" s="28">
        <v>1</v>
      </c>
      <c r="Q49" s="28">
        <v>1</v>
      </c>
      <c r="R49" s="28">
        <v>1</v>
      </c>
      <c r="S49" s="28">
        <v>1</v>
      </c>
      <c r="T49" s="28">
        <v>1</v>
      </c>
      <c r="U49" s="28">
        <v>1</v>
      </c>
      <c r="V49" s="28">
        <v>1</v>
      </c>
      <c r="W49" s="28">
        <v>1</v>
      </c>
      <c r="X49" s="28">
        <v>1</v>
      </c>
      <c r="Y49" s="28">
        <v>1</v>
      </c>
      <c r="Z49" s="28">
        <v>1</v>
      </c>
      <c r="AA49" s="28">
        <v>1</v>
      </c>
      <c r="AB49" s="28">
        <v>1</v>
      </c>
      <c r="AC49" s="28">
        <v>1</v>
      </c>
      <c r="AD49" s="28">
        <v>1</v>
      </c>
      <c r="AE49" s="28">
        <v>1</v>
      </c>
      <c r="AF49" s="28">
        <v>1</v>
      </c>
    </row>
    <row r="50" spans="1:36" ht="15" thickBot="1" x14ac:dyDescent="0.35">
      <c r="A50" s="11" t="s">
        <v>188</v>
      </c>
      <c r="B50" s="28"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8">
        <v>0</v>
      </c>
      <c r="U50" s="28">
        <v>0</v>
      </c>
      <c r="V50" s="28">
        <v>0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8">
        <v>0</v>
      </c>
      <c r="AC50" s="28">
        <v>0</v>
      </c>
      <c r="AD50" s="28">
        <v>0</v>
      </c>
      <c r="AE50" s="28">
        <v>0</v>
      </c>
      <c r="AF50" s="28">
        <v>0</v>
      </c>
    </row>
    <row r="51" spans="1:36" ht="18.600000000000001" thickBot="1" x14ac:dyDescent="0.35">
      <c r="A51" s="7"/>
    </row>
    <row r="52" spans="1:36" ht="15" thickBot="1" x14ac:dyDescent="0.35">
      <c r="A52" s="11" t="s">
        <v>192</v>
      </c>
      <c r="B52" s="27" t="s">
        <v>93</v>
      </c>
      <c r="C52" s="27" t="s">
        <v>94</v>
      </c>
      <c r="D52" s="27" t="s">
        <v>95</v>
      </c>
      <c r="E52" s="27" t="s">
        <v>96</v>
      </c>
      <c r="F52" s="27" t="s">
        <v>97</v>
      </c>
      <c r="G52" s="27" t="s">
        <v>98</v>
      </c>
      <c r="H52" s="27" t="s">
        <v>99</v>
      </c>
      <c r="I52" s="27" t="s">
        <v>100</v>
      </c>
      <c r="J52" s="27" t="s">
        <v>101</v>
      </c>
      <c r="K52" s="27" t="s">
        <v>102</v>
      </c>
      <c r="L52" s="27" t="s">
        <v>103</v>
      </c>
      <c r="M52" s="27" t="s">
        <v>104</v>
      </c>
      <c r="N52" s="27" t="s">
        <v>105</v>
      </c>
      <c r="O52" s="27" t="s">
        <v>106</v>
      </c>
      <c r="P52" s="27" t="s">
        <v>107</v>
      </c>
      <c r="Q52" s="27" t="s">
        <v>108</v>
      </c>
      <c r="R52" s="27" t="s">
        <v>109</v>
      </c>
      <c r="S52" s="27" t="s">
        <v>343</v>
      </c>
      <c r="T52" s="27" t="s">
        <v>344</v>
      </c>
      <c r="U52" s="27" t="s">
        <v>345</v>
      </c>
      <c r="V52" s="27" t="s">
        <v>346</v>
      </c>
      <c r="W52" s="27" t="s">
        <v>347</v>
      </c>
      <c r="X52" s="27" t="s">
        <v>348</v>
      </c>
      <c r="Y52" s="27" t="s">
        <v>349</v>
      </c>
      <c r="Z52" s="27" t="s">
        <v>350</v>
      </c>
      <c r="AA52" s="27" t="s">
        <v>351</v>
      </c>
      <c r="AB52" s="27" t="s">
        <v>352</v>
      </c>
      <c r="AC52" s="27" t="s">
        <v>353</v>
      </c>
      <c r="AD52" s="27" t="s">
        <v>355</v>
      </c>
      <c r="AE52" s="27" t="s">
        <v>356</v>
      </c>
      <c r="AF52" s="27" t="s">
        <v>357</v>
      </c>
      <c r="AG52" s="11" t="s">
        <v>193</v>
      </c>
      <c r="AH52" s="11" t="s">
        <v>194</v>
      </c>
      <c r="AI52" s="11" t="s">
        <v>195</v>
      </c>
      <c r="AJ52" s="11" t="s">
        <v>196</v>
      </c>
    </row>
    <row r="53" spans="1:36" ht="15" thickBot="1" x14ac:dyDescent="0.35">
      <c r="A53" s="11" t="s">
        <v>71</v>
      </c>
      <c r="B53" s="28">
        <v>8</v>
      </c>
      <c r="C53" s="28">
        <v>1</v>
      </c>
      <c r="D53" s="28">
        <v>12</v>
      </c>
      <c r="E53" s="28">
        <v>8</v>
      </c>
      <c r="F53" s="28">
        <v>12</v>
      </c>
      <c r="G53" s="28">
        <v>5</v>
      </c>
      <c r="H53" s="28">
        <v>12</v>
      </c>
      <c r="I53" s="28">
        <v>12</v>
      </c>
      <c r="J53" s="28">
        <v>12</v>
      </c>
      <c r="K53" s="28">
        <v>12</v>
      </c>
      <c r="L53" s="28">
        <v>12</v>
      </c>
      <c r="M53" s="28">
        <v>12</v>
      </c>
      <c r="N53" s="28">
        <v>2</v>
      </c>
      <c r="O53" s="28">
        <v>6</v>
      </c>
      <c r="P53" s="28">
        <v>12</v>
      </c>
      <c r="Q53" s="28">
        <v>12</v>
      </c>
      <c r="R53" s="28">
        <v>12</v>
      </c>
      <c r="S53" s="28">
        <v>11</v>
      </c>
      <c r="T53" s="28">
        <v>0</v>
      </c>
      <c r="U53" s="28">
        <v>4</v>
      </c>
      <c r="V53" s="28">
        <v>7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8">
        <v>0</v>
      </c>
      <c r="AC53" s="28">
        <v>10</v>
      </c>
      <c r="AD53" s="28">
        <v>0</v>
      </c>
      <c r="AE53" s="28">
        <v>0</v>
      </c>
      <c r="AF53" s="28">
        <v>0</v>
      </c>
      <c r="AG53" s="12">
        <v>1000</v>
      </c>
      <c r="AH53" s="12">
        <v>1000</v>
      </c>
      <c r="AI53" s="12">
        <v>0</v>
      </c>
      <c r="AJ53" s="12">
        <v>0</v>
      </c>
    </row>
    <row r="54" spans="1:36" ht="15" thickBot="1" x14ac:dyDescent="0.35">
      <c r="A54" s="11" t="s">
        <v>72</v>
      </c>
      <c r="B54" s="28">
        <v>0</v>
      </c>
      <c r="C54" s="28">
        <v>12</v>
      </c>
      <c r="D54" s="28">
        <v>10</v>
      </c>
      <c r="E54" s="28">
        <v>12</v>
      </c>
      <c r="F54" s="28">
        <v>12</v>
      </c>
      <c r="G54" s="28">
        <v>12</v>
      </c>
      <c r="H54" s="28">
        <v>12</v>
      </c>
      <c r="I54" s="28">
        <v>7</v>
      </c>
      <c r="J54" s="28">
        <v>5</v>
      </c>
      <c r="K54" s="28">
        <v>4</v>
      </c>
      <c r="L54" s="28">
        <v>12</v>
      </c>
      <c r="M54" s="28">
        <v>12</v>
      </c>
      <c r="N54" s="28">
        <v>12</v>
      </c>
      <c r="O54" s="28">
        <v>12</v>
      </c>
      <c r="P54" s="28">
        <v>12</v>
      </c>
      <c r="Q54" s="28">
        <v>7</v>
      </c>
      <c r="R54" s="28">
        <v>8</v>
      </c>
      <c r="S54" s="28">
        <v>0</v>
      </c>
      <c r="T54" s="28">
        <v>2</v>
      </c>
      <c r="U54" s="28">
        <v>0</v>
      </c>
      <c r="V54" s="28">
        <v>0</v>
      </c>
      <c r="W54" s="28">
        <v>0</v>
      </c>
      <c r="X54" s="28">
        <v>5</v>
      </c>
      <c r="Y54" s="28">
        <v>7</v>
      </c>
      <c r="Z54" s="28">
        <v>8</v>
      </c>
      <c r="AA54" s="28">
        <v>0</v>
      </c>
      <c r="AB54" s="28">
        <v>0</v>
      </c>
      <c r="AC54" s="28">
        <v>0</v>
      </c>
      <c r="AD54" s="28">
        <v>0</v>
      </c>
      <c r="AE54" s="28">
        <v>5</v>
      </c>
      <c r="AF54" s="28">
        <v>4</v>
      </c>
      <c r="AG54" s="12">
        <v>1000</v>
      </c>
      <c r="AH54" s="12">
        <v>1000</v>
      </c>
      <c r="AI54" s="12">
        <v>0</v>
      </c>
      <c r="AJ54" s="12">
        <v>0</v>
      </c>
    </row>
    <row r="55" spans="1:36" ht="15" thickBot="1" x14ac:dyDescent="0.35">
      <c r="A55" s="11" t="s">
        <v>73</v>
      </c>
      <c r="B55" s="28">
        <v>11</v>
      </c>
      <c r="C55" s="28">
        <v>1</v>
      </c>
      <c r="D55" s="28">
        <v>10</v>
      </c>
      <c r="E55" s="28">
        <v>8</v>
      </c>
      <c r="F55" s="28">
        <v>12</v>
      </c>
      <c r="G55" s="28">
        <v>5</v>
      </c>
      <c r="H55" s="28">
        <v>12</v>
      </c>
      <c r="I55" s="28">
        <v>7</v>
      </c>
      <c r="J55" s="28">
        <v>12</v>
      </c>
      <c r="K55" s="28">
        <v>12</v>
      </c>
      <c r="L55" s="28">
        <v>12</v>
      </c>
      <c r="M55" s="28">
        <v>1</v>
      </c>
      <c r="N55" s="28">
        <v>2</v>
      </c>
      <c r="O55" s="28">
        <v>6</v>
      </c>
      <c r="P55" s="28">
        <v>12</v>
      </c>
      <c r="Q55" s="28">
        <v>12</v>
      </c>
      <c r="R55" s="28">
        <v>8</v>
      </c>
      <c r="S55" s="28">
        <v>11</v>
      </c>
      <c r="T55" s="28">
        <v>2</v>
      </c>
      <c r="U55" s="28">
        <v>4</v>
      </c>
      <c r="V55" s="28">
        <v>7</v>
      </c>
      <c r="W55" s="28">
        <v>0</v>
      </c>
      <c r="X55" s="28">
        <v>5</v>
      </c>
      <c r="Y55" s="28">
        <v>0</v>
      </c>
      <c r="Z55" s="28">
        <v>0</v>
      </c>
      <c r="AA55" s="28">
        <v>0</v>
      </c>
      <c r="AB55" s="28">
        <v>11</v>
      </c>
      <c r="AC55" s="28">
        <v>10</v>
      </c>
      <c r="AD55" s="28">
        <v>0</v>
      </c>
      <c r="AE55" s="28">
        <v>0</v>
      </c>
      <c r="AF55" s="28">
        <v>4</v>
      </c>
      <c r="AG55" s="12">
        <v>1000</v>
      </c>
      <c r="AH55" s="12">
        <v>1000</v>
      </c>
      <c r="AI55" s="12">
        <v>0</v>
      </c>
      <c r="AJ55" s="12">
        <v>0</v>
      </c>
    </row>
    <row r="56" spans="1:36" ht="15" thickBot="1" x14ac:dyDescent="0.35">
      <c r="A56" s="11" t="s">
        <v>74</v>
      </c>
      <c r="B56" s="28">
        <v>5</v>
      </c>
      <c r="C56" s="28">
        <v>12</v>
      </c>
      <c r="D56" s="28">
        <v>7</v>
      </c>
      <c r="E56" s="28">
        <v>8</v>
      </c>
      <c r="F56" s="28">
        <v>0</v>
      </c>
      <c r="G56" s="28">
        <v>5</v>
      </c>
      <c r="H56" s="28">
        <v>12</v>
      </c>
      <c r="I56" s="28">
        <v>7</v>
      </c>
      <c r="J56" s="28">
        <v>12</v>
      </c>
      <c r="K56" s="28">
        <v>12</v>
      </c>
      <c r="L56" s="28">
        <v>12</v>
      </c>
      <c r="M56" s="28">
        <v>12</v>
      </c>
      <c r="N56" s="28">
        <v>12</v>
      </c>
      <c r="O56" s="28">
        <v>6</v>
      </c>
      <c r="P56" s="28">
        <v>12</v>
      </c>
      <c r="Q56" s="28">
        <v>12</v>
      </c>
      <c r="R56" s="28">
        <v>8</v>
      </c>
      <c r="S56" s="28">
        <v>0</v>
      </c>
      <c r="T56" s="28">
        <v>5</v>
      </c>
      <c r="U56" s="28">
        <v>4</v>
      </c>
      <c r="V56" s="28">
        <v>7</v>
      </c>
      <c r="W56" s="28">
        <v>0</v>
      </c>
      <c r="X56" s="28">
        <v>5</v>
      </c>
      <c r="Y56" s="28">
        <v>0</v>
      </c>
      <c r="Z56" s="28">
        <v>0</v>
      </c>
      <c r="AA56" s="28">
        <v>0</v>
      </c>
      <c r="AB56" s="28">
        <v>0</v>
      </c>
      <c r="AC56" s="28">
        <v>0</v>
      </c>
      <c r="AD56" s="28">
        <v>0</v>
      </c>
      <c r="AE56" s="28">
        <v>0</v>
      </c>
      <c r="AF56" s="28">
        <v>4</v>
      </c>
      <c r="AG56" s="12">
        <v>1000</v>
      </c>
      <c r="AH56" s="12">
        <v>1000</v>
      </c>
      <c r="AI56" s="12">
        <v>0</v>
      </c>
      <c r="AJ56" s="12">
        <v>0</v>
      </c>
    </row>
    <row r="57" spans="1:36" ht="15" thickBot="1" x14ac:dyDescent="0.35">
      <c r="A57" s="11" t="s">
        <v>75</v>
      </c>
      <c r="B57" s="28">
        <v>5</v>
      </c>
      <c r="C57" s="28">
        <v>12</v>
      </c>
      <c r="D57" s="28">
        <v>10</v>
      </c>
      <c r="E57" s="28">
        <v>8</v>
      </c>
      <c r="F57" s="28">
        <v>12</v>
      </c>
      <c r="G57" s="28">
        <v>5</v>
      </c>
      <c r="H57" s="28">
        <v>12</v>
      </c>
      <c r="I57" s="28">
        <v>7</v>
      </c>
      <c r="J57" s="28">
        <v>12</v>
      </c>
      <c r="K57" s="28">
        <v>12</v>
      </c>
      <c r="L57" s="28">
        <v>12</v>
      </c>
      <c r="M57" s="28">
        <v>12</v>
      </c>
      <c r="N57" s="28">
        <v>12</v>
      </c>
      <c r="O57" s="28">
        <v>6</v>
      </c>
      <c r="P57" s="28">
        <v>12</v>
      </c>
      <c r="Q57" s="28">
        <v>12</v>
      </c>
      <c r="R57" s="28">
        <v>12</v>
      </c>
      <c r="S57" s="28">
        <v>0</v>
      </c>
      <c r="T57" s="28">
        <v>2</v>
      </c>
      <c r="U57" s="28">
        <v>4</v>
      </c>
      <c r="V57" s="28">
        <v>7</v>
      </c>
      <c r="W57" s="28">
        <v>0</v>
      </c>
      <c r="X57" s="28">
        <v>5</v>
      </c>
      <c r="Y57" s="28">
        <v>0</v>
      </c>
      <c r="Z57" s="28">
        <v>0</v>
      </c>
      <c r="AA57" s="28">
        <v>0</v>
      </c>
      <c r="AB57" s="28">
        <v>0</v>
      </c>
      <c r="AC57" s="28">
        <v>0</v>
      </c>
      <c r="AD57" s="28">
        <v>0</v>
      </c>
      <c r="AE57" s="28">
        <v>0</v>
      </c>
      <c r="AF57" s="28">
        <v>0</v>
      </c>
      <c r="AG57" s="12">
        <v>1000</v>
      </c>
      <c r="AH57" s="12">
        <v>1000</v>
      </c>
      <c r="AI57" s="12">
        <v>0</v>
      </c>
      <c r="AJ57" s="12">
        <v>0</v>
      </c>
    </row>
    <row r="58" spans="1:36" ht="15" thickBot="1" x14ac:dyDescent="0.35">
      <c r="A58" s="11" t="s">
        <v>76</v>
      </c>
      <c r="B58" s="28">
        <v>5</v>
      </c>
      <c r="C58" s="28">
        <v>12</v>
      </c>
      <c r="D58" s="28">
        <v>7</v>
      </c>
      <c r="E58" s="28">
        <v>8</v>
      </c>
      <c r="F58" s="28">
        <v>12</v>
      </c>
      <c r="G58" s="28">
        <v>5</v>
      </c>
      <c r="H58" s="28">
        <v>12</v>
      </c>
      <c r="I58" s="28">
        <v>7</v>
      </c>
      <c r="J58" s="28">
        <v>12</v>
      </c>
      <c r="K58" s="28">
        <v>12</v>
      </c>
      <c r="L58" s="28">
        <v>12</v>
      </c>
      <c r="M58" s="28">
        <v>12</v>
      </c>
      <c r="N58" s="28">
        <v>12</v>
      </c>
      <c r="O58" s="28">
        <v>12</v>
      </c>
      <c r="P58" s="28">
        <v>12</v>
      </c>
      <c r="Q58" s="28">
        <v>7</v>
      </c>
      <c r="R58" s="28">
        <v>8</v>
      </c>
      <c r="S58" s="28">
        <v>0</v>
      </c>
      <c r="T58" s="28">
        <v>5</v>
      </c>
      <c r="U58" s="28">
        <v>4</v>
      </c>
      <c r="V58" s="28">
        <v>7</v>
      </c>
      <c r="W58" s="28">
        <v>0</v>
      </c>
      <c r="X58" s="28">
        <v>5</v>
      </c>
      <c r="Y58" s="28">
        <v>0</v>
      </c>
      <c r="Z58" s="28">
        <v>0</v>
      </c>
      <c r="AA58" s="28">
        <v>0</v>
      </c>
      <c r="AB58" s="28">
        <v>0</v>
      </c>
      <c r="AC58" s="28">
        <v>0</v>
      </c>
      <c r="AD58" s="28">
        <v>0</v>
      </c>
      <c r="AE58" s="28">
        <v>5</v>
      </c>
      <c r="AF58" s="28">
        <v>4</v>
      </c>
      <c r="AG58" s="12">
        <v>1000</v>
      </c>
      <c r="AH58" s="12">
        <v>1000</v>
      </c>
      <c r="AI58" s="12">
        <v>0</v>
      </c>
      <c r="AJ58" s="12">
        <v>0</v>
      </c>
    </row>
    <row r="59" spans="1:36" ht="15" thickBot="1" x14ac:dyDescent="0.35">
      <c r="A59" s="11" t="s">
        <v>77</v>
      </c>
      <c r="B59" s="28">
        <v>8</v>
      </c>
      <c r="C59" s="28">
        <v>12</v>
      </c>
      <c r="D59" s="28">
        <v>7</v>
      </c>
      <c r="E59" s="28">
        <v>8</v>
      </c>
      <c r="F59" s="28">
        <v>12</v>
      </c>
      <c r="G59" s="28">
        <v>12</v>
      </c>
      <c r="H59" s="28">
        <v>12</v>
      </c>
      <c r="I59" s="28">
        <v>12</v>
      </c>
      <c r="J59" s="28">
        <v>5</v>
      </c>
      <c r="K59" s="28">
        <v>4</v>
      </c>
      <c r="L59" s="28">
        <v>12</v>
      </c>
      <c r="M59" s="28">
        <v>12</v>
      </c>
      <c r="N59" s="28">
        <v>12</v>
      </c>
      <c r="O59" s="28">
        <v>6</v>
      </c>
      <c r="P59" s="28">
        <v>12</v>
      </c>
      <c r="Q59" s="28">
        <v>7</v>
      </c>
      <c r="R59" s="28">
        <v>8</v>
      </c>
      <c r="S59" s="28">
        <v>0</v>
      </c>
      <c r="T59" s="28">
        <v>5</v>
      </c>
      <c r="U59" s="28">
        <v>4</v>
      </c>
      <c r="V59" s="28">
        <v>0</v>
      </c>
      <c r="W59" s="28">
        <v>0</v>
      </c>
      <c r="X59" s="28">
        <v>0</v>
      </c>
      <c r="Y59" s="28">
        <v>7</v>
      </c>
      <c r="Z59" s="28">
        <v>8</v>
      </c>
      <c r="AA59" s="28">
        <v>0</v>
      </c>
      <c r="AB59" s="28">
        <v>0</v>
      </c>
      <c r="AC59" s="28">
        <v>0</v>
      </c>
      <c r="AD59" s="28">
        <v>0</v>
      </c>
      <c r="AE59" s="28">
        <v>5</v>
      </c>
      <c r="AF59" s="28">
        <v>4</v>
      </c>
      <c r="AG59" s="12">
        <v>1000</v>
      </c>
      <c r="AH59" s="12">
        <v>1000</v>
      </c>
      <c r="AI59" s="12">
        <v>0</v>
      </c>
      <c r="AJ59" s="12">
        <v>0</v>
      </c>
    </row>
    <row r="60" spans="1:36" ht="15" thickBot="1" x14ac:dyDescent="0.35">
      <c r="A60" s="11" t="s">
        <v>78</v>
      </c>
      <c r="B60" s="28">
        <v>11</v>
      </c>
      <c r="C60" s="28">
        <v>12</v>
      </c>
      <c r="D60" s="28">
        <v>7</v>
      </c>
      <c r="E60" s="28">
        <v>12</v>
      </c>
      <c r="F60" s="28">
        <v>12</v>
      </c>
      <c r="G60" s="28">
        <v>12</v>
      </c>
      <c r="H60" s="28">
        <v>12</v>
      </c>
      <c r="I60" s="28">
        <v>7</v>
      </c>
      <c r="J60" s="28">
        <v>5</v>
      </c>
      <c r="K60" s="28">
        <v>4</v>
      </c>
      <c r="L60" s="28">
        <v>12</v>
      </c>
      <c r="M60" s="28">
        <v>12</v>
      </c>
      <c r="N60" s="28">
        <v>12</v>
      </c>
      <c r="O60" s="28">
        <v>12</v>
      </c>
      <c r="P60" s="28">
        <v>12</v>
      </c>
      <c r="Q60" s="28">
        <v>7</v>
      </c>
      <c r="R60" s="28">
        <v>8</v>
      </c>
      <c r="S60" s="28">
        <v>0</v>
      </c>
      <c r="T60" s="28">
        <v>5</v>
      </c>
      <c r="U60" s="28">
        <v>0</v>
      </c>
      <c r="V60" s="28">
        <v>0</v>
      </c>
      <c r="W60" s="28">
        <v>0</v>
      </c>
      <c r="X60" s="28">
        <v>5</v>
      </c>
      <c r="Y60" s="28">
        <v>7</v>
      </c>
      <c r="Z60" s="28">
        <v>8</v>
      </c>
      <c r="AA60" s="28">
        <v>0</v>
      </c>
      <c r="AB60" s="28">
        <v>0</v>
      </c>
      <c r="AC60" s="28">
        <v>0</v>
      </c>
      <c r="AD60" s="28">
        <v>0</v>
      </c>
      <c r="AE60" s="28">
        <v>5</v>
      </c>
      <c r="AF60" s="28">
        <v>4</v>
      </c>
      <c r="AG60" s="12">
        <v>1000</v>
      </c>
      <c r="AH60" s="12">
        <v>1000</v>
      </c>
      <c r="AI60" s="12">
        <v>0</v>
      </c>
      <c r="AJ60" s="12">
        <v>0</v>
      </c>
    </row>
    <row r="61" spans="1:36" ht="15" thickBot="1" x14ac:dyDescent="0.35">
      <c r="A61" s="11" t="s">
        <v>79</v>
      </c>
      <c r="B61" s="28">
        <v>11</v>
      </c>
      <c r="C61" s="28">
        <v>12</v>
      </c>
      <c r="D61" s="28">
        <v>7</v>
      </c>
      <c r="E61" s="28">
        <v>8</v>
      </c>
      <c r="F61" s="28">
        <v>12</v>
      </c>
      <c r="G61" s="28">
        <v>5</v>
      </c>
      <c r="H61" s="28">
        <v>12</v>
      </c>
      <c r="I61" s="28">
        <v>7</v>
      </c>
      <c r="J61" s="28">
        <v>12</v>
      </c>
      <c r="K61" s="28">
        <v>12</v>
      </c>
      <c r="L61" s="28">
        <v>12</v>
      </c>
      <c r="M61" s="28">
        <v>12</v>
      </c>
      <c r="N61" s="28">
        <v>12</v>
      </c>
      <c r="O61" s="28">
        <v>12</v>
      </c>
      <c r="P61" s="28">
        <v>12</v>
      </c>
      <c r="Q61" s="28">
        <v>7</v>
      </c>
      <c r="R61" s="28">
        <v>8</v>
      </c>
      <c r="S61" s="28">
        <v>0</v>
      </c>
      <c r="T61" s="28">
        <v>5</v>
      </c>
      <c r="U61" s="28">
        <v>4</v>
      </c>
      <c r="V61" s="28">
        <v>7</v>
      </c>
      <c r="W61" s="28">
        <v>0</v>
      </c>
      <c r="X61" s="28">
        <v>5</v>
      </c>
      <c r="Y61" s="28">
        <v>0</v>
      </c>
      <c r="Z61" s="28">
        <v>0</v>
      </c>
      <c r="AA61" s="28">
        <v>0</v>
      </c>
      <c r="AB61" s="28">
        <v>0</v>
      </c>
      <c r="AC61" s="28">
        <v>0</v>
      </c>
      <c r="AD61" s="28">
        <v>0</v>
      </c>
      <c r="AE61" s="28">
        <v>5</v>
      </c>
      <c r="AF61" s="28">
        <v>4</v>
      </c>
      <c r="AG61" s="12">
        <v>1000</v>
      </c>
      <c r="AH61" s="12">
        <v>1000</v>
      </c>
      <c r="AI61" s="12">
        <v>0</v>
      </c>
      <c r="AJ61" s="12">
        <v>0</v>
      </c>
    </row>
    <row r="62" spans="1:36" ht="15" thickBot="1" x14ac:dyDescent="0.35">
      <c r="A62" s="11" t="s">
        <v>80</v>
      </c>
      <c r="B62" s="28">
        <v>5</v>
      </c>
      <c r="C62" s="28">
        <v>12</v>
      </c>
      <c r="D62" s="28">
        <v>12</v>
      </c>
      <c r="E62" s="28">
        <v>12</v>
      </c>
      <c r="F62" s="28">
        <v>12</v>
      </c>
      <c r="G62" s="28">
        <v>12</v>
      </c>
      <c r="H62" s="28">
        <v>12</v>
      </c>
      <c r="I62" s="28">
        <v>12</v>
      </c>
      <c r="J62" s="28">
        <v>12</v>
      </c>
      <c r="K62" s="28">
        <v>12</v>
      </c>
      <c r="L62" s="28">
        <v>12</v>
      </c>
      <c r="M62" s="28">
        <v>1</v>
      </c>
      <c r="N62" s="28">
        <v>2</v>
      </c>
      <c r="O62" s="28">
        <v>6</v>
      </c>
      <c r="P62" s="28">
        <v>12</v>
      </c>
      <c r="Q62" s="28">
        <v>12</v>
      </c>
      <c r="R62" s="28">
        <v>12</v>
      </c>
      <c r="S62" s="28">
        <v>0</v>
      </c>
      <c r="T62" s="28">
        <v>0</v>
      </c>
      <c r="U62" s="28">
        <v>0</v>
      </c>
      <c r="V62" s="28">
        <v>0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8">
        <v>11</v>
      </c>
      <c r="AC62" s="28">
        <v>10</v>
      </c>
      <c r="AD62" s="28">
        <v>0</v>
      </c>
      <c r="AE62" s="28">
        <v>0</v>
      </c>
      <c r="AF62" s="28">
        <v>0</v>
      </c>
      <c r="AG62" s="12">
        <v>1000</v>
      </c>
      <c r="AH62" s="12">
        <v>1000</v>
      </c>
      <c r="AI62" s="12">
        <v>0</v>
      </c>
      <c r="AJ62" s="12">
        <v>0</v>
      </c>
    </row>
    <row r="63" spans="1:36" ht="15" thickBot="1" x14ac:dyDescent="0.35">
      <c r="A63" s="11" t="s">
        <v>81</v>
      </c>
      <c r="B63" s="28">
        <v>12</v>
      </c>
      <c r="C63" s="28">
        <v>12</v>
      </c>
      <c r="D63" s="28">
        <v>7</v>
      </c>
      <c r="E63" s="28">
        <v>8</v>
      </c>
      <c r="F63" s="28">
        <v>12</v>
      </c>
      <c r="G63" s="28">
        <v>12</v>
      </c>
      <c r="H63" s="28">
        <v>12</v>
      </c>
      <c r="I63" s="28">
        <v>12</v>
      </c>
      <c r="J63" s="28">
        <v>5</v>
      </c>
      <c r="K63" s="28">
        <v>4</v>
      </c>
      <c r="L63" s="28">
        <v>12</v>
      </c>
      <c r="M63" s="28">
        <v>12</v>
      </c>
      <c r="N63" s="28">
        <v>12</v>
      </c>
      <c r="O63" s="28">
        <v>12</v>
      </c>
      <c r="P63" s="28">
        <v>12</v>
      </c>
      <c r="Q63" s="28">
        <v>7</v>
      </c>
      <c r="R63" s="28">
        <v>8</v>
      </c>
      <c r="S63" s="28">
        <v>0</v>
      </c>
      <c r="T63" s="28">
        <v>5</v>
      </c>
      <c r="U63" s="28">
        <v>4</v>
      </c>
      <c r="V63" s="28">
        <v>0</v>
      </c>
      <c r="W63" s="28">
        <v>0</v>
      </c>
      <c r="X63" s="28">
        <v>0</v>
      </c>
      <c r="Y63" s="28">
        <v>7</v>
      </c>
      <c r="Z63" s="28">
        <v>8</v>
      </c>
      <c r="AA63" s="28">
        <v>0</v>
      </c>
      <c r="AB63" s="28">
        <v>0</v>
      </c>
      <c r="AC63" s="28">
        <v>0</v>
      </c>
      <c r="AD63" s="28">
        <v>0</v>
      </c>
      <c r="AE63" s="28">
        <v>5</v>
      </c>
      <c r="AF63" s="28">
        <v>4</v>
      </c>
      <c r="AG63" s="12">
        <v>1000</v>
      </c>
      <c r="AH63" s="12">
        <v>1000</v>
      </c>
      <c r="AI63" s="12">
        <v>0</v>
      </c>
      <c r="AJ63" s="12">
        <v>0</v>
      </c>
    </row>
    <row r="64" spans="1:36" ht="15" thickBot="1" x14ac:dyDescent="0.35">
      <c r="A64" s="11" t="s">
        <v>82</v>
      </c>
      <c r="B64" s="28">
        <v>8</v>
      </c>
      <c r="C64" s="28">
        <v>12</v>
      </c>
      <c r="D64" s="28">
        <v>7</v>
      </c>
      <c r="E64" s="28">
        <v>12</v>
      </c>
      <c r="F64" s="28">
        <v>12</v>
      </c>
      <c r="G64" s="28">
        <v>12</v>
      </c>
      <c r="H64" s="28">
        <v>12</v>
      </c>
      <c r="I64" s="28">
        <v>7</v>
      </c>
      <c r="J64" s="28">
        <v>5</v>
      </c>
      <c r="K64" s="28">
        <v>4</v>
      </c>
      <c r="L64" s="28">
        <v>12</v>
      </c>
      <c r="M64" s="28">
        <v>12</v>
      </c>
      <c r="N64" s="28">
        <v>12</v>
      </c>
      <c r="O64" s="28">
        <v>12</v>
      </c>
      <c r="P64" s="28">
        <v>12</v>
      </c>
      <c r="Q64" s="28">
        <v>7</v>
      </c>
      <c r="R64" s="28">
        <v>8</v>
      </c>
      <c r="S64" s="28">
        <v>0</v>
      </c>
      <c r="T64" s="28">
        <v>5</v>
      </c>
      <c r="U64" s="28">
        <v>0</v>
      </c>
      <c r="V64" s="28">
        <v>0</v>
      </c>
      <c r="W64" s="28">
        <v>0</v>
      </c>
      <c r="X64" s="28">
        <v>5</v>
      </c>
      <c r="Y64" s="28">
        <v>7</v>
      </c>
      <c r="Z64" s="28">
        <v>8</v>
      </c>
      <c r="AA64" s="28">
        <v>0</v>
      </c>
      <c r="AB64" s="28">
        <v>0</v>
      </c>
      <c r="AC64" s="28">
        <v>0</v>
      </c>
      <c r="AD64" s="28">
        <v>0</v>
      </c>
      <c r="AE64" s="28">
        <v>5</v>
      </c>
      <c r="AF64" s="28">
        <v>4</v>
      </c>
      <c r="AG64" s="12">
        <v>1000</v>
      </c>
      <c r="AH64" s="12">
        <v>1000</v>
      </c>
      <c r="AI64" s="12">
        <v>0</v>
      </c>
      <c r="AJ64" s="12">
        <v>0</v>
      </c>
    </row>
    <row r="65" spans="1:36" ht="15" thickBot="1" x14ac:dyDescent="0.35">
      <c r="A65" s="11" t="s">
        <v>83</v>
      </c>
      <c r="B65" s="28">
        <v>5</v>
      </c>
      <c r="C65" s="28">
        <v>12</v>
      </c>
      <c r="D65" s="28">
        <v>7</v>
      </c>
      <c r="E65" s="28">
        <v>8</v>
      </c>
      <c r="F65" s="28">
        <v>12</v>
      </c>
      <c r="G65" s="28">
        <v>12</v>
      </c>
      <c r="H65" s="28">
        <v>12</v>
      </c>
      <c r="I65" s="28">
        <v>12</v>
      </c>
      <c r="J65" s="28">
        <v>5</v>
      </c>
      <c r="K65" s="28">
        <v>12</v>
      </c>
      <c r="L65" s="28">
        <v>12</v>
      </c>
      <c r="M65" s="28">
        <v>12</v>
      </c>
      <c r="N65" s="28">
        <v>12</v>
      </c>
      <c r="O65" s="28">
        <v>6</v>
      </c>
      <c r="P65" s="28">
        <v>0</v>
      </c>
      <c r="Q65" s="28">
        <v>7</v>
      </c>
      <c r="R65" s="28">
        <v>12</v>
      </c>
      <c r="S65" s="28">
        <v>0</v>
      </c>
      <c r="T65" s="28">
        <v>5</v>
      </c>
      <c r="U65" s="28">
        <v>4</v>
      </c>
      <c r="V65" s="28">
        <v>0</v>
      </c>
      <c r="W65" s="28">
        <v>0</v>
      </c>
      <c r="X65" s="28">
        <v>0</v>
      </c>
      <c r="Y65" s="28">
        <v>7</v>
      </c>
      <c r="Z65" s="28">
        <v>0</v>
      </c>
      <c r="AA65" s="28">
        <v>0</v>
      </c>
      <c r="AB65" s="28">
        <v>0</v>
      </c>
      <c r="AC65" s="28">
        <v>0</v>
      </c>
      <c r="AD65" s="28">
        <v>12</v>
      </c>
      <c r="AE65" s="28">
        <v>5</v>
      </c>
      <c r="AF65" s="28">
        <v>0</v>
      </c>
      <c r="AG65" s="12">
        <v>1000</v>
      </c>
      <c r="AH65" s="12">
        <v>1000</v>
      </c>
      <c r="AI65" s="12">
        <v>0</v>
      </c>
      <c r="AJ65" s="12">
        <v>0</v>
      </c>
    </row>
    <row r="66" spans="1:36" ht="15" thickBot="1" x14ac:dyDescent="0.35"/>
    <row r="67" spans="1:36" ht="15" thickBot="1" x14ac:dyDescent="0.35">
      <c r="A67" s="13" t="s">
        <v>197</v>
      </c>
    </row>
    <row r="68" spans="1:36" ht="15" thickBot="1" x14ac:dyDescent="0.35">
      <c r="A68" s="13" t="s">
        <v>198</v>
      </c>
    </row>
    <row r="69" spans="1:36" ht="15" thickBot="1" x14ac:dyDescent="0.35">
      <c r="A69" s="13" t="s">
        <v>199</v>
      </c>
    </row>
    <row r="70" spans="1:36" ht="15" thickBot="1" x14ac:dyDescent="0.35">
      <c r="A70" s="13" t="s">
        <v>200</v>
      </c>
    </row>
    <row r="71" spans="1:36" ht="15" thickBot="1" x14ac:dyDescent="0.35">
      <c r="A71" s="13" t="s">
        <v>201</v>
      </c>
    </row>
    <row r="72" spans="1:36" ht="20.399999999999999" thickBot="1" x14ac:dyDescent="0.35">
      <c r="A72" s="13" t="s">
        <v>202</v>
      </c>
    </row>
    <row r="73" spans="1:36" ht="20.399999999999999" thickBot="1" x14ac:dyDescent="0.35">
      <c r="A73" s="13" t="s">
        <v>203</v>
      </c>
    </row>
    <row r="74" spans="1:36" ht="15" thickBot="1" x14ac:dyDescent="0.35">
      <c r="A74" s="13" t="s">
        <v>204</v>
      </c>
    </row>
    <row r="76" spans="1:36" x14ac:dyDescent="0.3">
      <c r="A76" s="16" t="s">
        <v>205</v>
      </c>
    </row>
    <row r="78" spans="1:36" x14ac:dyDescent="0.3">
      <c r="A78" s="15" t="s">
        <v>206</v>
      </c>
    </row>
    <row r="79" spans="1:36" x14ac:dyDescent="0.3">
      <c r="A79" s="15" t="s">
        <v>392</v>
      </c>
    </row>
  </sheetData>
  <hyperlinks>
    <hyperlink ref="A76" r:id="rId1" display="https://miau.my-x.hu/myx-free/coco/test/120184820200121141139.html" xr:uid="{AA7191FC-E9C8-4CD0-8665-2B41DDCDC230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D9054-5F2C-452E-BBD9-672616E994B0}">
  <sheetPr codeName="Munka9"/>
  <dimension ref="A1:AL79"/>
  <sheetViews>
    <sheetView topLeftCell="H34" zoomScale="67" zoomScaleNormal="40" workbookViewId="0">
      <selection activeCell="AL63" sqref="AL63"/>
    </sheetView>
  </sheetViews>
  <sheetFormatPr defaultRowHeight="14.4" x14ac:dyDescent="0.3"/>
  <cols>
    <col min="37" max="37" width="37.6640625" bestFit="1" customWidth="1"/>
  </cols>
  <sheetData>
    <row r="1" spans="1:33" ht="18" x14ac:dyDescent="0.3">
      <c r="A1" s="7"/>
    </row>
    <row r="2" spans="1:33" x14ac:dyDescent="0.3">
      <c r="A2" s="8"/>
    </row>
    <row r="5" spans="1:33" ht="15.6" x14ac:dyDescent="0.3">
      <c r="A5" s="9" t="s">
        <v>84</v>
      </c>
      <c r="B5" s="10">
        <v>3450959</v>
      </c>
      <c r="C5" s="9" t="s">
        <v>85</v>
      </c>
      <c r="D5" s="10">
        <v>13</v>
      </c>
      <c r="E5" s="9" t="s">
        <v>86</v>
      </c>
      <c r="F5" s="10">
        <v>31</v>
      </c>
      <c r="G5" s="9" t="s">
        <v>87</v>
      </c>
      <c r="H5" s="10">
        <v>13</v>
      </c>
      <c r="I5" s="9" t="s">
        <v>88</v>
      </c>
      <c r="J5" s="10">
        <v>0</v>
      </c>
      <c r="K5" s="9" t="s">
        <v>89</v>
      </c>
      <c r="L5" s="10" t="s">
        <v>393</v>
      </c>
    </row>
    <row r="6" spans="1:33" ht="18.600000000000001" thickBot="1" x14ac:dyDescent="0.35">
      <c r="A6" s="7"/>
    </row>
    <row r="7" spans="1:33" ht="15" thickBot="1" x14ac:dyDescent="0.35">
      <c r="A7" s="11" t="s">
        <v>91</v>
      </c>
      <c r="B7" s="11" t="s">
        <v>92</v>
      </c>
      <c r="C7" s="11" t="s">
        <v>93</v>
      </c>
      <c r="D7" s="11" t="s">
        <v>94</v>
      </c>
      <c r="E7" s="11" t="s">
        <v>95</v>
      </c>
      <c r="F7" s="11" t="s">
        <v>96</v>
      </c>
      <c r="G7" s="11" t="s">
        <v>97</v>
      </c>
      <c r="H7" s="11" t="s">
        <v>98</v>
      </c>
      <c r="I7" s="11" t="s">
        <v>99</v>
      </c>
      <c r="J7" s="11" t="s">
        <v>100</v>
      </c>
      <c r="K7" s="11" t="s">
        <v>101</v>
      </c>
      <c r="L7" s="11" t="s">
        <v>102</v>
      </c>
      <c r="M7" s="11" t="s">
        <v>103</v>
      </c>
      <c r="N7" s="11" t="s">
        <v>104</v>
      </c>
      <c r="O7" s="11" t="s">
        <v>105</v>
      </c>
      <c r="P7" s="11" t="s">
        <v>106</v>
      </c>
      <c r="Q7" s="11" t="s">
        <v>107</v>
      </c>
      <c r="R7" s="11" t="s">
        <v>108</v>
      </c>
      <c r="S7" s="11" t="s">
        <v>109</v>
      </c>
      <c r="T7" s="11" t="s">
        <v>110</v>
      </c>
      <c r="U7" s="11" t="s">
        <v>111</v>
      </c>
      <c r="V7" s="11" t="s">
        <v>342</v>
      </c>
      <c r="W7" s="11" t="s">
        <v>343</v>
      </c>
      <c r="X7" s="11" t="s">
        <v>344</v>
      </c>
      <c r="Y7" s="11" t="s">
        <v>345</v>
      </c>
      <c r="Z7" s="11" t="s">
        <v>346</v>
      </c>
      <c r="AA7" s="11" t="s">
        <v>347</v>
      </c>
      <c r="AB7" s="11" t="s">
        <v>348</v>
      </c>
      <c r="AC7" s="11" t="s">
        <v>349</v>
      </c>
      <c r="AD7" s="11" t="s">
        <v>350</v>
      </c>
      <c r="AE7" s="11" t="s">
        <v>351</v>
      </c>
      <c r="AF7" s="11" t="s">
        <v>352</v>
      </c>
      <c r="AG7" s="11" t="s">
        <v>394</v>
      </c>
    </row>
    <row r="8" spans="1:33" ht="15" thickBot="1" x14ac:dyDescent="0.35">
      <c r="A8" s="11" t="s">
        <v>71</v>
      </c>
      <c r="B8" s="12">
        <v>5</v>
      </c>
      <c r="C8" s="12">
        <v>12</v>
      </c>
      <c r="D8" s="12">
        <v>1</v>
      </c>
      <c r="E8" s="12">
        <v>5</v>
      </c>
      <c r="F8" s="12">
        <v>1</v>
      </c>
      <c r="G8" s="12">
        <v>8</v>
      </c>
      <c r="H8" s="12">
        <v>1</v>
      </c>
      <c r="I8" s="12">
        <v>1</v>
      </c>
      <c r="J8" s="12">
        <v>1</v>
      </c>
      <c r="K8" s="12">
        <v>1</v>
      </c>
      <c r="L8" s="12">
        <v>1</v>
      </c>
      <c r="M8" s="12">
        <v>1</v>
      </c>
      <c r="N8" s="12">
        <v>11</v>
      </c>
      <c r="O8" s="12">
        <v>7</v>
      </c>
      <c r="P8" s="12">
        <v>1</v>
      </c>
      <c r="Q8" s="12">
        <v>1</v>
      </c>
      <c r="R8" s="12">
        <v>1</v>
      </c>
      <c r="S8" s="12">
        <v>2</v>
      </c>
      <c r="T8" s="12">
        <v>13</v>
      </c>
      <c r="U8" s="12">
        <v>9</v>
      </c>
      <c r="V8" s="12">
        <v>6</v>
      </c>
      <c r="W8" s="12">
        <v>13</v>
      </c>
      <c r="X8" s="12">
        <v>13</v>
      </c>
      <c r="Y8" s="12">
        <v>13</v>
      </c>
      <c r="Z8" s="12">
        <v>13</v>
      </c>
      <c r="AA8" s="12">
        <v>13</v>
      </c>
      <c r="AB8" s="12">
        <v>13</v>
      </c>
      <c r="AC8" s="12">
        <v>3</v>
      </c>
      <c r="AD8" s="12">
        <v>13</v>
      </c>
      <c r="AE8" s="12">
        <v>13</v>
      </c>
      <c r="AF8" s="12">
        <v>13</v>
      </c>
      <c r="AG8" s="12">
        <v>1000</v>
      </c>
    </row>
    <row r="9" spans="1:33" ht="15" thickBot="1" x14ac:dyDescent="0.35">
      <c r="A9" s="11" t="s">
        <v>72</v>
      </c>
      <c r="B9" s="12">
        <v>13</v>
      </c>
      <c r="C9" s="12">
        <v>1</v>
      </c>
      <c r="D9" s="12">
        <v>3</v>
      </c>
      <c r="E9" s="12">
        <v>1</v>
      </c>
      <c r="F9" s="12">
        <v>1</v>
      </c>
      <c r="G9" s="12">
        <v>1</v>
      </c>
      <c r="H9" s="12">
        <v>1</v>
      </c>
      <c r="I9" s="12">
        <v>6</v>
      </c>
      <c r="J9" s="12">
        <v>8</v>
      </c>
      <c r="K9" s="12">
        <v>9</v>
      </c>
      <c r="L9" s="12">
        <v>1</v>
      </c>
      <c r="M9" s="12">
        <v>1</v>
      </c>
      <c r="N9" s="12">
        <v>1</v>
      </c>
      <c r="O9" s="12">
        <v>1</v>
      </c>
      <c r="P9" s="12">
        <v>1</v>
      </c>
      <c r="Q9" s="12">
        <v>6</v>
      </c>
      <c r="R9" s="12">
        <v>5</v>
      </c>
      <c r="S9" s="12">
        <v>13</v>
      </c>
      <c r="T9" s="12">
        <v>11</v>
      </c>
      <c r="U9" s="12">
        <v>13</v>
      </c>
      <c r="V9" s="12">
        <v>13</v>
      </c>
      <c r="W9" s="12">
        <v>13</v>
      </c>
      <c r="X9" s="12">
        <v>8</v>
      </c>
      <c r="Y9" s="12">
        <v>6</v>
      </c>
      <c r="Z9" s="12">
        <v>5</v>
      </c>
      <c r="AA9" s="12">
        <v>13</v>
      </c>
      <c r="AB9" s="12">
        <v>13</v>
      </c>
      <c r="AC9" s="12">
        <v>13</v>
      </c>
      <c r="AD9" s="12">
        <v>13</v>
      </c>
      <c r="AE9" s="12">
        <v>8</v>
      </c>
      <c r="AF9" s="12">
        <v>9</v>
      </c>
      <c r="AG9" s="12">
        <v>1000</v>
      </c>
    </row>
    <row r="10" spans="1:33" ht="15" thickBot="1" x14ac:dyDescent="0.35">
      <c r="A10" s="11" t="s">
        <v>73</v>
      </c>
      <c r="B10" s="12">
        <v>2</v>
      </c>
      <c r="C10" s="12">
        <v>12</v>
      </c>
      <c r="D10" s="12">
        <v>3</v>
      </c>
      <c r="E10" s="12">
        <v>5</v>
      </c>
      <c r="F10" s="12">
        <v>1</v>
      </c>
      <c r="G10" s="12">
        <v>8</v>
      </c>
      <c r="H10" s="12">
        <v>1</v>
      </c>
      <c r="I10" s="12">
        <v>6</v>
      </c>
      <c r="J10" s="12">
        <v>1</v>
      </c>
      <c r="K10" s="12">
        <v>1</v>
      </c>
      <c r="L10" s="12">
        <v>1</v>
      </c>
      <c r="M10" s="12">
        <v>12</v>
      </c>
      <c r="N10" s="12">
        <v>11</v>
      </c>
      <c r="O10" s="12">
        <v>7</v>
      </c>
      <c r="P10" s="12">
        <v>1</v>
      </c>
      <c r="Q10" s="12">
        <v>1</v>
      </c>
      <c r="R10" s="12">
        <v>5</v>
      </c>
      <c r="S10" s="12">
        <v>2</v>
      </c>
      <c r="T10" s="12">
        <v>11</v>
      </c>
      <c r="U10" s="12">
        <v>9</v>
      </c>
      <c r="V10" s="12">
        <v>6</v>
      </c>
      <c r="W10" s="12">
        <v>13</v>
      </c>
      <c r="X10" s="12">
        <v>8</v>
      </c>
      <c r="Y10" s="12">
        <v>13</v>
      </c>
      <c r="Z10" s="12">
        <v>13</v>
      </c>
      <c r="AA10" s="12">
        <v>13</v>
      </c>
      <c r="AB10" s="12">
        <v>2</v>
      </c>
      <c r="AC10" s="12">
        <v>3</v>
      </c>
      <c r="AD10" s="12">
        <v>13</v>
      </c>
      <c r="AE10" s="12">
        <v>13</v>
      </c>
      <c r="AF10" s="12">
        <v>9</v>
      </c>
      <c r="AG10" s="12">
        <v>1000</v>
      </c>
    </row>
    <row r="11" spans="1:33" ht="15" thickBot="1" x14ac:dyDescent="0.35">
      <c r="A11" s="11" t="s">
        <v>74</v>
      </c>
      <c r="B11" s="12">
        <v>8</v>
      </c>
      <c r="C11" s="12">
        <v>1</v>
      </c>
      <c r="D11" s="12">
        <v>6</v>
      </c>
      <c r="E11" s="12">
        <v>5</v>
      </c>
      <c r="F11" s="12">
        <v>13</v>
      </c>
      <c r="G11" s="12">
        <v>8</v>
      </c>
      <c r="H11" s="12">
        <v>1</v>
      </c>
      <c r="I11" s="12">
        <v>6</v>
      </c>
      <c r="J11" s="12">
        <v>1</v>
      </c>
      <c r="K11" s="12">
        <v>1</v>
      </c>
      <c r="L11" s="12">
        <v>1</v>
      </c>
      <c r="M11" s="12">
        <v>1</v>
      </c>
      <c r="N11" s="12">
        <v>1</v>
      </c>
      <c r="O11" s="12">
        <v>7</v>
      </c>
      <c r="P11" s="12">
        <v>1</v>
      </c>
      <c r="Q11" s="12">
        <v>1</v>
      </c>
      <c r="R11" s="12">
        <v>5</v>
      </c>
      <c r="S11" s="12">
        <v>13</v>
      </c>
      <c r="T11" s="12">
        <v>8</v>
      </c>
      <c r="U11" s="12">
        <v>9</v>
      </c>
      <c r="V11" s="12">
        <v>6</v>
      </c>
      <c r="W11" s="12">
        <v>13</v>
      </c>
      <c r="X11" s="12">
        <v>8</v>
      </c>
      <c r="Y11" s="12">
        <v>13</v>
      </c>
      <c r="Z11" s="12">
        <v>13</v>
      </c>
      <c r="AA11" s="12">
        <v>13</v>
      </c>
      <c r="AB11" s="12">
        <v>13</v>
      </c>
      <c r="AC11" s="12">
        <v>13</v>
      </c>
      <c r="AD11" s="12">
        <v>13</v>
      </c>
      <c r="AE11" s="12">
        <v>13</v>
      </c>
      <c r="AF11" s="12">
        <v>9</v>
      </c>
      <c r="AG11" s="12">
        <v>1000</v>
      </c>
    </row>
    <row r="12" spans="1:33" ht="15" thickBot="1" x14ac:dyDescent="0.35">
      <c r="A12" s="11" t="s">
        <v>75</v>
      </c>
      <c r="B12" s="12">
        <v>8</v>
      </c>
      <c r="C12" s="12">
        <v>1</v>
      </c>
      <c r="D12" s="12">
        <v>3</v>
      </c>
      <c r="E12" s="12">
        <v>5</v>
      </c>
      <c r="F12" s="12">
        <v>1</v>
      </c>
      <c r="G12" s="12">
        <v>8</v>
      </c>
      <c r="H12" s="12">
        <v>1</v>
      </c>
      <c r="I12" s="12">
        <v>6</v>
      </c>
      <c r="J12" s="12">
        <v>1</v>
      </c>
      <c r="K12" s="12">
        <v>1</v>
      </c>
      <c r="L12" s="12">
        <v>1</v>
      </c>
      <c r="M12" s="12">
        <v>1</v>
      </c>
      <c r="N12" s="12">
        <v>1</v>
      </c>
      <c r="O12" s="12">
        <v>7</v>
      </c>
      <c r="P12" s="12">
        <v>1</v>
      </c>
      <c r="Q12" s="12">
        <v>1</v>
      </c>
      <c r="R12" s="12">
        <v>1</v>
      </c>
      <c r="S12" s="12">
        <v>13</v>
      </c>
      <c r="T12" s="12">
        <v>11</v>
      </c>
      <c r="U12" s="12">
        <v>9</v>
      </c>
      <c r="V12" s="12">
        <v>6</v>
      </c>
      <c r="W12" s="12">
        <v>13</v>
      </c>
      <c r="X12" s="12">
        <v>8</v>
      </c>
      <c r="Y12" s="12">
        <v>13</v>
      </c>
      <c r="Z12" s="12">
        <v>13</v>
      </c>
      <c r="AA12" s="12">
        <v>13</v>
      </c>
      <c r="AB12" s="12">
        <v>13</v>
      </c>
      <c r="AC12" s="12">
        <v>13</v>
      </c>
      <c r="AD12" s="12">
        <v>13</v>
      </c>
      <c r="AE12" s="12">
        <v>13</v>
      </c>
      <c r="AF12" s="12">
        <v>13</v>
      </c>
      <c r="AG12" s="12">
        <v>1000</v>
      </c>
    </row>
    <row r="13" spans="1:33" ht="15" thickBot="1" x14ac:dyDescent="0.35">
      <c r="A13" s="11" t="s">
        <v>76</v>
      </c>
      <c r="B13" s="12">
        <v>8</v>
      </c>
      <c r="C13" s="12">
        <v>1</v>
      </c>
      <c r="D13" s="12">
        <v>6</v>
      </c>
      <c r="E13" s="12">
        <v>5</v>
      </c>
      <c r="F13" s="12">
        <v>1</v>
      </c>
      <c r="G13" s="12">
        <v>8</v>
      </c>
      <c r="H13" s="12">
        <v>1</v>
      </c>
      <c r="I13" s="12">
        <v>6</v>
      </c>
      <c r="J13" s="12">
        <v>1</v>
      </c>
      <c r="K13" s="12">
        <v>1</v>
      </c>
      <c r="L13" s="12">
        <v>1</v>
      </c>
      <c r="M13" s="12">
        <v>1</v>
      </c>
      <c r="N13" s="12">
        <v>1</v>
      </c>
      <c r="O13" s="12">
        <v>1</v>
      </c>
      <c r="P13" s="12">
        <v>1</v>
      </c>
      <c r="Q13" s="12">
        <v>6</v>
      </c>
      <c r="R13" s="12">
        <v>5</v>
      </c>
      <c r="S13" s="12">
        <v>13</v>
      </c>
      <c r="T13" s="12">
        <v>8</v>
      </c>
      <c r="U13" s="12">
        <v>9</v>
      </c>
      <c r="V13" s="12">
        <v>6</v>
      </c>
      <c r="W13" s="12">
        <v>13</v>
      </c>
      <c r="X13" s="12">
        <v>8</v>
      </c>
      <c r="Y13" s="12">
        <v>13</v>
      </c>
      <c r="Z13" s="12">
        <v>13</v>
      </c>
      <c r="AA13" s="12">
        <v>13</v>
      </c>
      <c r="AB13" s="12">
        <v>13</v>
      </c>
      <c r="AC13" s="12">
        <v>13</v>
      </c>
      <c r="AD13" s="12">
        <v>13</v>
      </c>
      <c r="AE13" s="12">
        <v>8</v>
      </c>
      <c r="AF13" s="12">
        <v>9</v>
      </c>
      <c r="AG13" s="12">
        <v>1000</v>
      </c>
    </row>
    <row r="14" spans="1:33" ht="15" thickBot="1" x14ac:dyDescent="0.35">
      <c r="A14" s="11" t="s">
        <v>77</v>
      </c>
      <c r="B14" s="12">
        <v>5</v>
      </c>
      <c r="C14" s="12">
        <v>1</v>
      </c>
      <c r="D14" s="12">
        <v>6</v>
      </c>
      <c r="E14" s="12">
        <v>5</v>
      </c>
      <c r="F14" s="12">
        <v>1</v>
      </c>
      <c r="G14" s="12">
        <v>1</v>
      </c>
      <c r="H14" s="12">
        <v>1</v>
      </c>
      <c r="I14" s="12">
        <v>1</v>
      </c>
      <c r="J14" s="12">
        <v>8</v>
      </c>
      <c r="K14" s="12">
        <v>9</v>
      </c>
      <c r="L14" s="12">
        <v>1</v>
      </c>
      <c r="M14" s="12">
        <v>1</v>
      </c>
      <c r="N14" s="12">
        <v>1</v>
      </c>
      <c r="O14" s="12">
        <v>7</v>
      </c>
      <c r="P14" s="12">
        <v>1</v>
      </c>
      <c r="Q14" s="12">
        <v>6</v>
      </c>
      <c r="R14" s="12">
        <v>5</v>
      </c>
      <c r="S14" s="12">
        <v>13</v>
      </c>
      <c r="T14" s="12">
        <v>8</v>
      </c>
      <c r="U14" s="12">
        <v>9</v>
      </c>
      <c r="V14" s="12">
        <v>13</v>
      </c>
      <c r="W14" s="12">
        <v>13</v>
      </c>
      <c r="X14" s="12">
        <v>13</v>
      </c>
      <c r="Y14" s="12">
        <v>6</v>
      </c>
      <c r="Z14" s="12">
        <v>5</v>
      </c>
      <c r="AA14" s="12">
        <v>13</v>
      </c>
      <c r="AB14" s="12">
        <v>13</v>
      </c>
      <c r="AC14" s="12">
        <v>13</v>
      </c>
      <c r="AD14" s="12">
        <v>13</v>
      </c>
      <c r="AE14" s="12">
        <v>8</v>
      </c>
      <c r="AF14" s="12">
        <v>9</v>
      </c>
      <c r="AG14" s="12">
        <v>1000</v>
      </c>
    </row>
    <row r="15" spans="1:33" ht="15" thickBot="1" x14ac:dyDescent="0.35">
      <c r="A15" s="11" t="s">
        <v>78</v>
      </c>
      <c r="B15" s="12">
        <v>2</v>
      </c>
      <c r="C15" s="12">
        <v>1</v>
      </c>
      <c r="D15" s="12">
        <v>6</v>
      </c>
      <c r="E15" s="12">
        <v>1</v>
      </c>
      <c r="F15" s="12">
        <v>1</v>
      </c>
      <c r="G15" s="12">
        <v>1</v>
      </c>
      <c r="H15" s="12">
        <v>1</v>
      </c>
      <c r="I15" s="12">
        <v>6</v>
      </c>
      <c r="J15" s="12">
        <v>8</v>
      </c>
      <c r="K15" s="12">
        <v>9</v>
      </c>
      <c r="L15" s="12">
        <v>1</v>
      </c>
      <c r="M15" s="12">
        <v>1</v>
      </c>
      <c r="N15" s="12">
        <v>1</v>
      </c>
      <c r="O15" s="12">
        <v>1</v>
      </c>
      <c r="P15" s="12">
        <v>1</v>
      </c>
      <c r="Q15" s="12">
        <v>6</v>
      </c>
      <c r="R15" s="12">
        <v>5</v>
      </c>
      <c r="S15" s="12">
        <v>13</v>
      </c>
      <c r="T15" s="12">
        <v>8</v>
      </c>
      <c r="U15" s="12">
        <v>13</v>
      </c>
      <c r="V15" s="12">
        <v>13</v>
      </c>
      <c r="W15" s="12">
        <v>13</v>
      </c>
      <c r="X15" s="12">
        <v>8</v>
      </c>
      <c r="Y15" s="12">
        <v>6</v>
      </c>
      <c r="Z15" s="12">
        <v>5</v>
      </c>
      <c r="AA15" s="12">
        <v>13</v>
      </c>
      <c r="AB15" s="12">
        <v>13</v>
      </c>
      <c r="AC15" s="12">
        <v>13</v>
      </c>
      <c r="AD15" s="12">
        <v>13</v>
      </c>
      <c r="AE15" s="12">
        <v>8</v>
      </c>
      <c r="AF15" s="12">
        <v>9</v>
      </c>
      <c r="AG15" s="12">
        <v>1000</v>
      </c>
    </row>
    <row r="16" spans="1:33" ht="15" thickBot="1" x14ac:dyDescent="0.35">
      <c r="A16" s="11" t="s">
        <v>79</v>
      </c>
      <c r="B16" s="12">
        <v>2</v>
      </c>
      <c r="C16" s="12">
        <v>1</v>
      </c>
      <c r="D16" s="12">
        <v>6</v>
      </c>
      <c r="E16" s="12">
        <v>5</v>
      </c>
      <c r="F16" s="12">
        <v>1</v>
      </c>
      <c r="G16" s="12">
        <v>8</v>
      </c>
      <c r="H16" s="12">
        <v>1</v>
      </c>
      <c r="I16" s="12">
        <v>6</v>
      </c>
      <c r="J16" s="12">
        <v>1</v>
      </c>
      <c r="K16" s="12">
        <v>1</v>
      </c>
      <c r="L16" s="12">
        <v>1</v>
      </c>
      <c r="M16" s="12">
        <v>1</v>
      </c>
      <c r="N16" s="12">
        <v>1</v>
      </c>
      <c r="O16" s="12">
        <v>1</v>
      </c>
      <c r="P16" s="12">
        <v>1</v>
      </c>
      <c r="Q16" s="12">
        <v>6</v>
      </c>
      <c r="R16" s="12">
        <v>5</v>
      </c>
      <c r="S16" s="12">
        <v>13</v>
      </c>
      <c r="T16" s="12">
        <v>8</v>
      </c>
      <c r="U16" s="12">
        <v>9</v>
      </c>
      <c r="V16" s="12">
        <v>6</v>
      </c>
      <c r="W16" s="12">
        <v>13</v>
      </c>
      <c r="X16" s="12">
        <v>8</v>
      </c>
      <c r="Y16" s="12">
        <v>13</v>
      </c>
      <c r="Z16" s="12">
        <v>13</v>
      </c>
      <c r="AA16" s="12">
        <v>13</v>
      </c>
      <c r="AB16" s="12">
        <v>13</v>
      </c>
      <c r="AC16" s="12">
        <v>13</v>
      </c>
      <c r="AD16" s="12">
        <v>13</v>
      </c>
      <c r="AE16" s="12">
        <v>8</v>
      </c>
      <c r="AF16" s="12">
        <v>9</v>
      </c>
      <c r="AG16" s="12">
        <v>1000</v>
      </c>
    </row>
    <row r="17" spans="1:33" ht="15" thickBot="1" x14ac:dyDescent="0.35">
      <c r="A17" s="11" t="s">
        <v>80</v>
      </c>
      <c r="B17" s="12">
        <v>8</v>
      </c>
      <c r="C17" s="12">
        <v>1</v>
      </c>
      <c r="D17" s="12">
        <v>1</v>
      </c>
      <c r="E17" s="12">
        <v>1</v>
      </c>
      <c r="F17" s="12">
        <v>1</v>
      </c>
      <c r="G17" s="12">
        <v>1</v>
      </c>
      <c r="H17" s="12">
        <v>1</v>
      </c>
      <c r="I17" s="12">
        <v>1</v>
      </c>
      <c r="J17" s="12">
        <v>1</v>
      </c>
      <c r="K17" s="12">
        <v>1</v>
      </c>
      <c r="L17" s="12">
        <v>1</v>
      </c>
      <c r="M17" s="12">
        <v>12</v>
      </c>
      <c r="N17" s="12">
        <v>11</v>
      </c>
      <c r="O17" s="12">
        <v>7</v>
      </c>
      <c r="P17" s="12">
        <v>1</v>
      </c>
      <c r="Q17" s="12">
        <v>1</v>
      </c>
      <c r="R17" s="12">
        <v>1</v>
      </c>
      <c r="S17" s="12">
        <v>13</v>
      </c>
      <c r="T17" s="12">
        <v>13</v>
      </c>
      <c r="U17" s="12">
        <v>13</v>
      </c>
      <c r="V17" s="12">
        <v>13</v>
      </c>
      <c r="W17" s="12">
        <v>13</v>
      </c>
      <c r="X17" s="12">
        <v>13</v>
      </c>
      <c r="Y17" s="12">
        <v>13</v>
      </c>
      <c r="Z17" s="12">
        <v>13</v>
      </c>
      <c r="AA17" s="12">
        <v>13</v>
      </c>
      <c r="AB17" s="12">
        <v>2</v>
      </c>
      <c r="AC17" s="12">
        <v>3</v>
      </c>
      <c r="AD17" s="12">
        <v>13</v>
      </c>
      <c r="AE17" s="12">
        <v>13</v>
      </c>
      <c r="AF17" s="12">
        <v>13</v>
      </c>
      <c r="AG17" s="12">
        <v>1000</v>
      </c>
    </row>
    <row r="18" spans="1:33" ht="15" thickBot="1" x14ac:dyDescent="0.35">
      <c r="A18" s="11" t="s">
        <v>81</v>
      </c>
      <c r="B18" s="12">
        <v>1</v>
      </c>
      <c r="C18" s="12">
        <v>1</v>
      </c>
      <c r="D18" s="12">
        <v>6</v>
      </c>
      <c r="E18" s="12">
        <v>5</v>
      </c>
      <c r="F18" s="12">
        <v>1</v>
      </c>
      <c r="G18" s="12">
        <v>1</v>
      </c>
      <c r="H18" s="12">
        <v>1</v>
      </c>
      <c r="I18" s="12">
        <v>1</v>
      </c>
      <c r="J18" s="12">
        <v>8</v>
      </c>
      <c r="K18" s="12">
        <v>9</v>
      </c>
      <c r="L18" s="12">
        <v>1</v>
      </c>
      <c r="M18" s="12">
        <v>1</v>
      </c>
      <c r="N18" s="12">
        <v>1</v>
      </c>
      <c r="O18" s="12">
        <v>1</v>
      </c>
      <c r="P18" s="12">
        <v>1</v>
      </c>
      <c r="Q18" s="12">
        <v>6</v>
      </c>
      <c r="R18" s="12">
        <v>5</v>
      </c>
      <c r="S18" s="12">
        <v>13</v>
      </c>
      <c r="T18" s="12">
        <v>8</v>
      </c>
      <c r="U18" s="12">
        <v>9</v>
      </c>
      <c r="V18" s="12">
        <v>13</v>
      </c>
      <c r="W18" s="12">
        <v>13</v>
      </c>
      <c r="X18" s="12">
        <v>13</v>
      </c>
      <c r="Y18" s="12">
        <v>6</v>
      </c>
      <c r="Z18" s="12">
        <v>5</v>
      </c>
      <c r="AA18" s="12">
        <v>13</v>
      </c>
      <c r="AB18" s="12">
        <v>13</v>
      </c>
      <c r="AC18" s="12">
        <v>13</v>
      </c>
      <c r="AD18" s="12">
        <v>13</v>
      </c>
      <c r="AE18" s="12">
        <v>8</v>
      </c>
      <c r="AF18" s="12">
        <v>9</v>
      </c>
      <c r="AG18" s="12">
        <v>1000</v>
      </c>
    </row>
    <row r="19" spans="1:33" ht="15" thickBot="1" x14ac:dyDescent="0.35">
      <c r="A19" s="11" t="s">
        <v>82</v>
      </c>
      <c r="B19" s="12">
        <v>5</v>
      </c>
      <c r="C19" s="12">
        <v>1</v>
      </c>
      <c r="D19" s="12">
        <v>6</v>
      </c>
      <c r="E19" s="12">
        <v>1</v>
      </c>
      <c r="F19" s="12">
        <v>1</v>
      </c>
      <c r="G19" s="12">
        <v>1</v>
      </c>
      <c r="H19" s="12">
        <v>1</v>
      </c>
      <c r="I19" s="12">
        <v>6</v>
      </c>
      <c r="J19" s="12">
        <v>8</v>
      </c>
      <c r="K19" s="12">
        <v>9</v>
      </c>
      <c r="L19" s="12">
        <v>1</v>
      </c>
      <c r="M19" s="12">
        <v>1</v>
      </c>
      <c r="N19" s="12">
        <v>1</v>
      </c>
      <c r="O19" s="12">
        <v>1</v>
      </c>
      <c r="P19" s="12">
        <v>1</v>
      </c>
      <c r="Q19" s="12">
        <v>6</v>
      </c>
      <c r="R19" s="12">
        <v>5</v>
      </c>
      <c r="S19" s="12">
        <v>13</v>
      </c>
      <c r="T19" s="12">
        <v>8</v>
      </c>
      <c r="U19" s="12">
        <v>13</v>
      </c>
      <c r="V19" s="12">
        <v>13</v>
      </c>
      <c r="W19" s="12">
        <v>13</v>
      </c>
      <c r="X19" s="12">
        <v>8</v>
      </c>
      <c r="Y19" s="12">
        <v>6</v>
      </c>
      <c r="Z19" s="12">
        <v>5</v>
      </c>
      <c r="AA19" s="12">
        <v>13</v>
      </c>
      <c r="AB19" s="12">
        <v>13</v>
      </c>
      <c r="AC19" s="12">
        <v>13</v>
      </c>
      <c r="AD19" s="12">
        <v>13</v>
      </c>
      <c r="AE19" s="12">
        <v>8</v>
      </c>
      <c r="AF19" s="12">
        <v>9</v>
      </c>
      <c r="AG19" s="12">
        <v>1000</v>
      </c>
    </row>
    <row r="20" spans="1:33" ht="15" thickBot="1" x14ac:dyDescent="0.35">
      <c r="A20" s="11" t="s">
        <v>83</v>
      </c>
      <c r="B20" s="12">
        <v>8</v>
      </c>
      <c r="C20" s="12">
        <v>1</v>
      </c>
      <c r="D20" s="12">
        <v>6</v>
      </c>
      <c r="E20" s="12">
        <v>5</v>
      </c>
      <c r="F20" s="12">
        <v>1</v>
      </c>
      <c r="G20" s="12">
        <v>1</v>
      </c>
      <c r="H20" s="12">
        <v>1</v>
      </c>
      <c r="I20" s="12">
        <v>1</v>
      </c>
      <c r="J20" s="12">
        <v>8</v>
      </c>
      <c r="K20" s="12">
        <v>1</v>
      </c>
      <c r="L20" s="12">
        <v>1</v>
      </c>
      <c r="M20" s="12">
        <v>1</v>
      </c>
      <c r="N20" s="12">
        <v>1</v>
      </c>
      <c r="O20" s="12">
        <v>7</v>
      </c>
      <c r="P20" s="12">
        <v>13</v>
      </c>
      <c r="Q20" s="12">
        <v>6</v>
      </c>
      <c r="R20" s="12">
        <v>1</v>
      </c>
      <c r="S20" s="12">
        <v>13</v>
      </c>
      <c r="T20" s="12">
        <v>8</v>
      </c>
      <c r="U20" s="12">
        <v>9</v>
      </c>
      <c r="V20" s="12">
        <v>13</v>
      </c>
      <c r="W20" s="12">
        <v>13</v>
      </c>
      <c r="X20" s="12">
        <v>13</v>
      </c>
      <c r="Y20" s="12">
        <v>6</v>
      </c>
      <c r="Z20" s="12">
        <v>13</v>
      </c>
      <c r="AA20" s="12">
        <v>13</v>
      </c>
      <c r="AB20" s="12">
        <v>13</v>
      </c>
      <c r="AC20" s="12">
        <v>13</v>
      </c>
      <c r="AD20" s="12">
        <v>1</v>
      </c>
      <c r="AE20" s="12">
        <v>8</v>
      </c>
      <c r="AF20" s="12">
        <v>13</v>
      </c>
      <c r="AG20" s="12">
        <v>1000</v>
      </c>
    </row>
    <row r="21" spans="1:33" ht="18.600000000000001" thickBot="1" x14ac:dyDescent="0.35">
      <c r="A21" s="7"/>
    </row>
    <row r="22" spans="1:33" ht="15" thickBot="1" x14ac:dyDescent="0.35">
      <c r="A22" s="11" t="s">
        <v>113</v>
      </c>
      <c r="B22" s="11" t="s">
        <v>92</v>
      </c>
      <c r="C22" s="11" t="s">
        <v>93</v>
      </c>
      <c r="D22" s="11" t="s">
        <v>94</v>
      </c>
      <c r="E22" s="11" t="s">
        <v>95</v>
      </c>
      <c r="F22" s="11" t="s">
        <v>96</v>
      </c>
      <c r="G22" s="11" t="s">
        <v>97</v>
      </c>
      <c r="H22" s="11" t="s">
        <v>98</v>
      </c>
      <c r="I22" s="11" t="s">
        <v>99</v>
      </c>
      <c r="J22" s="11" t="s">
        <v>100</v>
      </c>
      <c r="K22" s="11" t="s">
        <v>101</v>
      </c>
      <c r="L22" s="11" t="s">
        <v>102</v>
      </c>
      <c r="M22" s="11" t="s">
        <v>103</v>
      </c>
      <c r="N22" s="11" t="s">
        <v>104</v>
      </c>
      <c r="O22" s="11" t="s">
        <v>105</v>
      </c>
      <c r="P22" s="11" t="s">
        <v>106</v>
      </c>
      <c r="Q22" s="11" t="s">
        <v>107</v>
      </c>
      <c r="R22" s="11" t="s">
        <v>108</v>
      </c>
      <c r="S22" s="11" t="s">
        <v>109</v>
      </c>
      <c r="T22" s="11" t="s">
        <v>110</v>
      </c>
      <c r="U22" s="11" t="s">
        <v>111</v>
      </c>
      <c r="V22" s="11" t="s">
        <v>342</v>
      </c>
      <c r="W22" s="11" t="s">
        <v>343</v>
      </c>
      <c r="X22" s="11" t="s">
        <v>344</v>
      </c>
      <c r="Y22" s="11" t="s">
        <v>345</v>
      </c>
      <c r="Z22" s="11" t="s">
        <v>346</v>
      </c>
      <c r="AA22" s="11" t="s">
        <v>347</v>
      </c>
      <c r="AB22" s="11" t="s">
        <v>348</v>
      </c>
      <c r="AC22" s="11" t="s">
        <v>349</v>
      </c>
      <c r="AD22" s="11" t="s">
        <v>350</v>
      </c>
      <c r="AE22" s="11" t="s">
        <v>351</v>
      </c>
      <c r="AF22" s="11" t="s">
        <v>352</v>
      </c>
    </row>
    <row r="23" spans="1:33" ht="15" thickBot="1" x14ac:dyDescent="0.35">
      <c r="A23" s="11" t="s">
        <v>114</v>
      </c>
      <c r="B23" s="12" t="s">
        <v>395</v>
      </c>
      <c r="C23" s="12" t="s">
        <v>396</v>
      </c>
      <c r="D23" s="12" t="s">
        <v>397</v>
      </c>
      <c r="E23" s="12" t="s">
        <v>221</v>
      </c>
      <c r="F23" s="12" t="s">
        <v>214</v>
      </c>
      <c r="G23" s="12" t="s">
        <v>214</v>
      </c>
      <c r="H23" s="12" t="s">
        <v>214</v>
      </c>
      <c r="I23" s="12" t="s">
        <v>215</v>
      </c>
      <c r="J23" s="12" t="s">
        <v>214</v>
      </c>
      <c r="K23" s="12" t="s">
        <v>221</v>
      </c>
      <c r="L23" s="12" t="s">
        <v>214</v>
      </c>
      <c r="M23" s="12" t="s">
        <v>214</v>
      </c>
      <c r="N23" s="12" t="s">
        <v>398</v>
      </c>
      <c r="O23" s="12" t="s">
        <v>214</v>
      </c>
      <c r="P23" s="12" t="s">
        <v>214</v>
      </c>
      <c r="Q23" s="12" t="s">
        <v>399</v>
      </c>
      <c r="R23" s="12" t="s">
        <v>214</v>
      </c>
      <c r="S23" s="12" t="s">
        <v>214</v>
      </c>
      <c r="T23" s="12" t="s">
        <v>214</v>
      </c>
      <c r="U23" s="12" t="s">
        <v>214</v>
      </c>
      <c r="V23" s="12" t="s">
        <v>400</v>
      </c>
      <c r="W23" s="12" t="s">
        <v>214</v>
      </c>
      <c r="X23" s="12" t="s">
        <v>214</v>
      </c>
      <c r="Y23" s="12" t="s">
        <v>214</v>
      </c>
      <c r="Z23" s="12" t="s">
        <v>401</v>
      </c>
      <c r="AA23" s="12" t="s">
        <v>214</v>
      </c>
      <c r="AB23" s="12" t="s">
        <v>214</v>
      </c>
      <c r="AC23" s="12" t="s">
        <v>214</v>
      </c>
      <c r="AD23" s="12" t="s">
        <v>402</v>
      </c>
      <c r="AE23" s="12" t="s">
        <v>214</v>
      </c>
      <c r="AF23" s="12" t="s">
        <v>403</v>
      </c>
    </row>
    <row r="24" spans="1:33" ht="15" thickBot="1" x14ac:dyDescent="0.35">
      <c r="A24" s="11" t="s">
        <v>124</v>
      </c>
      <c r="B24" s="12" t="s">
        <v>404</v>
      </c>
      <c r="C24" s="12" t="s">
        <v>405</v>
      </c>
      <c r="D24" s="12" t="s">
        <v>406</v>
      </c>
      <c r="E24" s="12" t="s">
        <v>223</v>
      </c>
      <c r="F24" s="12" t="s">
        <v>223</v>
      </c>
      <c r="G24" s="12" t="s">
        <v>223</v>
      </c>
      <c r="H24" s="12" t="s">
        <v>223</v>
      </c>
      <c r="I24" s="12" t="s">
        <v>223</v>
      </c>
      <c r="J24" s="12" t="s">
        <v>223</v>
      </c>
      <c r="K24" s="12" t="s">
        <v>230</v>
      </c>
      <c r="L24" s="12" t="s">
        <v>223</v>
      </c>
      <c r="M24" s="12" t="s">
        <v>223</v>
      </c>
      <c r="N24" s="12" t="s">
        <v>407</v>
      </c>
      <c r="O24" s="12" t="s">
        <v>223</v>
      </c>
      <c r="P24" s="12" t="s">
        <v>223</v>
      </c>
      <c r="Q24" s="12" t="s">
        <v>408</v>
      </c>
      <c r="R24" s="12" t="s">
        <v>223</v>
      </c>
      <c r="S24" s="12" t="s">
        <v>223</v>
      </c>
      <c r="T24" s="12" t="s">
        <v>223</v>
      </c>
      <c r="U24" s="12" t="s">
        <v>223</v>
      </c>
      <c r="V24" s="12" t="s">
        <v>409</v>
      </c>
      <c r="W24" s="12" t="s">
        <v>223</v>
      </c>
      <c r="X24" s="12" t="s">
        <v>223</v>
      </c>
      <c r="Y24" s="12" t="s">
        <v>223</v>
      </c>
      <c r="Z24" s="12" t="s">
        <v>410</v>
      </c>
      <c r="AA24" s="12" t="s">
        <v>223</v>
      </c>
      <c r="AB24" s="12" t="s">
        <v>223</v>
      </c>
      <c r="AC24" s="12" t="s">
        <v>223</v>
      </c>
      <c r="AD24" s="12" t="s">
        <v>223</v>
      </c>
      <c r="AE24" s="12" t="s">
        <v>223</v>
      </c>
      <c r="AF24" s="12" t="s">
        <v>411</v>
      </c>
    </row>
    <row r="25" spans="1:33" ht="15" thickBot="1" x14ac:dyDescent="0.35">
      <c r="A25" s="11" t="s">
        <v>131</v>
      </c>
      <c r="B25" s="12" t="s">
        <v>412</v>
      </c>
      <c r="C25" s="12" t="s">
        <v>413</v>
      </c>
      <c r="D25" s="12" t="s">
        <v>414</v>
      </c>
      <c r="E25" s="12" t="s">
        <v>232</v>
      </c>
      <c r="F25" s="12" t="s">
        <v>232</v>
      </c>
      <c r="G25" s="12" t="s">
        <v>232</v>
      </c>
      <c r="H25" s="12" t="s">
        <v>232</v>
      </c>
      <c r="I25" s="12" t="s">
        <v>232</v>
      </c>
      <c r="J25" s="12" t="s">
        <v>232</v>
      </c>
      <c r="K25" s="12" t="s">
        <v>237</v>
      </c>
      <c r="L25" s="12" t="s">
        <v>232</v>
      </c>
      <c r="M25" s="12" t="s">
        <v>232</v>
      </c>
      <c r="N25" s="12" t="s">
        <v>415</v>
      </c>
      <c r="O25" s="12" t="s">
        <v>232</v>
      </c>
      <c r="P25" s="12" t="s">
        <v>232</v>
      </c>
      <c r="Q25" s="12" t="s">
        <v>416</v>
      </c>
      <c r="R25" s="12" t="s">
        <v>232</v>
      </c>
      <c r="S25" s="12" t="s">
        <v>232</v>
      </c>
      <c r="T25" s="12" t="s">
        <v>232</v>
      </c>
      <c r="U25" s="12" t="s">
        <v>232</v>
      </c>
      <c r="V25" s="12" t="s">
        <v>417</v>
      </c>
      <c r="W25" s="12" t="s">
        <v>232</v>
      </c>
      <c r="X25" s="12" t="s">
        <v>232</v>
      </c>
      <c r="Y25" s="12" t="s">
        <v>232</v>
      </c>
      <c r="Z25" s="12" t="s">
        <v>418</v>
      </c>
      <c r="AA25" s="12" t="s">
        <v>232</v>
      </c>
      <c r="AB25" s="12" t="s">
        <v>232</v>
      </c>
      <c r="AC25" s="12" t="s">
        <v>232</v>
      </c>
      <c r="AD25" s="12" t="s">
        <v>232</v>
      </c>
      <c r="AE25" s="12" t="s">
        <v>232</v>
      </c>
      <c r="AF25" s="12" t="s">
        <v>419</v>
      </c>
    </row>
    <row r="26" spans="1:33" ht="15" thickBot="1" x14ac:dyDescent="0.35">
      <c r="A26" s="11" t="s">
        <v>138</v>
      </c>
      <c r="B26" s="12" t="s">
        <v>420</v>
      </c>
      <c r="C26" s="12" t="s">
        <v>421</v>
      </c>
      <c r="D26" s="12" t="s">
        <v>239</v>
      </c>
      <c r="E26" s="12" t="s">
        <v>239</v>
      </c>
      <c r="F26" s="12" t="s">
        <v>239</v>
      </c>
      <c r="G26" s="12" t="s">
        <v>239</v>
      </c>
      <c r="H26" s="12" t="s">
        <v>239</v>
      </c>
      <c r="I26" s="12" t="s">
        <v>239</v>
      </c>
      <c r="J26" s="12" t="s">
        <v>239</v>
      </c>
      <c r="K26" s="12" t="s">
        <v>422</v>
      </c>
      <c r="L26" s="12" t="s">
        <v>239</v>
      </c>
      <c r="M26" s="12" t="s">
        <v>239</v>
      </c>
      <c r="N26" s="12" t="s">
        <v>423</v>
      </c>
      <c r="O26" s="12" t="s">
        <v>239</v>
      </c>
      <c r="P26" s="12" t="s">
        <v>239</v>
      </c>
      <c r="Q26" s="12" t="s">
        <v>424</v>
      </c>
      <c r="R26" s="12" t="s">
        <v>239</v>
      </c>
      <c r="S26" s="12" t="s">
        <v>239</v>
      </c>
      <c r="T26" s="12" t="s">
        <v>239</v>
      </c>
      <c r="U26" s="12" t="s">
        <v>239</v>
      </c>
      <c r="V26" s="12" t="s">
        <v>425</v>
      </c>
      <c r="W26" s="12" t="s">
        <v>239</v>
      </c>
      <c r="X26" s="12" t="s">
        <v>239</v>
      </c>
      <c r="Y26" s="12" t="s">
        <v>239</v>
      </c>
      <c r="Z26" s="12" t="s">
        <v>426</v>
      </c>
      <c r="AA26" s="12" t="s">
        <v>239</v>
      </c>
      <c r="AB26" s="12" t="s">
        <v>239</v>
      </c>
      <c r="AC26" s="12" t="s">
        <v>239</v>
      </c>
      <c r="AD26" s="12" t="s">
        <v>239</v>
      </c>
      <c r="AE26" s="12" t="s">
        <v>239</v>
      </c>
      <c r="AF26" s="12" t="s">
        <v>427</v>
      </c>
    </row>
    <row r="27" spans="1:33" ht="15" thickBot="1" x14ac:dyDescent="0.35">
      <c r="A27" s="11" t="s">
        <v>145</v>
      </c>
      <c r="B27" s="12" t="s">
        <v>428</v>
      </c>
      <c r="C27" s="12" t="s">
        <v>429</v>
      </c>
      <c r="D27" s="12" t="s">
        <v>244</v>
      </c>
      <c r="E27" s="12" t="s">
        <v>244</v>
      </c>
      <c r="F27" s="12" t="s">
        <v>244</v>
      </c>
      <c r="G27" s="12" t="s">
        <v>244</v>
      </c>
      <c r="H27" s="12" t="s">
        <v>244</v>
      </c>
      <c r="I27" s="12" t="s">
        <v>244</v>
      </c>
      <c r="J27" s="12" t="s">
        <v>244</v>
      </c>
      <c r="K27" s="12" t="s">
        <v>244</v>
      </c>
      <c r="L27" s="12" t="s">
        <v>244</v>
      </c>
      <c r="M27" s="12" t="s">
        <v>244</v>
      </c>
      <c r="N27" s="12" t="s">
        <v>430</v>
      </c>
      <c r="O27" s="12" t="s">
        <v>244</v>
      </c>
      <c r="P27" s="12" t="s">
        <v>244</v>
      </c>
      <c r="Q27" s="12" t="s">
        <v>431</v>
      </c>
      <c r="R27" s="12" t="s">
        <v>244</v>
      </c>
      <c r="S27" s="12" t="s">
        <v>244</v>
      </c>
      <c r="T27" s="12" t="s">
        <v>244</v>
      </c>
      <c r="U27" s="12" t="s">
        <v>244</v>
      </c>
      <c r="V27" s="12" t="s">
        <v>432</v>
      </c>
      <c r="W27" s="12" t="s">
        <v>244</v>
      </c>
      <c r="X27" s="12" t="s">
        <v>244</v>
      </c>
      <c r="Y27" s="12" t="s">
        <v>244</v>
      </c>
      <c r="Z27" s="12" t="s">
        <v>433</v>
      </c>
      <c r="AA27" s="12" t="s">
        <v>244</v>
      </c>
      <c r="AB27" s="12" t="s">
        <v>244</v>
      </c>
      <c r="AC27" s="12" t="s">
        <v>244</v>
      </c>
      <c r="AD27" s="12" t="s">
        <v>244</v>
      </c>
      <c r="AE27" s="12" t="s">
        <v>244</v>
      </c>
      <c r="AF27" s="12" t="s">
        <v>434</v>
      </c>
    </row>
    <row r="28" spans="1:33" ht="15" thickBot="1" x14ac:dyDescent="0.35">
      <c r="A28" s="11" t="s">
        <v>151</v>
      </c>
      <c r="B28" s="12" t="s">
        <v>435</v>
      </c>
      <c r="C28" s="12" t="s">
        <v>436</v>
      </c>
      <c r="D28" s="12" t="s">
        <v>248</v>
      </c>
      <c r="E28" s="12" t="s">
        <v>248</v>
      </c>
      <c r="F28" s="12" t="s">
        <v>248</v>
      </c>
      <c r="G28" s="12" t="s">
        <v>248</v>
      </c>
      <c r="H28" s="12" t="s">
        <v>248</v>
      </c>
      <c r="I28" s="12" t="s">
        <v>248</v>
      </c>
      <c r="J28" s="12" t="s">
        <v>248</v>
      </c>
      <c r="K28" s="12" t="s">
        <v>248</v>
      </c>
      <c r="L28" s="12" t="s">
        <v>248</v>
      </c>
      <c r="M28" s="12" t="s">
        <v>248</v>
      </c>
      <c r="N28" s="12" t="s">
        <v>437</v>
      </c>
      <c r="O28" s="12" t="s">
        <v>248</v>
      </c>
      <c r="P28" s="12" t="s">
        <v>248</v>
      </c>
      <c r="Q28" s="12" t="s">
        <v>438</v>
      </c>
      <c r="R28" s="12" t="s">
        <v>248</v>
      </c>
      <c r="S28" s="12" t="s">
        <v>248</v>
      </c>
      <c r="T28" s="12" t="s">
        <v>248</v>
      </c>
      <c r="U28" s="12" t="s">
        <v>248</v>
      </c>
      <c r="V28" s="12" t="s">
        <v>439</v>
      </c>
      <c r="W28" s="12" t="s">
        <v>248</v>
      </c>
      <c r="X28" s="12" t="s">
        <v>248</v>
      </c>
      <c r="Y28" s="12" t="s">
        <v>248</v>
      </c>
      <c r="Z28" s="12" t="s">
        <v>248</v>
      </c>
      <c r="AA28" s="12" t="s">
        <v>248</v>
      </c>
      <c r="AB28" s="12" t="s">
        <v>248</v>
      </c>
      <c r="AC28" s="12" t="s">
        <v>248</v>
      </c>
      <c r="AD28" s="12" t="s">
        <v>248</v>
      </c>
      <c r="AE28" s="12" t="s">
        <v>248</v>
      </c>
      <c r="AF28" s="12" t="s">
        <v>440</v>
      </c>
    </row>
    <row r="29" spans="1:33" ht="15" thickBot="1" x14ac:dyDescent="0.35">
      <c r="A29" s="11" t="s">
        <v>157</v>
      </c>
      <c r="B29" s="12" t="s">
        <v>441</v>
      </c>
      <c r="C29" s="12" t="s">
        <v>442</v>
      </c>
      <c r="D29" s="12" t="s">
        <v>251</v>
      </c>
      <c r="E29" s="12" t="s">
        <v>251</v>
      </c>
      <c r="F29" s="12" t="s">
        <v>251</v>
      </c>
      <c r="G29" s="12" t="s">
        <v>251</v>
      </c>
      <c r="H29" s="12" t="s">
        <v>251</v>
      </c>
      <c r="I29" s="12" t="s">
        <v>251</v>
      </c>
      <c r="J29" s="12" t="s">
        <v>251</v>
      </c>
      <c r="K29" s="12" t="s">
        <v>251</v>
      </c>
      <c r="L29" s="12" t="s">
        <v>251</v>
      </c>
      <c r="M29" s="12" t="s">
        <v>251</v>
      </c>
      <c r="N29" s="12" t="s">
        <v>443</v>
      </c>
      <c r="O29" s="12" t="s">
        <v>251</v>
      </c>
      <c r="P29" s="12" t="s">
        <v>251</v>
      </c>
      <c r="Q29" s="12" t="s">
        <v>251</v>
      </c>
      <c r="R29" s="12" t="s">
        <v>251</v>
      </c>
      <c r="S29" s="12" t="s">
        <v>251</v>
      </c>
      <c r="T29" s="12" t="s">
        <v>251</v>
      </c>
      <c r="U29" s="12" t="s">
        <v>251</v>
      </c>
      <c r="V29" s="12" t="s">
        <v>251</v>
      </c>
      <c r="W29" s="12" t="s">
        <v>251</v>
      </c>
      <c r="X29" s="12" t="s">
        <v>251</v>
      </c>
      <c r="Y29" s="12" t="s">
        <v>251</v>
      </c>
      <c r="Z29" s="12" t="s">
        <v>251</v>
      </c>
      <c r="AA29" s="12" t="s">
        <v>251</v>
      </c>
      <c r="AB29" s="12" t="s">
        <v>251</v>
      </c>
      <c r="AC29" s="12" t="s">
        <v>251</v>
      </c>
      <c r="AD29" s="12" t="s">
        <v>251</v>
      </c>
      <c r="AE29" s="12" t="s">
        <v>251</v>
      </c>
      <c r="AF29" s="12" t="s">
        <v>444</v>
      </c>
    </row>
    <row r="30" spans="1:33" ht="15" thickBot="1" x14ac:dyDescent="0.35">
      <c r="A30" s="11" t="s">
        <v>163</v>
      </c>
      <c r="B30" s="12" t="s">
        <v>445</v>
      </c>
      <c r="C30" s="12" t="s">
        <v>446</v>
      </c>
      <c r="D30" s="12" t="s">
        <v>254</v>
      </c>
      <c r="E30" s="12" t="s">
        <v>254</v>
      </c>
      <c r="F30" s="12" t="s">
        <v>254</v>
      </c>
      <c r="G30" s="12" t="s">
        <v>254</v>
      </c>
      <c r="H30" s="12" t="s">
        <v>254</v>
      </c>
      <c r="I30" s="12" t="s">
        <v>254</v>
      </c>
      <c r="J30" s="12" t="s">
        <v>254</v>
      </c>
      <c r="K30" s="12" t="s">
        <v>254</v>
      </c>
      <c r="L30" s="12" t="s">
        <v>254</v>
      </c>
      <c r="M30" s="12" t="s">
        <v>254</v>
      </c>
      <c r="N30" s="12" t="s">
        <v>447</v>
      </c>
      <c r="O30" s="12" t="s">
        <v>254</v>
      </c>
      <c r="P30" s="12" t="s">
        <v>254</v>
      </c>
      <c r="Q30" s="12" t="s">
        <v>254</v>
      </c>
      <c r="R30" s="12" t="s">
        <v>254</v>
      </c>
      <c r="S30" s="12" t="s">
        <v>254</v>
      </c>
      <c r="T30" s="12" t="s">
        <v>254</v>
      </c>
      <c r="U30" s="12" t="s">
        <v>254</v>
      </c>
      <c r="V30" s="12" t="s">
        <v>254</v>
      </c>
      <c r="W30" s="12" t="s">
        <v>254</v>
      </c>
      <c r="X30" s="12" t="s">
        <v>254</v>
      </c>
      <c r="Y30" s="12" t="s">
        <v>254</v>
      </c>
      <c r="Z30" s="12" t="s">
        <v>254</v>
      </c>
      <c r="AA30" s="12" t="s">
        <v>254</v>
      </c>
      <c r="AB30" s="12" t="s">
        <v>254</v>
      </c>
      <c r="AC30" s="12" t="s">
        <v>254</v>
      </c>
      <c r="AD30" s="12" t="s">
        <v>254</v>
      </c>
      <c r="AE30" s="12" t="s">
        <v>254</v>
      </c>
      <c r="AF30" s="12" t="s">
        <v>448</v>
      </c>
    </row>
    <row r="31" spans="1:33" ht="15" thickBot="1" x14ac:dyDescent="0.35">
      <c r="A31" s="11" t="s">
        <v>169</v>
      </c>
      <c r="B31" s="12" t="s">
        <v>449</v>
      </c>
      <c r="C31" s="12" t="s">
        <v>450</v>
      </c>
      <c r="D31" s="12" t="s">
        <v>257</v>
      </c>
      <c r="E31" s="12" t="s">
        <v>257</v>
      </c>
      <c r="F31" s="12" t="s">
        <v>257</v>
      </c>
      <c r="G31" s="12" t="s">
        <v>257</v>
      </c>
      <c r="H31" s="12" t="s">
        <v>257</v>
      </c>
      <c r="I31" s="12" t="s">
        <v>257</v>
      </c>
      <c r="J31" s="12" t="s">
        <v>257</v>
      </c>
      <c r="K31" s="12" t="s">
        <v>257</v>
      </c>
      <c r="L31" s="12" t="s">
        <v>257</v>
      </c>
      <c r="M31" s="12" t="s">
        <v>257</v>
      </c>
      <c r="N31" s="12" t="s">
        <v>451</v>
      </c>
      <c r="O31" s="12" t="s">
        <v>257</v>
      </c>
      <c r="P31" s="12" t="s">
        <v>257</v>
      </c>
      <c r="Q31" s="12" t="s">
        <v>257</v>
      </c>
      <c r="R31" s="12" t="s">
        <v>257</v>
      </c>
      <c r="S31" s="12" t="s">
        <v>257</v>
      </c>
      <c r="T31" s="12" t="s">
        <v>257</v>
      </c>
      <c r="U31" s="12" t="s">
        <v>257</v>
      </c>
      <c r="V31" s="12" t="s">
        <v>257</v>
      </c>
      <c r="W31" s="12" t="s">
        <v>257</v>
      </c>
      <c r="X31" s="12" t="s">
        <v>257</v>
      </c>
      <c r="Y31" s="12" t="s">
        <v>257</v>
      </c>
      <c r="Z31" s="12" t="s">
        <v>257</v>
      </c>
      <c r="AA31" s="12" t="s">
        <v>257</v>
      </c>
      <c r="AB31" s="12" t="s">
        <v>257</v>
      </c>
      <c r="AC31" s="12" t="s">
        <v>257</v>
      </c>
      <c r="AD31" s="12" t="s">
        <v>257</v>
      </c>
      <c r="AE31" s="12" t="s">
        <v>257</v>
      </c>
      <c r="AF31" s="12" t="s">
        <v>452</v>
      </c>
    </row>
    <row r="32" spans="1:33" ht="15" thickBot="1" x14ac:dyDescent="0.35">
      <c r="A32" s="11" t="s">
        <v>174</v>
      </c>
      <c r="B32" s="12" t="s">
        <v>453</v>
      </c>
      <c r="C32" s="12" t="s">
        <v>454</v>
      </c>
      <c r="D32" s="12" t="s">
        <v>260</v>
      </c>
      <c r="E32" s="12" t="s">
        <v>260</v>
      </c>
      <c r="F32" s="12" t="s">
        <v>260</v>
      </c>
      <c r="G32" s="12" t="s">
        <v>260</v>
      </c>
      <c r="H32" s="12" t="s">
        <v>260</v>
      </c>
      <c r="I32" s="12" t="s">
        <v>260</v>
      </c>
      <c r="J32" s="12" t="s">
        <v>260</v>
      </c>
      <c r="K32" s="12" t="s">
        <v>260</v>
      </c>
      <c r="L32" s="12" t="s">
        <v>260</v>
      </c>
      <c r="M32" s="12" t="s">
        <v>260</v>
      </c>
      <c r="N32" s="12" t="s">
        <v>260</v>
      </c>
      <c r="O32" s="12" t="s">
        <v>260</v>
      </c>
      <c r="P32" s="12" t="s">
        <v>260</v>
      </c>
      <c r="Q32" s="12" t="s">
        <v>260</v>
      </c>
      <c r="R32" s="12" t="s">
        <v>260</v>
      </c>
      <c r="S32" s="12" t="s">
        <v>260</v>
      </c>
      <c r="T32" s="12" t="s">
        <v>260</v>
      </c>
      <c r="U32" s="12" t="s">
        <v>260</v>
      </c>
      <c r="V32" s="12" t="s">
        <v>260</v>
      </c>
      <c r="W32" s="12" t="s">
        <v>260</v>
      </c>
      <c r="X32" s="12" t="s">
        <v>260</v>
      </c>
      <c r="Y32" s="12" t="s">
        <v>260</v>
      </c>
      <c r="Z32" s="12" t="s">
        <v>260</v>
      </c>
      <c r="AA32" s="12" t="s">
        <v>260</v>
      </c>
      <c r="AB32" s="12" t="s">
        <v>260</v>
      </c>
      <c r="AC32" s="12" t="s">
        <v>260</v>
      </c>
      <c r="AD32" s="12" t="s">
        <v>260</v>
      </c>
      <c r="AE32" s="12" t="s">
        <v>260</v>
      </c>
      <c r="AF32" s="12" t="s">
        <v>455</v>
      </c>
    </row>
    <row r="33" spans="1:32" ht="15" thickBot="1" x14ac:dyDescent="0.35">
      <c r="A33" s="11" t="s">
        <v>179</v>
      </c>
      <c r="B33" s="12" t="s">
        <v>456</v>
      </c>
      <c r="C33" s="12" t="s">
        <v>457</v>
      </c>
      <c r="D33" s="12" t="s">
        <v>262</v>
      </c>
      <c r="E33" s="12" t="s">
        <v>262</v>
      </c>
      <c r="F33" s="12" t="s">
        <v>262</v>
      </c>
      <c r="G33" s="12" t="s">
        <v>262</v>
      </c>
      <c r="H33" s="12" t="s">
        <v>262</v>
      </c>
      <c r="I33" s="12" t="s">
        <v>262</v>
      </c>
      <c r="J33" s="12" t="s">
        <v>262</v>
      </c>
      <c r="K33" s="12" t="s">
        <v>262</v>
      </c>
      <c r="L33" s="12" t="s">
        <v>262</v>
      </c>
      <c r="M33" s="12" t="s">
        <v>262</v>
      </c>
      <c r="N33" s="12" t="s">
        <v>262</v>
      </c>
      <c r="O33" s="12" t="s">
        <v>262</v>
      </c>
      <c r="P33" s="12" t="s">
        <v>262</v>
      </c>
      <c r="Q33" s="12" t="s">
        <v>262</v>
      </c>
      <c r="R33" s="12" t="s">
        <v>262</v>
      </c>
      <c r="S33" s="12" t="s">
        <v>262</v>
      </c>
      <c r="T33" s="12" t="s">
        <v>262</v>
      </c>
      <c r="U33" s="12" t="s">
        <v>262</v>
      </c>
      <c r="V33" s="12" t="s">
        <v>262</v>
      </c>
      <c r="W33" s="12" t="s">
        <v>262</v>
      </c>
      <c r="X33" s="12" t="s">
        <v>262</v>
      </c>
      <c r="Y33" s="12" t="s">
        <v>262</v>
      </c>
      <c r="Z33" s="12" t="s">
        <v>262</v>
      </c>
      <c r="AA33" s="12" t="s">
        <v>262</v>
      </c>
      <c r="AB33" s="12" t="s">
        <v>262</v>
      </c>
      <c r="AC33" s="12" t="s">
        <v>262</v>
      </c>
      <c r="AD33" s="12" t="s">
        <v>262</v>
      </c>
      <c r="AE33" s="12" t="s">
        <v>262</v>
      </c>
      <c r="AF33" s="12" t="s">
        <v>458</v>
      </c>
    </row>
    <row r="34" spans="1:32" ht="15" thickBot="1" x14ac:dyDescent="0.35">
      <c r="A34" s="11" t="s">
        <v>184</v>
      </c>
      <c r="B34" s="12" t="s">
        <v>459</v>
      </c>
      <c r="C34" s="12" t="s">
        <v>264</v>
      </c>
      <c r="D34" s="12" t="s">
        <v>264</v>
      </c>
      <c r="E34" s="12" t="s">
        <v>264</v>
      </c>
      <c r="F34" s="12" t="s">
        <v>264</v>
      </c>
      <c r="G34" s="12" t="s">
        <v>264</v>
      </c>
      <c r="H34" s="12" t="s">
        <v>264</v>
      </c>
      <c r="I34" s="12" t="s">
        <v>264</v>
      </c>
      <c r="J34" s="12" t="s">
        <v>264</v>
      </c>
      <c r="K34" s="12" t="s">
        <v>264</v>
      </c>
      <c r="L34" s="12" t="s">
        <v>264</v>
      </c>
      <c r="M34" s="12" t="s">
        <v>264</v>
      </c>
      <c r="N34" s="12" t="s">
        <v>264</v>
      </c>
      <c r="O34" s="12" t="s">
        <v>264</v>
      </c>
      <c r="P34" s="12" t="s">
        <v>264</v>
      </c>
      <c r="Q34" s="12" t="s">
        <v>264</v>
      </c>
      <c r="R34" s="12" t="s">
        <v>264</v>
      </c>
      <c r="S34" s="12" t="s">
        <v>264</v>
      </c>
      <c r="T34" s="12" t="s">
        <v>264</v>
      </c>
      <c r="U34" s="12" t="s">
        <v>264</v>
      </c>
      <c r="V34" s="12" t="s">
        <v>264</v>
      </c>
      <c r="W34" s="12" t="s">
        <v>264</v>
      </c>
      <c r="X34" s="12" t="s">
        <v>264</v>
      </c>
      <c r="Y34" s="12" t="s">
        <v>264</v>
      </c>
      <c r="Z34" s="12" t="s">
        <v>264</v>
      </c>
      <c r="AA34" s="12" t="s">
        <v>264</v>
      </c>
      <c r="AB34" s="12" t="s">
        <v>264</v>
      </c>
      <c r="AC34" s="12" t="s">
        <v>264</v>
      </c>
      <c r="AD34" s="12" t="s">
        <v>264</v>
      </c>
      <c r="AE34" s="12" t="s">
        <v>264</v>
      </c>
      <c r="AF34" s="12" t="s">
        <v>264</v>
      </c>
    </row>
    <row r="35" spans="1:32" ht="15" thickBot="1" x14ac:dyDescent="0.35">
      <c r="A35" s="11" t="s">
        <v>188</v>
      </c>
      <c r="B35" s="12" t="s">
        <v>460</v>
      </c>
      <c r="C35" s="12" t="s">
        <v>266</v>
      </c>
      <c r="D35" s="12" t="s">
        <v>266</v>
      </c>
      <c r="E35" s="12" t="s">
        <v>266</v>
      </c>
      <c r="F35" s="12" t="s">
        <v>266</v>
      </c>
      <c r="G35" s="12" t="s">
        <v>266</v>
      </c>
      <c r="H35" s="12" t="s">
        <v>266</v>
      </c>
      <c r="I35" s="12" t="s">
        <v>266</v>
      </c>
      <c r="J35" s="12" t="s">
        <v>266</v>
      </c>
      <c r="K35" s="12" t="s">
        <v>266</v>
      </c>
      <c r="L35" s="12" t="s">
        <v>266</v>
      </c>
      <c r="M35" s="12" t="s">
        <v>266</v>
      </c>
      <c r="N35" s="12" t="s">
        <v>266</v>
      </c>
      <c r="O35" s="12" t="s">
        <v>266</v>
      </c>
      <c r="P35" s="12" t="s">
        <v>266</v>
      </c>
      <c r="Q35" s="12" t="s">
        <v>266</v>
      </c>
      <c r="R35" s="12" t="s">
        <v>266</v>
      </c>
      <c r="S35" s="12" t="s">
        <v>266</v>
      </c>
      <c r="T35" s="12" t="s">
        <v>266</v>
      </c>
      <c r="U35" s="12" t="s">
        <v>266</v>
      </c>
      <c r="V35" s="12" t="s">
        <v>266</v>
      </c>
      <c r="W35" s="12" t="s">
        <v>266</v>
      </c>
      <c r="X35" s="12" t="s">
        <v>266</v>
      </c>
      <c r="Y35" s="12" t="s">
        <v>266</v>
      </c>
      <c r="Z35" s="12" t="s">
        <v>266</v>
      </c>
      <c r="AA35" s="12" t="s">
        <v>266</v>
      </c>
      <c r="AB35" s="12" t="s">
        <v>266</v>
      </c>
      <c r="AC35" s="12" t="s">
        <v>266</v>
      </c>
      <c r="AD35" s="12" t="s">
        <v>266</v>
      </c>
      <c r="AE35" s="12" t="s">
        <v>266</v>
      </c>
      <c r="AF35" s="12" t="s">
        <v>266</v>
      </c>
    </row>
    <row r="36" spans="1:32" ht="18.600000000000001" thickBot="1" x14ac:dyDescent="0.35">
      <c r="A36" s="7"/>
    </row>
    <row r="37" spans="1:32" ht="15" thickBot="1" x14ac:dyDescent="0.35">
      <c r="A37" s="11" t="s">
        <v>191</v>
      </c>
      <c r="B37" s="11" t="s">
        <v>92</v>
      </c>
      <c r="C37" s="11" t="s">
        <v>93</v>
      </c>
      <c r="D37" s="11" t="s">
        <v>94</v>
      </c>
      <c r="E37" s="11" t="s">
        <v>95</v>
      </c>
      <c r="F37" s="11" t="s">
        <v>96</v>
      </c>
      <c r="G37" s="11" t="s">
        <v>97</v>
      </c>
      <c r="H37" s="11" t="s">
        <v>98</v>
      </c>
      <c r="I37" s="11" t="s">
        <v>99</v>
      </c>
      <c r="J37" s="11" t="s">
        <v>100</v>
      </c>
      <c r="K37" s="11" t="s">
        <v>101</v>
      </c>
      <c r="L37" s="11" t="s">
        <v>102</v>
      </c>
      <c r="M37" s="11" t="s">
        <v>103</v>
      </c>
      <c r="N37" s="11" t="s">
        <v>104</v>
      </c>
      <c r="O37" s="11" t="s">
        <v>105</v>
      </c>
      <c r="P37" s="11" t="s">
        <v>106</v>
      </c>
      <c r="Q37" s="11" t="s">
        <v>107</v>
      </c>
      <c r="R37" s="11" t="s">
        <v>108</v>
      </c>
      <c r="S37" s="11" t="s">
        <v>109</v>
      </c>
      <c r="T37" s="11" t="s">
        <v>110</v>
      </c>
      <c r="U37" s="11" t="s">
        <v>111</v>
      </c>
      <c r="V37" s="11" t="s">
        <v>342</v>
      </c>
      <c r="W37" s="11" t="s">
        <v>343</v>
      </c>
      <c r="X37" s="11" t="s">
        <v>344</v>
      </c>
      <c r="Y37" s="11" t="s">
        <v>345</v>
      </c>
      <c r="Z37" s="11" t="s">
        <v>346</v>
      </c>
      <c r="AA37" s="11" t="s">
        <v>347</v>
      </c>
      <c r="AB37" s="11" t="s">
        <v>348</v>
      </c>
      <c r="AC37" s="11" t="s">
        <v>349</v>
      </c>
      <c r="AD37" s="11" t="s">
        <v>350</v>
      </c>
      <c r="AE37" s="11" t="s">
        <v>351</v>
      </c>
      <c r="AF37" s="11" t="s">
        <v>352</v>
      </c>
    </row>
    <row r="38" spans="1:32" ht="15" thickBot="1" x14ac:dyDescent="0.35">
      <c r="A38" s="11" t="s">
        <v>114</v>
      </c>
      <c r="B38" s="12">
        <v>384</v>
      </c>
      <c r="C38" s="12">
        <v>26</v>
      </c>
      <c r="D38" s="12">
        <v>43</v>
      </c>
      <c r="E38" s="12">
        <v>12.5</v>
      </c>
      <c r="F38" s="12">
        <v>12</v>
      </c>
      <c r="G38" s="12">
        <v>12</v>
      </c>
      <c r="H38" s="12">
        <v>12</v>
      </c>
      <c r="I38" s="12">
        <v>15</v>
      </c>
      <c r="J38" s="12">
        <v>12</v>
      </c>
      <c r="K38" s="12">
        <v>12.5</v>
      </c>
      <c r="L38" s="12">
        <v>12</v>
      </c>
      <c r="M38" s="12">
        <v>12</v>
      </c>
      <c r="N38" s="12">
        <v>25.5</v>
      </c>
      <c r="O38" s="12">
        <v>12</v>
      </c>
      <c r="P38" s="12">
        <v>12</v>
      </c>
      <c r="Q38" s="12">
        <v>400</v>
      </c>
      <c r="R38" s="12">
        <v>12</v>
      </c>
      <c r="S38" s="12">
        <v>12</v>
      </c>
      <c r="T38" s="12">
        <v>12</v>
      </c>
      <c r="U38" s="12">
        <v>12</v>
      </c>
      <c r="V38" s="12">
        <v>23.5</v>
      </c>
      <c r="W38" s="12">
        <v>12</v>
      </c>
      <c r="X38" s="12">
        <v>12</v>
      </c>
      <c r="Y38" s="12">
        <v>12</v>
      </c>
      <c r="Z38" s="12">
        <v>22</v>
      </c>
      <c r="AA38" s="12">
        <v>12</v>
      </c>
      <c r="AB38" s="12">
        <v>12</v>
      </c>
      <c r="AC38" s="12">
        <v>12</v>
      </c>
      <c r="AD38" s="12">
        <v>51</v>
      </c>
      <c r="AE38" s="12">
        <v>12</v>
      </c>
      <c r="AF38" s="12">
        <v>33.5</v>
      </c>
    </row>
    <row r="39" spans="1:32" ht="15" thickBot="1" x14ac:dyDescent="0.35">
      <c r="A39" s="11" t="s">
        <v>124</v>
      </c>
      <c r="B39" s="12">
        <v>383</v>
      </c>
      <c r="C39" s="12">
        <v>12</v>
      </c>
      <c r="D39" s="12">
        <v>20.5</v>
      </c>
      <c r="E39" s="12">
        <v>11</v>
      </c>
      <c r="F39" s="12">
        <v>11</v>
      </c>
      <c r="G39" s="12">
        <v>11</v>
      </c>
      <c r="H39" s="12">
        <v>11</v>
      </c>
      <c r="I39" s="12">
        <v>11</v>
      </c>
      <c r="J39" s="12">
        <v>11</v>
      </c>
      <c r="K39" s="12">
        <v>11.5</v>
      </c>
      <c r="L39" s="12">
        <v>11</v>
      </c>
      <c r="M39" s="12">
        <v>11</v>
      </c>
      <c r="N39" s="12">
        <v>24.5</v>
      </c>
      <c r="O39" s="12">
        <v>11</v>
      </c>
      <c r="P39" s="12">
        <v>11</v>
      </c>
      <c r="Q39" s="12">
        <v>399</v>
      </c>
      <c r="R39" s="12">
        <v>11</v>
      </c>
      <c r="S39" s="12">
        <v>11</v>
      </c>
      <c r="T39" s="12">
        <v>11</v>
      </c>
      <c r="U39" s="12">
        <v>11</v>
      </c>
      <c r="V39" s="12">
        <v>22.5</v>
      </c>
      <c r="W39" s="12">
        <v>11</v>
      </c>
      <c r="X39" s="12">
        <v>11</v>
      </c>
      <c r="Y39" s="12">
        <v>11</v>
      </c>
      <c r="Z39" s="12">
        <v>21</v>
      </c>
      <c r="AA39" s="12">
        <v>11</v>
      </c>
      <c r="AB39" s="12">
        <v>11</v>
      </c>
      <c r="AC39" s="12">
        <v>11</v>
      </c>
      <c r="AD39" s="12">
        <v>11</v>
      </c>
      <c r="AE39" s="12">
        <v>11</v>
      </c>
      <c r="AF39" s="12">
        <v>32.5</v>
      </c>
    </row>
    <row r="40" spans="1:32" ht="15" thickBot="1" x14ac:dyDescent="0.35">
      <c r="A40" s="11" t="s">
        <v>131</v>
      </c>
      <c r="B40" s="12">
        <v>382</v>
      </c>
      <c r="C40" s="12">
        <v>11</v>
      </c>
      <c r="D40" s="12">
        <v>19.5</v>
      </c>
      <c r="E40" s="12">
        <v>10</v>
      </c>
      <c r="F40" s="12">
        <v>10</v>
      </c>
      <c r="G40" s="12">
        <v>10</v>
      </c>
      <c r="H40" s="12">
        <v>10</v>
      </c>
      <c r="I40" s="12">
        <v>10</v>
      </c>
      <c r="J40" s="12">
        <v>10</v>
      </c>
      <c r="K40" s="12">
        <v>10.5</v>
      </c>
      <c r="L40" s="12">
        <v>10</v>
      </c>
      <c r="M40" s="12">
        <v>10</v>
      </c>
      <c r="N40" s="12">
        <v>23.5</v>
      </c>
      <c r="O40" s="12">
        <v>10</v>
      </c>
      <c r="P40" s="12">
        <v>10</v>
      </c>
      <c r="Q40" s="12">
        <v>377</v>
      </c>
      <c r="R40" s="12">
        <v>10</v>
      </c>
      <c r="S40" s="12">
        <v>10</v>
      </c>
      <c r="T40" s="12">
        <v>10</v>
      </c>
      <c r="U40" s="12">
        <v>10</v>
      </c>
      <c r="V40" s="12">
        <v>21.5</v>
      </c>
      <c r="W40" s="12">
        <v>10</v>
      </c>
      <c r="X40" s="12">
        <v>10</v>
      </c>
      <c r="Y40" s="12">
        <v>10</v>
      </c>
      <c r="Z40" s="12">
        <v>20</v>
      </c>
      <c r="AA40" s="12">
        <v>10</v>
      </c>
      <c r="AB40" s="12">
        <v>10</v>
      </c>
      <c r="AC40" s="12">
        <v>10</v>
      </c>
      <c r="AD40" s="12">
        <v>10</v>
      </c>
      <c r="AE40" s="12">
        <v>10</v>
      </c>
      <c r="AF40" s="12">
        <v>31.5</v>
      </c>
    </row>
    <row r="41" spans="1:32" ht="15" thickBot="1" x14ac:dyDescent="0.35">
      <c r="A41" s="11" t="s">
        <v>138</v>
      </c>
      <c r="B41" s="12">
        <v>381</v>
      </c>
      <c r="C41" s="12">
        <v>10</v>
      </c>
      <c r="D41" s="12">
        <v>9</v>
      </c>
      <c r="E41" s="12">
        <v>9</v>
      </c>
      <c r="F41" s="12">
        <v>9</v>
      </c>
      <c r="G41" s="12">
        <v>9</v>
      </c>
      <c r="H41" s="12">
        <v>9</v>
      </c>
      <c r="I41" s="12">
        <v>9</v>
      </c>
      <c r="J41" s="12">
        <v>9</v>
      </c>
      <c r="K41" s="12">
        <v>9.5</v>
      </c>
      <c r="L41" s="12">
        <v>9</v>
      </c>
      <c r="M41" s="12">
        <v>9</v>
      </c>
      <c r="N41" s="12">
        <v>22.5</v>
      </c>
      <c r="O41" s="12">
        <v>9</v>
      </c>
      <c r="P41" s="12">
        <v>9</v>
      </c>
      <c r="Q41" s="12">
        <v>376</v>
      </c>
      <c r="R41" s="12">
        <v>9</v>
      </c>
      <c r="S41" s="12">
        <v>9</v>
      </c>
      <c r="T41" s="12">
        <v>9</v>
      </c>
      <c r="U41" s="12">
        <v>9</v>
      </c>
      <c r="V41" s="12">
        <v>20.5</v>
      </c>
      <c r="W41" s="12">
        <v>9</v>
      </c>
      <c r="X41" s="12">
        <v>9</v>
      </c>
      <c r="Y41" s="12">
        <v>9</v>
      </c>
      <c r="Z41" s="12">
        <v>19</v>
      </c>
      <c r="AA41" s="12">
        <v>9</v>
      </c>
      <c r="AB41" s="12">
        <v>9</v>
      </c>
      <c r="AC41" s="12">
        <v>9</v>
      </c>
      <c r="AD41" s="12">
        <v>9</v>
      </c>
      <c r="AE41" s="12">
        <v>9</v>
      </c>
      <c r="AF41" s="12">
        <v>30.5</v>
      </c>
    </row>
    <row r="42" spans="1:32" ht="15" thickBot="1" x14ac:dyDescent="0.35">
      <c r="A42" s="11" t="s">
        <v>145</v>
      </c>
      <c r="B42" s="12">
        <v>380</v>
      </c>
      <c r="C42" s="12">
        <v>9</v>
      </c>
      <c r="D42" s="12">
        <v>8</v>
      </c>
      <c r="E42" s="12">
        <v>8</v>
      </c>
      <c r="F42" s="12">
        <v>8</v>
      </c>
      <c r="G42" s="12">
        <v>8</v>
      </c>
      <c r="H42" s="12">
        <v>8</v>
      </c>
      <c r="I42" s="12">
        <v>8</v>
      </c>
      <c r="J42" s="12">
        <v>8</v>
      </c>
      <c r="K42" s="12">
        <v>8</v>
      </c>
      <c r="L42" s="12">
        <v>8</v>
      </c>
      <c r="M42" s="12">
        <v>8</v>
      </c>
      <c r="N42" s="12">
        <v>21.5</v>
      </c>
      <c r="O42" s="12">
        <v>8</v>
      </c>
      <c r="P42" s="12">
        <v>8</v>
      </c>
      <c r="Q42" s="12">
        <v>375</v>
      </c>
      <c r="R42" s="12">
        <v>8</v>
      </c>
      <c r="S42" s="12">
        <v>8</v>
      </c>
      <c r="T42" s="12">
        <v>8</v>
      </c>
      <c r="U42" s="12">
        <v>8</v>
      </c>
      <c r="V42" s="12">
        <v>19.5</v>
      </c>
      <c r="W42" s="12">
        <v>8</v>
      </c>
      <c r="X42" s="12">
        <v>8</v>
      </c>
      <c r="Y42" s="12">
        <v>8</v>
      </c>
      <c r="Z42" s="12">
        <v>18</v>
      </c>
      <c r="AA42" s="12">
        <v>8</v>
      </c>
      <c r="AB42" s="12">
        <v>8</v>
      </c>
      <c r="AC42" s="12">
        <v>8</v>
      </c>
      <c r="AD42" s="12">
        <v>8</v>
      </c>
      <c r="AE42" s="12">
        <v>8</v>
      </c>
      <c r="AF42" s="12">
        <v>29.5</v>
      </c>
    </row>
    <row r="43" spans="1:32" ht="15" thickBot="1" x14ac:dyDescent="0.35">
      <c r="A43" s="11" t="s">
        <v>151</v>
      </c>
      <c r="B43" s="12">
        <v>379</v>
      </c>
      <c r="C43" s="12">
        <v>8</v>
      </c>
      <c r="D43" s="12">
        <v>7</v>
      </c>
      <c r="E43" s="12">
        <v>7</v>
      </c>
      <c r="F43" s="12">
        <v>7</v>
      </c>
      <c r="G43" s="12">
        <v>7</v>
      </c>
      <c r="H43" s="12">
        <v>7</v>
      </c>
      <c r="I43" s="12">
        <v>7</v>
      </c>
      <c r="J43" s="12">
        <v>7</v>
      </c>
      <c r="K43" s="12">
        <v>7</v>
      </c>
      <c r="L43" s="12">
        <v>7</v>
      </c>
      <c r="M43" s="12">
        <v>7</v>
      </c>
      <c r="N43" s="12">
        <v>20.5</v>
      </c>
      <c r="O43" s="12">
        <v>7</v>
      </c>
      <c r="P43" s="12">
        <v>7</v>
      </c>
      <c r="Q43" s="12">
        <v>374</v>
      </c>
      <c r="R43" s="12">
        <v>7</v>
      </c>
      <c r="S43" s="12">
        <v>7</v>
      </c>
      <c r="T43" s="12">
        <v>7</v>
      </c>
      <c r="U43" s="12">
        <v>7</v>
      </c>
      <c r="V43" s="12">
        <v>18.5</v>
      </c>
      <c r="W43" s="12">
        <v>7</v>
      </c>
      <c r="X43" s="12">
        <v>7</v>
      </c>
      <c r="Y43" s="12">
        <v>7</v>
      </c>
      <c r="Z43" s="12">
        <v>7</v>
      </c>
      <c r="AA43" s="12">
        <v>7</v>
      </c>
      <c r="AB43" s="12">
        <v>7</v>
      </c>
      <c r="AC43" s="12">
        <v>7</v>
      </c>
      <c r="AD43" s="12">
        <v>7</v>
      </c>
      <c r="AE43" s="12">
        <v>7</v>
      </c>
      <c r="AF43" s="12">
        <v>28.5</v>
      </c>
    </row>
    <row r="44" spans="1:32" ht="15" thickBot="1" x14ac:dyDescent="0.35">
      <c r="A44" s="11" t="s">
        <v>157</v>
      </c>
      <c r="B44" s="12">
        <v>378</v>
      </c>
      <c r="C44" s="12">
        <v>7</v>
      </c>
      <c r="D44" s="12">
        <v>6</v>
      </c>
      <c r="E44" s="12">
        <v>6</v>
      </c>
      <c r="F44" s="12">
        <v>6</v>
      </c>
      <c r="G44" s="12">
        <v>6</v>
      </c>
      <c r="H44" s="12">
        <v>6</v>
      </c>
      <c r="I44" s="12">
        <v>6</v>
      </c>
      <c r="J44" s="12">
        <v>6</v>
      </c>
      <c r="K44" s="12">
        <v>6</v>
      </c>
      <c r="L44" s="12">
        <v>6</v>
      </c>
      <c r="M44" s="12">
        <v>6</v>
      </c>
      <c r="N44" s="12">
        <v>19.5</v>
      </c>
      <c r="O44" s="12">
        <v>6</v>
      </c>
      <c r="P44" s="12">
        <v>6</v>
      </c>
      <c r="Q44" s="12">
        <v>6</v>
      </c>
      <c r="R44" s="12">
        <v>6</v>
      </c>
      <c r="S44" s="12">
        <v>6</v>
      </c>
      <c r="T44" s="12">
        <v>6</v>
      </c>
      <c r="U44" s="12">
        <v>6</v>
      </c>
      <c r="V44" s="12">
        <v>6</v>
      </c>
      <c r="W44" s="12">
        <v>6</v>
      </c>
      <c r="X44" s="12">
        <v>6</v>
      </c>
      <c r="Y44" s="12">
        <v>6</v>
      </c>
      <c r="Z44" s="12">
        <v>6</v>
      </c>
      <c r="AA44" s="12">
        <v>6</v>
      </c>
      <c r="AB44" s="12">
        <v>6</v>
      </c>
      <c r="AC44" s="12">
        <v>6</v>
      </c>
      <c r="AD44" s="12">
        <v>6</v>
      </c>
      <c r="AE44" s="12">
        <v>6</v>
      </c>
      <c r="AF44" s="12">
        <v>27.5</v>
      </c>
    </row>
    <row r="45" spans="1:32" ht="15" thickBot="1" x14ac:dyDescent="0.35">
      <c r="A45" s="11" t="s">
        <v>163</v>
      </c>
      <c r="B45" s="12">
        <v>377</v>
      </c>
      <c r="C45" s="12">
        <v>6</v>
      </c>
      <c r="D45" s="12">
        <v>5</v>
      </c>
      <c r="E45" s="12">
        <v>5</v>
      </c>
      <c r="F45" s="12">
        <v>5</v>
      </c>
      <c r="G45" s="12">
        <v>5</v>
      </c>
      <c r="H45" s="12">
        <v>5</v>
      </c>
      <c r="I45" s="12">
        <v>5</v>
      </c>
      <c r="J45" s="12">
        <v>5</v>
      </c>
      <c r="K45" s="12">
        <v>5</v>
      </c>
      <c r="L45" s="12">
        <v>5</v>
      </c>
      <c r="M45" s="12">
        <v>5</v>
      </c>
      <c r="N45" s="12">
        <v>18.5</v>
      </c>
      <c r="O45" s="12">
        <v>5</v>
      </c>
      <c r="P45" s="12">
        <v>5</v>
      </c>
      <c r="Q45" s="12">
        <v>5</v>
      </c>
      <c r="R45" s="12">
        <v>5</v>
      </c>
      <c r="S45" s="12">
        <v>5</v>
      </c>
      <c r="T45" s="12">
        <v>5</v>
      </c>
      <c r="U45" s="12">
        <v>5</v>
      </c>
      <c r="V45" s="12">
        <v>5</v>
      </c>
      <c r="W45" s="12">
        <v>5</v>
      </c>
      <c r="X45" s="12">
        <v>5</v>
      </c>
      <c r="Y45" s="12">
        <v>5</v>
      </c>
      <c r="Z45" s="12">
        <v>5</v>
      </c>
      <c r="AA45" s="12">
        <v>5</v>
      </c>
      <c r="AB45" s="12">
        <v>5</v>
      </c>
      <c r="AC45" s="12">
        <v>5</v>
      </c>
      <c r="AD45" s="12">
        <v>5</v>
      </c>
      <c r="AE45" s="12">
        <v>5</v>
      </c>
      <c r="AF45" s="12">
        <v>26.5</v>
      </c>
    </row>
    <row r="46" spans="1:32" ht="15" thickBot="1" x14ac:dyDescent="0.35">
      <c r="A46" s="11" t="s">
        <v>169</v>
      </c>
      <c r="B46" s="12">
        <v>376</v>
      </c>
      <c r="C46" s="12">
        <v>5</v>
      </c>
      <c r="D46" s="12">
        <v>4</v>
      </c>
      <c r="E46" s="12">
        <v>4</v>
      </c>
      <c r="F46" s="12">
        <v>4</v>
      </c>
      <c r="G46" s="12">
        <v>4</v>
      </c>
      <c r="H46" s="12">
        <v>4</v>
      </c>
      <c r="I46" s="12">
        <v>4</v>
      </c>
      <c r="J46" s="12">
        <v>4</v>
      </c>
      <c r="K46" s="12">
        <v>4</v>
      </c>
      <c r="L46" s="12">
        <v>4</v>
      </c>
      <c r="M46" s="12">
        <v>4</v>
      </c>
      <c r="N46" s="12">
        <v>17.5</v>
      </c>
      <c r="O46" s="12">
        <v>4</v>
      </c>
      <c r="P46" s="12">
        <v>4</v>
      </c>
      <c r="Q46" s="12">
        <v>4</v>
      </c>
      <c r="R46" s="12">
        <v>4</v>
      </c>
      <c r="S46" s="12">
        <v>4</v>
      </c>
      <c r="T46" s="12">
        <v>4</v>
      </c>
      <c r="U46" s="12">
        <v>4</v>
      </c>
      <c r="V46" s="12">
        <v>4</v>
      </c>
      <c r="W46" s="12">
        <v>4</v>
      </c>
      <c r="X46" s="12">
        <v>4</v>
      </c>
      <c r="Y46" s="12">
        <v>4</v>
      </c>
      <c r="Z46" s="12">
        <v>4</v>
      </c>
      <c r="AA46" s="12">
        <v>4</v>
      </c>
      <c r="AB46" s="12">
        <v>4</v>
      </c>
      <c r="AC46" s="12">
        <v>4</v>
      </c>
      <c r="AD46" s="12">
        <v>4</v>
      </c>
      <c r="AE46" s="12">
        <v>4</v>
      </c>
      <c r="AF46" s="12">
        <v>25.5</v>
      </c>
    </row>
    <row r="47" spans="1:32" ht="15" thickBot="1" x14ac:dyDescent="0.35">
      <c r="A47" s="11" t="s">
        <v>174</v>
      </c>
      <c r="B47" s="12">
        <v>375</v>
      </c>
      <c r="C47" s="12">
        <v>4</v>
      </c>
      <c r="D47" s="12">
        <v>3</v>
      </c>
      <c r="E47" s="12">
        <v>3</v>
      </c>
      <c r="F47" s="12">
        <v>3</v>
      </c>
      <c r="G47" s="12">
        <v>3</v>
      </c>
      <c r="H47" s="12">
        <v>3</v>
      </c>
      <c r="I47" s="12">
        <v>3</v>
      </c>
      <c r="J47" s="12">
        <v>3</v>
      </c>
      <c r="K47" s="12">
        <v>3</v>
      </c>
      <c r="L47" s="12">
        <v>3</v>
      </c>
      <c r="M47" s="12">
        <v>3</v>
      </c>
      <c r="N47" s="12">
        <v>3</v>
      </c>
      <c r="O47" s="12">
        <v>3</v>
      </c>
      <c r="P47" s="12">
        <v>3</v>
      </c>
      <c r="Q47" s="12">
        <v>3</v>
      </c>
      <c r="R47" s="12">
        <v>3</v>
      </c>
      <c r="S47" s="12">
        <v>3</v>
      </c>
      <c r="T47" s="12">
        <v>3</v>
      </c>
      <c r="U47" s="12">
        <v>3</v>
      </c>
      <c r="V47" s="12">
        <v>3</v>
      </c>
      <c r="W47" s="12">
        <v>3</v>
      </c>
      <c r="X47" s="12">
        <v>3</v>
      </c>
      <c r="Y47" s="12">
        <v>3</v>
      </c>
      <c r="Z47" s="12">
        <v>3</v>
      </c>
      <c r="AA47" s="12">
        <v>3</v>
      </c>
      <c r="AB47" s="12">
        <v>3</v>
      </c>
      <c r="AC47" s="12">
        <v>3</v>
      </c>
      <c r="AD47" s="12">
        <v>3</v>
      </c>
      <c r="AE47" s="12">
        <v>3</v>
      </c>
      <c r="AF47" s="12">
        <v>14.5</v>
      </c>
    </row>
    <row r="48" spans="1:32" ht="15" thickBot="1" x14ac:dyDescent="0.35">
      <c r="A48" s="11" t="s">
        <v>179</v>
      </c>
      <c r="B48" s="12">
        <v>374</v>
      </c>
      <c r="C48" s="12">
        <v>3</v>
      </c>
      <c r="D48" s="12">
        <v>2</v>
      </c>
      <c r="E48" s="12">
        <v>2</v>
      </c>
      <c r="F48" s="12">
        <v>2</v>
      </c>
      <c r="G48" s="12">
        <v>2</v>
      </c>
      <c r="H48" s="12">
        <v>2</v>
      </c>
      <c r="I48" s="12">
        <v>2</v>
      </c>
      <c r="J48" s="12">
        <v>2</v>
      </c>
      <c r="K48" s="12">
        <v>2</v>
      </c>
      <c r="L48" s="12">
        <v>2</v>
      </c>
      <c r="M48" s="12">
        <v>2</v>
      </c>
      <c r="N48" s="12">
        <v>2</v>
      </c>
      <c r="O48" s="12">
        <v>2</v>
      </c>
      <c r="P48" s="12">
        <v>2</v>
      </c>
      <c r="Q48" s="12">
        <v>2</v>
      </c>
      <c r="R48" s="12">
        <v>2</v>
      </c>
      <c r="S48" s="12">
        <v>2</v>
      </c>
      <c r="T48" s="12">
        <v>2</v>
      </c>
      <c r="U48" s="12">
        <v>2</v>
      </c>
      <c r="V48" s="12">
        <v>2</v>
      </c>
      <c r="W48" s="12">
        <v>2</v>
      </c>
      <c r="X48" s="12">
        <v>2</v>
      </c>
      <c r="Y48" s="12">
        <v>2</v>
      </c>
      <c r="Z48" s="12">
        <v>2</v>
      </c>
      <c r="AA48" s="12">
        <v>2</v>
      </c>
      <c r="AB48" s="12">
        <v>2</v>
      </c>
      <c r="AC48" s="12">
        <v>2</v>
      </c>
      <c r="AD48" s="12">
        <v>2</v>
      </c>
      <c r="AE48" s="12">
        <v>2</v>
      </c>
      <c r="AF48" s="12">
        <v>13.5</v>
      </c>
    </row>
    <row r="49" spans="1:38" ht="15" thickBot="1" x14ac:dyDescent="0.35">
      <c r="A49" s="11" t="s">
        <v>184</v>
      </c>
      <c r="B49" s="12">
        <v>373</v>
      </c>
      <c r="C49" s="12">
        <v>1</v>
      </c>
      <c r="D49" s="12">
        <v>1</v>
      </c>
      <c r="E49" s="12">
        <v>1</v>
      </c>
      <c r="F49" s="12">
        <v>1</v>
      </c>
      <c r="G49" s="12">
        <v>1</v>
      </c>
      <c r="H49" s="12">
        <v>1</v>
      </c>
      <c r="I49" s="12">
        <v>1</v>
      </c>
      <c r="J49" s="12">
        <v>1</v>
      </c>
      <c r="K49" s="12">
        <v>1</v>
      </c>
      <c r="L49" s="12">
        <v>1</v>
      </c>
      <c r="M49" s="12">
        <v>1</v>
      </c>
      <c r="N49" s="12">
        <v>1</v>
      </c>
      <c r="O49" s="12">
        <v>1</v>
      </c>
      <c r="P49" s="12">
        <v>1</v>
      </c>
      <c r="Q49" s="12">
        <v>1</v>
      </c>
      <c r="R49" s="12">
        <v>1</v>
      </c>
      <c r="S49" s="12">
        <v>1</v>
      </c>
      <c r="T49" s="12">
        <v>1</v>
      </c>
      <c r="U49" s="12">
        <v>1</v>
      </c>
      <c r="V49" s="12">
        <v>1</v>
      </c>
      <c r="W49" s="12">
        <v>1</v>
      </c>
      <c r="X49" s="12">
        <v>1</v>
      </c>
      <c r="Y49" s="12">
        <v>1</v>
      </c>
      <c r="Z49" s="12">
        <v>1</v>
      </c>
      <c r="AA49" s="12">
        <v>1</v>
      </c>
      <c r="AB49" s="12">
        <v>1</v>
      </c>
      <c r="AC49" s="12">
        <v>1</v>
      </c>
      <c r="AD49" s="12">
        <v>1</v>
      </c>
      <c r="AE49" s="12">
        <v>1</v>
      </c>
      <c r="AF49" s="12">
        <v>1</v>
      </c>
    </row>
    <row r="50" spans="1:38" ht="15" thickBot="1" x14ac:dyDescent="0.35">
      <c r="A50" s="11" t="s">
        <v>188</v>
      </c>
      <c r="B50" s="12">
        <v>372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0</v>
      </c>
      <c r="AB50" s="12">
        <v>0</v>
      </c>
      <c r="AC50" s="12">
        <v>0</v>
      </c>
      <c r="AD50" s="12">
        <v>0</v>
      </c>
      <c r="AE50" s="12">
        <v>0</v>
      </c>
      <c r="AF50" s="12">
        <v>0</v>
      </c>
    </row>
    <row r="51" spans="1:38" ht="18.600000000000001" thickBot="1" x14ac:dyDescent="0.35">
      <c r="A51" s="7"/>
      <c r="AG51" t="s">
        <v>462</v>
      </c>
      <c r="AK51">
        <f>CORREL(AG53:AG65,AL53:AL65)</f>
        <v>0.11059399612893682</v>
      </c>
      <c r="AL51" t="s">
        <v>463</v>
      </c>
    </row>
    <row r="52" spans="1:38" ht="15" thickBot="1" x14ac:dyDescent="0.35">
      <c r="A52" s="11" t="s">
        <v>192</v>
      </c>
      <c r="B52" s="11" t="s">
        <v>92</v>
      </c>
      <c r="C52" s="11" t="s">
        <v>93</v>
      </c>
      <c r="D52" s="11" t="s">
        <v>94</v>
      </c>
      <c r="E52" s="11" t="s">
        <v>95</v>
      </c>
      <c r="F52" s="11" t="s">
        <v>96</v>
      </c>
      <c r="G52" s="11" t="s">
        <v>97</v>
      </c>
      <c r="H52" s="11" t="s">
        <v>98</v>
      </c>
      <c r="I52" s="11" t="s">
        <v>99</v>
      </c>
      <c r="J52" s="11" t="s">
        <v>100</v>
      </c>
      <c r="K52" s="11" t="s">
        <v>101</v>
      </c>
      <c r="L52" s="11" t="s">
        <v>102</v>
      </c>
      <c r="M52" s="11" t="s">
        <v>103</v>
      </c>
      <c r="N52" s="11" t="s">
        <v>104</v>
      </c>
      <c r="O52" s="11" t="s">
        <v>105</v>
      </c>
      <c r="P52" s="11" t="s">
        <v>106</v>
      </c>
      <c r="Q52" s="11" t="s">
        <v>107</v>
      </c>
      <c r="R52" s="11" t="s">
        <v>108</v>
      </c>
      <c r="S52" s="11" t="s">
        <v>109</v>
      </c>
      <c r="T52" s="11" t="s">
        <v>110</v>
      </c>
      <c r="U52" s="11" t="s">
        <v>111</v>
      </c>
      <c r="V52" s="11" t="s">
        <v>342</v>
      </c>
      <c r="W52" s="11" t="s">
        <v>343</v>
      </c>
      <c r="X52" s="11" t="s">
        <v>344</v>
      </c>
      <c r="Y52" s="11" t="s">
        <v>345</v>
      </c>
      <c r="Z52" s="11" t="s">
        <v>346</v>
      </c>
      <c r="AA52" s="11" t="s">
        <v>347</v>
      </c>
      <c r="AB52" s="11" t="s">
        <v>348</v>
      </c>
      <c r="AC52" s="11" t="s">
        <v>349</v>
      </c>
      <c r="AD52" s="11" t="s">
        <v>350</v>
      </c>
      <c r="AE52" s="11" t="s">
        <v>351</v>
      </c>
      <c r="AF52" s="11" t="s">
        <v>352</v>
      </c>
      <c r="AG52" s="11" t="s">
        <v>193</v>
      </c>
      <c r="AH52" s="11" t="s">
        <v>194</v>
      </c>
      <c r="AI52" s="11" t="s">
        <v>195</v>
      </c>
      <c r="AJ52" s="11" t="s">
        <v>196</v>
      </c>
      <c r="AL52" t="str">
        <f>step2_20!O52</f>
        <v>Becsl�s</v>
      </c>
    </row>
    <row r="53" spans="1:38" ht="15" thickBot="1" x14ac:dyDescent="0.35">
      <c r="A53" s="11" t="s">
        <v>71</v>
      </c>
      <c r="B53" s="12">
        <v>380</v>
      </c>
      <c r="C53" s="12">
        <v>1</v>
      </c>
      <c r="D53" s="12">
        <v>43</v>
      </c>
      <c r="E53" s="12">
        <v>8</v>
      </c>
      <c r="F53" s="12">
        <v>12</v>
      </c>
      <c r="G53" s="12">
        <v>5</v>
      </c>
      <c r="H53" s="12">
        <v>12</v>
      </c>
      <c r="I53" s="12">
        <v>15</v>
      </c>
      <c r="J53" s="12">
        <v>12</v>
      </c>
      <c r="K53" s="12">
        <v>12.5</v>
      </c>
      <c r="L53" s="12">
        <v>12</v>
      </c>
      <c r="M53" s="12">
        <v>12</v>
      </c>
      <c r="N53" s="12">
        <v>2</v>
      </c>
      <c r="O53" s="12">
        <v>6</v>
      </c>
      <c r="P53" s="12">
        <v>12</v>
      </c>
      <c r="Q53" s="12">
        <v>400</v>
      </c>
      <c r="R53" s="12">
        <v>12</v>
      </c>
      <c r="S53" s="12">
        <v>11</v>
      </c>
      <c r="T53" s="12">
        <v>0</v>
      </c>
      <c r="U53" s="12">
        <v>4</v>
      </c>
      <c r="V53" s="12">
        <v>18.5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10</v>
      </c>
      <c r="AD53" s="12">
        <v>0</v>
      </c>
      <c r="AE53" s="12">
        <v>0</v>
      </c>
      <c r="AF53" s="12">
        <v>0</v>
      </c>
      <c r="AG53" s="12">
        <v>1000</v>
      </c>
      <c r="AH53" s="12">
        <v>1000</v>
      </c>
      <c r="AI53" s="12">
        <v>0</v>
      </c>
      <c r="AJ53" s="12">
        <v>0</v>
      </c>
      <c r="AK53" t="str">
        <f>alapvetesek!B4</f>
        <v>Villányi vadaspark</v>
      </c>
      <c r="AL53">
        <f>step2_20!O53</f>
        <v>995.8</v>
      </c>
    </row>
    <row r="54" spans="1:38" ht="15" thickBot="1" x14ac:dyDescent="0.35">
      <c r="A54" s="11" t="s">
        <v>72</v>
      </c>
      <c r="B54" s="12">
        <v>372</v>
      </c>
      <c r="C54" s="12">
        <v>26</v>
      </c>
      <c r="D54" s="12">
        <v>19.5</v>
      </c>
      <c r="E54" s="12">
        <v>12.5</v>
      </c>
      <c r="F54" s="12">
        <v>12</v>
      </c>
      <c r="G54" s="12">
        <v>12</v>
      </c>
      <c r="H54" s="12">
        <v>12</v>
      </c>
      <c r="I54" s="12">
        <v>7</v>
      </c>
      <c r="J54" s="12">
        <v>5</v>
      </c>
      <c r="K54" s="12">
        <v>4</v>
      </c>
      <c r="L54" s="12">
        <v>12</v>
      </c>
      <c r="M54" s="12">
        <v>12</v>
      </c>
      <c r="N54" s="12">
        <v>25.5</v>
      </c>
      <c r="O54" s="12">
        <v>12</v>
      </c>
      <c r="P54" s="12">
        <v>12</v>
      </c>
      <c r="Q54" s="12">
        <v>374</v>
      </c>
      <c r="R54" s="12">
        <v>8</v>
      </c>
      <c r="S54" s="12">
        <v>0</v>
      </c>
      <c r="T54" s="12">
        <v>2</v>
      </c>
      <c r="U54" s="12">
        <v>0</v>
      </c>
      <c r="V54" s="12">
        <v>0</v>
      </c>
      <c r="W54" s="12">
        <v>0</v>
      </c>
      <c r="X54" s="12">
        <v>5</v>
      </c>
      <c r="Y54" s="12">
        <v>7</v>
      </c>
      <c r="Z54" s="12">
        <v>18</v>
      </c>
      <c r="AA54" s="12">
        <v>0</v>
      </c>
      <c r="AB54" s="12">
        <v>0</v>
      </c>
      <c r="AC54" s="12">
        <v>0</v>
      </c>
      <c r="AD54" s="12">
        <v>0</v>
      </c>
      <c r="AE54" s="12">
        <v>5</v>
      </c>
      <c r="AF54" s="12">
        <v>25.5</v>
      </c>
      <c r="AG54" s="12">
        <v>1000</v>
      </c>
      <c r="AH54" s="12">
        <v>1000</v>
      </c>
      <c r="AI54" s="12">
        <v>0</v>
      </c>
      <c r="AJ54" s="12">
        <v>0</v>
      </c>
      <c r="AK54" t="str">
        <f>alapvetesek!B5</f>
        <v>ZENTerasz (étterem-borozó)</v>
      </c>
      <c r="AL54">
        <f>step2_20!O54</f>
        <v>1003.8</v>
      </c>
    </row>
    <row r="55" spans="1:38" ht="15" thickBot="1" x14ac:dyDescent="0.35">
      <c r="A55" s="11" t="s">
        <v>73</v>
      </c>
      <c r="B55" s="12">
        <v>383</v>
      </c>
      <c r="C55" s="12">
        <v>1</v>
      </c>
      <c r="D55" s="12">
        <v>19.5</v>
      </c>
      <c r="E55" s="12">
        <v>8</v>
      </c>
      <c r="F55" s="12">
        <v>12</v>
      </c>
      <c r="G55" s="12">
        <v>5</v>
      </c>
      <c r="H55" s="12">
        <v>12</v>
      </c>
      <c r="I55" s="12">
        <v>7</v>
      </c>
      <c r="J55" s="12">
        <v>12</v>
      </c>
      <c r="K55" s="12">
        <v>12.5</v>
      </c>
      <c r="L55" s="12">
        <v>12</v>
      </c>
      <c r="M55" s="12">
        <v>1</v>
      </c>
      <c r="N55" s="12">
        <v>2</v>
      </c>
      <c r="O55" s="12">
        <v>6</v>
      </c>
      <c r="P55" s="12">
        <v>12</v>
      </c>
      <c r="Q55" s="12">
        <v>400</v>
      </c>
      <c r="R55" s="12">
        <v>8</v>
      </c>
      <c r="S55" s="12">
        <v>11</v>
      </c>
      <c r="T55" s="12">
        <v>2</v>
      </c>
      <c r="U55" s="12">
        <v>4</v>
      </c>
      <c r="V55" s="12">
        <v>18.5</v>
      </c>
      <c r="W55" s="12">
        <v>0</v>
      </c>
      <c r="X55" s="12">
        <v>5</v>
      </c>
      <c r="Y55" s="12">
        <v>0</v>
      </c>
      <c r="Z55" s="12">
        <v>0</v>
      </c>
      <c r="AA55" s="12">
        <v>0</v>
      </c>
      <c r="AB55" s="12">
        <v>11</v>
      </c>
      <c r="AC55" s="12">
        <v>10</v>
      </c>
      <c r="AD55" s="12">
        <v>0</v>
      </c>
      <c r="AE55" s="12">
        <v>0</v>
      </c>
      <c r="AF55" s="12">
        <v>25.5</v>
      </c>
      <c r="AG55" s="12">
        <v>1000</v>
      </c>
      <c r="AH55" s="12">
        <v>1000</v>
      </c>
      <c r="AI55" s="12">
        <v>0</v>
      </c>
      <c r="AJ55" s="12">
        <v>0</v>
      </c>
      <c r="AK55" t="str">
        <f>alapvetesek!B6</f>
        <v>Kézműves-vesszőfonó Kata (max. 10-12.)</v>
      </c>
      <c r="AL55">
        <f>step2_20!O55</f>
        <v>977.4</v>
      </c>
    </row>
    <row r="56" spans="1:38" ht="15" thickBot="1" x14ac:dyDescent="0.35">
      <c r="A56" s="11" t="s">
        <v>74</v>
      </c>
      <c r="B56" s="12">
        <v>377</v>
      </c>
      <c r="C56" s="12">
        <v>26</v>
      </c>
      <c r="D56" s="12">
        <v>7</v>
      </c>
      <c r="E56" s="12">
        <v>8</v>
      </c>
      <c r="F56" s="12">
        <v>0</v>
      </c>
      <c r="G56" s="12">
        <v>5</v>
      </c>
      <c r="H56" s="12">
        <v>12</v>
      </c>
      <c r="I56" s="12">
        <v>7</v>
      </c>
      <c r="J56" s="12">
        <v>12</v>
      </c>
      <c r="K56" s="12">
        <v>12.5</v>
      </c>
      <c r="L56" s="12">
        <v>12</v>
      </c>
      <c r="M56" s="12">
        <v>12</v>
      </c>
      <c r="N56" s="12">
        <v>25.5</v>
      </c>
      <c r="O56" s="12">
        <v>6</v>
      </c>
      <c r="P56" s="12">
        <v>12</v>
      </c>
      <c r="Q56" s="12">
        <v>400</v>
      </c>
      <c r="R56" s="12">
        <v>8</v>
      </c>
      <c r="S56" s="12">
        <v>0</v>
      </c>
      <c r="T56" s="12">
        <v>5</v>
      </c>
      <c r="U56" s="12">
        <v>4</v>
      </c>
      <c r="V56" s="12">
        <v>18.5</v>
      </c>
      <c r="W56" s="12">
        <v>0</v>
      </c>
      <c r="X56" s="12">
        <v>5</v>
      </c>
      <c r="Y56" s="12">
        <v>0</v>
      </c>
      <c r="Z56" s="12">
        <v>0</v>
      </c>
      <c r="AA56" s="12">
        <v>0</v>
      </c>
      <c r="AB56" s="12">
        <v>0</v>
      </c>
      <c r="AC56" s="12">
        <v>0</v>
      </c>
      <c r="AD56" s="12">
        <v>0</v>
      </c>
      <c r="AE56" s="12">
        <v>0</v>
      </c>
      <c r="AF56" s="12">
        <v>25.5</v>
      </c>
      <c r="AG56" s="12">
        <v>1000</v>
      </c>
      <c r="AH56" s="12">
        <v>1000</v>
      </c>
      <c r="AI56" s="12">
        <v>0</v>
      </c>
      <c r="AJ56" s="12">
        <v>0</v>
      </c>
      <c r="AK56" t="str">
        <f>alapvetesek!B7</f>
        <v>Kézműves-korongozó (Manó műhely)</v>
      </c>
      <c r="AL56">
        <f>step2_20!O56</f>
        <v>989.9</v>
      </c>
    </row>
    <row r="57" spans="1:38" ht="15" thickBot="1" x14ac:dyDescent="0.35">
      <c r="A57" s="11" t="s">
        <v>75</v>
      </c>
      <c r="B57" s="12">
        <v>377</v>
      </c>
      <c r="C57" s="12">
        <v>26</v>
      </c>
      <c r="D57" s="12">
        <v>19.5</v>
      </c>
      <c r="E57" s="12">
        <v>8</v>
      </c>
      <c r="F57" s="12">
        <v>12</v>
      </c>
      <c r="G57" s="12">
        <v>5</v>
      </c>
      <c r="H57" s="12">
        <v>12</v>
      </c>
      <c r="I57" s="12">
        <v>7</v>
      </c>
      <c r="J57" s="12">
        <v>12</v>
      </c>
      <c r="K57" s="12">
        <v>12.5</v>
      </c>
      <c r="L57" s="12">
        <v>12</v>
      </c>
      <c r="M57" s="12">
        <v>12</v>
      </c>
      <c r="N57" s="12">
        <v>25.5</v>
      </c>
      <c r="O57" s="12">
        <v>6</v>
      </c>
      <c r="P57" s="12">
        <v>12</v>
      </c>
      <c r="Q57" s="12">
        <v>400</v>
      </c>
      <c r="R57" s="12">
        <v>12</v>
      </c>
      <c r="S57" s="12">
        <v>0</v>
      </c>
      <c r="T57" s="12">
        <v>2</v>
      </c>
      <c r="U57" s="12">
        <v>4</v>
      </c>
      <c r="V57" s="12">
        <v>18.5</v>
      </c>
      <c r="W57" s="12">
        <v>0</v>
      </c>
      <c r="X57" s="12">
        <v>5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12">
        <v>0</v>
      </c>
      <c r="AE57" s="12">
        <v>0</v>
      </c>
      <c r="AF57" s="12">
        <v>0</v>
      </c>
      <c r="AG57" s="12">
        <v>1000</v>
      </c>
      <c r="AH57" s="12">
        <v>1000</v>
      </c>
      <c r="AI57" s="12">
        <v>0</v>
      </c>
      <c r="AJ57" s="12">
        <v>0</v>
      </c>
      <c r="AK57" t="str">
        <f>alapvetesek!B8</f>
        <v>Kézműves méhészet (Adrienn)</v>
      </c>
      <c r="AL57">
        <f>step2_20!O57</f>
        <v>1011.8</v>
      </c>
    </row>
    <row r="58" spans="1:38" ht="15" thickBot="1" x14ac:dyDescent="0.35">
      <c r="A58" s="11" t="s">
        <v>76</v>
      </c>
      <c r="B58" s="12">
        <v>377</v>
      </c>
      <c r="C58" s="12">
        <v>26</v>
      </c>
      <c r="D58" s="12">
        <v>7</v>
      </c>
      <c r="E58" s="12">
        <v>8</v>
      </c>
      <c r="F58" s="12">
        <v>12</v>
      </c>
      <c r="G58" s="12">
        <v>5</v>
      </c>
      <c r="H58" s="12">
        <v>12</v>
      </c>
      <c r="I58" s="12">
        <v>7</v>
      </c>
      <c r="J58" s="12">
        <v>12</v>
      </c>
      <c r="K58" s="12">
        <v>12.5</v>
      </c>
      <c r="L58" s="12">
        <v>12</v>
      </c>
      <c r="M58" s="12">
        <v>12</v>
      </c>
      <c r="N58" s="12">
        <v>25.5</v>
      </c>
      <c r="O58" s="12">
        <v>12</v>
      </c>
      <c r="P58" s="12">
        <v>12</v>
      </c>
      <c r="Q58" s="12">
        <v>374</v>
      </c>
      <c r="R58" s="12">
        <v>8</v>
      </c>
      <c r="S58" s="12">
        <v>0</v>
      </c>
      <c r="T58" s="12">
        <v>5</v>
      </c>
      <c r="U58" s="12">
        <v>4</v>
      </c>
      <c r="V58" s="12">
        <v>18.5</v>
      </c>
      <c r="W58" s="12">
        <v>0</v>
      </c>
      <c r="X58" s="12">
        <v>5</v>
      </c>
      <c r="Y58" s="12">
        <v>0</v>
      </c>
      <c r="Z58" s="12">
        <v>0</v>
      </c>
      <c r="AA58" s="12">
        <v>0</v>
      </c>
      <c r="AB58" s="12">
        <v>0</v>
      </c>
      <c r="AC58" s="12">
        <v>0</v>
      </c>
      <c r="AD58" s="12">
        <v>0</v>
      </c>
      <c r="AE58" s="12">
        <v>5</v>
      </c>
      <c r="AF58" s="12">
        <v>25.5</v>
      </c>
      <c r="AG58" s="12">
        <v>997</v>
      </c>
      <c r="AH58" s="12">
        <v>1000</v>
      </c>
      <c r="AI58" s="12">
        <v>3</v>
      </c>
      <c r="AJ58" s="12">
        <v>0.3</v>
      </c>
      <c r="AK58" t="str">
        <f>alapvetesek!B9</f>
        <v>Nógrád tájház</v>
      </c>
      <c r="AL58">
        <f>step2_20!O58</f>
        <v>1008.3</v>
      </c>
    </row>
    <row r="59" spans="1:38" ht="15" thickBot="1" x14ac:dyDescent="0.35">
      <c r="A59" s="11" t="s">
        <v>77</v>
      </c>
      <c r="B59" s="12">
        <v>380</v>
      </c>
      <c r="C59" s="12">
        <v>26</v>
      </c>
      <c r="D59" s="12">
        <v>7</v>
      </c>
      <c r="E59" s="12">
        <v>8</v>
      </c>
      <c r="F59" s="12">
        <v>12</v>
      </c>
      <c r="G59" s="12">
        <v>12</v>
      </c>
      <c r="H59" s="12">
        <v>12</v>
      </c>
      <c r="I59" s="12">
        <v>15</v>
      </c>
      <c r="J59" s="12">
        <v>5</v>
      </c>
      <c r="K59" s="12">
        <v>4</v>
      </c>
      <c r="L59" s="12">
        <v>12</v>
      </c>
      <c r="M59" s="12">
        <v>12</v>
      </c>
      <c r="N59" s="12">
        <v>25.5</v>
      </c>
      <c r="O59" s="12">
        <v>6</v>
      </c>
      <c r="P59" s="12">
        <v>12</v>
      </c>
      <c r="Q59" s="12">
        <v>374</v>
      </c>
      <c r="R59" s="12">
        <v>8</v>
      </c>
      <c r="S59" s="12">
        <v>0</v>
      </c>
      <c r="T59" s="12">
        <v>5</v>
      </c>
      <c r="U59" s="12">
        <v>4</v>
      </c>
      <c r="V59" s="12">
        <v>0</v>
      </c>
      <c r="W59" s="12">
        <v>0</v>
      </c>
      <c r="X59" s="12">
        <v>0</v>
      </c>
      <c r="Y59" s="12">
        <v>7</v>
      </c>
      <c r="Z59" s="12">
        <v>18</v>
      </c>
      <c r="AA59" s="12">
        <v>0</v>
      </c>
      <c r="AB59" s="12">
        <v>0</v>
      </c>
      <c r="AC59" s="12">
        <v>0</v>
      </c>
      <c r="AD59" s="12">
        <v>0</v>
      </c>
      <c r="AE59" s="12">
        <v>5</v>
      </c>
      <c r="AF59" s="12">
        <v>25.5</v>
      </c>
      <c r="AG59" s="12">
        <v>995</v>
      </c>
      <c r="AH59" s="12">
        <v>1000</v>
      </c>
      <c r="AI59" s="12">
        <v>5</v>
      </c>
      <c r="AJ59" s="12">
        <v>0.5</v>
      </c>
      <c r="AK59" t="str">
        <f>alapvetesek!B10</f>
        <v>Berkenye tópart</v>
      </c>
      <c r="AL59">
        <f>step2_20!O59</f>
        <v>995.8</v>
      </c>
    </row>
    <row r="60" spans="1:38" ht="15" thickBot="1" x14ac:dyDescent="0.35">
      <c r="A60" s="11" t="s">
        <v>78</v>
      </c>
      <c r="B60" s="12">
        <v>383</v>
      </c>
      <c r="C60" s="12">
        <v>26</v>
      </c>
      <c r="D60" s="12">
        <v>7</v>
      </c>
      <c r="E60" s="12">
        <v>12.5</v>
      </c>
      <c r="F60" s="12">
        <v>12</v>
      </c>
      <c r="G60" s="12">
        <v>12</v>
      </c>
      <c r="H60" s="12">
        <v>12</v>
      </c>
      <c r="I60" s="12">
        <v>7</v>
      </c>
      <c r="J60" s="12">
        <v>5</v>
      </c>
      <c r="K60" s="12">
        <v>4</v>
      </c>
      <c r="L60" s="12">
        <v>12</v>
      </c>
      <c r="M60" s="12">
        <v>12</v>
      </c>
      <c r="N60" s="12">
        <v>25.5</v>
      </c>
      <c r="O60" s="12">
        <v>12</v>
      </c>
      <c r="P60" s="12">
        <v>12</v>
      </c>
      <c r="Q60" s="12">
        <v>374</v>
      </c>
      <c r="R60" s="12">
        <v>8</v>
      </c>
      <c r="S60" s="12">
        <v>0</v>
      </c>
      <c r="T60" s="12">
        <v>5</v>
      </c>
      <c r="U60" s="12">
        <v>0</v>
      </c>
      <c r="V60" s="12">
        <v>0</v>
      </c>
      <c r="W60" s="12">
        <v>0</v>
      </c>
      <c r="X60" s="12">
        <v>5</v>
      </c>
      <c r="Y60" s="12">
        <v>7</v>
      </c>
      <c r="Z60" s="12">
        <v>18</v>
      </c>
      <c r="AA60" s="12">
        <v>0</v>
      </c>
      <c r="AB60" s="12">
        <v>0</v>
      </c>
      <c r="AC60" s="12">
        <v>0</v>
      </c>
      <c r="AD60" s="12">
        <v>0</v>
      </c>
      <c r="AE60" s="12">
        <v>5</v>
      </c>
      <c r="AF60" s="12">
        <v>25.5</v>
      </c>
      <c r="AG60" s="12">
        <v>1001.5</v>
      </c>
      <c r="AH60" s="12">
        <v>1000</v>
      </c>
      <c r="AI60" s="12">
        <v>-1.5</v>
      </c>
      <c r="AJ60" s="12">
        <v>-0.15</v>
      </c>
      <c r="AK60" t="str">
        <f>alapvetesek!B11</f>
        <v>Berkenye Szent-Anna fogadó étkezés</v>
      </c>
      <c r="AL60">
        <f>step2_20!O60</f>
        <v>997.8</v>
      </c>
    </row>
    <row r="61" spans="1:38" ht="15" thickBot="1" x14ac:dyDescent="0.35">
      <c r="A61" s="11" t="s">
        <v>79</v>
      </c>
      <c r="B61" s="12">
        <v>383</v>
      </c>
      <c r="C61" s="12">
        <v>26</v>
      </c>
      <c r="D61" s="12">
        <v>7</v>
      </c>
      <c r="E61" s="12">
        <v>8</v>
      </c>
      <c r="F61" s="12">
        <v>12</v>
      </c>
      <c r="G61" s="12">
        <v>5</v>
      </c>
      <c r="H61" s="12">
        <v>12</v>
      </c>
      <c r="I61" s="12">
        <v>7</v>
      </c>
      <c r="J61" s="12">
        <v>12</v>
      </c>
      <c r="K61" s="12">
        <v>12.5</v>
      </c>
      <c r="L61" s="12">
        <v>12</v>
      </c>
      <c r="M61" s="12">
        <v>12</v>
      </c>
      <c r="N61" s="12">
        <v>25.5</v>
      </c>
      <c r="O61" s="12">
        <v>12</v>
      </c>
      <c r="P61" s="12">
        <v>12</v>
      </c>
      <c r="Q61" s="12">
        <v>374</v>
      </c>
      <c r="R61" s="12">
        <v>8</v>
      </c>
      <c r="S61" s="12">
        <v>0</v>
      </c>
      <c r="T61" s="12">
        <v>5</v>
      </c>
      <c r="U61" s="12">
        <v>4</v>
      </c>
      <c r="V61" s="12">
        <v>18.5</v>
      </c>
      <c r="W61" s="12">
        <v>0</v>
      </c>
      <c r="X61" s="12">
        <v>5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12">
        <v>0</v>
      </c>
      <c r="AE61" s="12">
        <v>5</v>
      </c>
      <c r="AF61" s="12">
        <v>25.5</v>
      </c>
      <c r="AG61" s="12">
        <v>1003</v>
      </c>
      <c r="AH61" s="12">
        <v>1000</v>
      </c>
      <c r="AI61" s="12">
        <v>-3</v>
      </c>
      <c r="AJ61" s="12">
        <v>-0.3</v>
      </c>
      <c r="AK61" t="str">
        <f>alapvetesek!B12</f>
        <v>Berkenye tájház</v>
      </c>
      <c r="AL61">
        <f>step2_20!O61</f>
        <v>1008.3</v>
      </c>
    </row>
    <row r="62" spans="1:38" ht="15" thickBot="1" x14ac:dyDescent="0.35">
      <c r="A62" s="11" t="s">
        <v>80</v>
      </c>
      <c r="B62" s="12">
        <v>377</v>
      </c>
      <c r="C62" s="12">
        <v>26</v>
      </c>
      <c r="D62" s="12">
        <v>43</v>
      </c>
      <c r="E62" s="12">
        <v>12.5</v>
      </c>
      <c r="F62" s="12">
        <v>12</v>
      </c>
      <c r="G62" s="12">
        <v>12</v>
      </c>
      <c r="H62" s="12">
        <v>12</v>
      </c>
      <c r="I62" s="12">
        <v>15</v>
      </c>
      <c r="J62" s="12">
        <v>12</v>
      </c>
      <c r="K62" s="12">
        <v>12.5</v>
      </c>
      <c r="L62" s="12">
        <v>12</v>
      </c>
      <c r="M62" s="12">
        <v>1</v>
      </c>
      <c r="N62" s="12">
        <v>2</v>
      </c>
      <c r="O62" s="12">
        <v>6</v>
      </c>
      <c r="P62" s="12">
        <v>12</v>
      </c>
      <c r="Q62" s="12">
        <v>400</v>
      </c>
      <c r="R62" s="12">
        <v>12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11</v>
      </c>
      <c r="AC62" s="12">
        <v>10</v>
      </c>
      <c r="AD62" s="12">
        <v>0</v>
      </c>
      <c r="AE62" s="12">
        <v>0</v>
      </c>
      <c r="AF62" s="12">
        <v>0</v>
      </c>
      <c r="AG62" s="12">
        <v>1000</v>
      </c>
      <c r="AH62" s="12">
        <v>1000</v>
      </c>
      <c r="AI62" s="12">
        <v>0</v>
      </c>
      <c r="AJ62" s="12">
        <v>0</v>
      </c>
      <c r="AK62" t="str">
        <f>alapvetesek!B13</f>
        <v>Katalinpuszta - Gyadai tanösvény</v>
      </c>
      <c r="AL62">
        <f>step2_20!O62</f>
        <v>1014.8</v>
      </c>
    </row>
    <row r="63" spans="1:38" ht="15" thickBot="1" x14ac:dyDescent="0.35">
      <c r="A63" s="11" t="s">
        <v>81</v>
      </c>
      <c r="B63" s="12">
        <v>384</v>
      </c>
      <c r="C63" s="12">
        <v>26</v>
      </c>
      <c r="D63" s="12">
        <v>7</v>
      </c>
      <c r="E63" s="12">
        <v>8</v>
      </c>
      <c r="F63" s="12">
        <v>12</v>
      </c>
      <c r="G63" s="12">
        <v>12</v>
      </c>
      <c r="H63" s="12">
        <v>12</v>
      </c>
      <c r="I63" s="12">
        <v>15</v>
      </c>
      <c r="J63" s="12">
        <v>5</v>
      </c>
      <c r="K63" s="12">
        <v>4</v>
      </c>
      <c r="L63" s="12">
        <v>12</v>
      </c>
      <c r="M63" s="12">
        <v>12</v>
      </c>
      <c r="N63" s="12">
        <v>25.5</v>
      </c>
      <c r="O63" s="12">
        <v>12</v>
      </c>
      <c r="P63" s="12">
        <v>12</v>
      </c>
      <c r="Q63" s="12">
        <v>374</v>
      </c>
      <c r="R63" s="12">
        <v>8</v>
      </c>
      <c r="S63" s="12">
        <v>0</v>
      </c>
      <c r="T63" s="12">
        <v>5</v>
      </c>
      <c r="U63" s="12">
        <v>4</v>
      </c>
      <c r="V63" s="12">
        <v>0</v>
      </c>
      <c r="W63" s="12">
        <v>0</v>
      </c>
      <c r="X63" s="12">
        <v>0</v>
      </c>
      <c r="Y63" s="12">
        <v>7</v>
      </c>
      <c r="Z63" s="12">
        <v>18</v>
      </c>
      <c r="AA63" s="12">
        <v>0</v>
      </c>
      <c r="AB63" s="12">
        <v>0</v>
      </c>
      <c r="AC63" s="12">
        <v>0</v>
      </c>
      <c r="AD63" s="12">
        <v>0</v>
      </c>
      <c r="AE63" s="12">
        <v>5</v>
      </c>
      <c r="AF63" s="12">
        <v>25.5</v>
      </c>
      <c r="AG63" s="12">
        <v>1005</v>
      </c>
      <c r="AH63" s="12">
        <v>1000</v>
      </c>
      <c r="AI63" s="12">
        <v>-5</v>
      </c>
      <c r="AJ63" s="12">
        <v>-0.5</v>
      </c>
      <c r="AK63" t="str">
        <f>alapvetesek!B14</f>
        <v>Diósjenő tavak</v>
      </c>
      <c r="AL63">
        <f>step2_20!O63</f>
        <v>1002.3</v>
      </c>
    </row>
    <row r="64" spans="1:38" ht="15" thickBot="1" x14ac:dyDescent="0.35">
      <c r="A64" s="11" t="s">
        <v>82</v>
      </c>
      <c r="B64" s="12">
        <v>380</v>
      </c>
      <c r="C64" s="12">
        <v>26</v>
      </c>
      <c r="D64" s="12">
        <v>7</v>
      </c>
      <c r="E64" s="12">
        <v>12.5</v>
      </c>
      <c r="F64" s="12">
        <v>12</v>
      </c>
      <c r="G64" s="12">
        <v>12</v>
      </c>
      <c r="H64" s="12">
        <v>12</v>
      </c>
      <c r="I64" s="12">
        <v>7</v>
      </c>
      <c r="J64" s="12">
        <v>5</v>
      </c>
      <c r="K64" s="12">
        <v>4</v>
      </c>
      <c r="L64" s="12">
        <v>12</v>
      </c>
      <c r="M64" s="12">
        <v>12</v>
      </c>
      <c r="N64" s="12">
        <v>25.5</v>
      </c>
      <c r="O64" s="12">
        <v>12</v>
      </c>
      <c r="P64" s="12">
        <v>12</v>
      </c>
      <c r="Q64" s="12">
        <v>374</v>
      </c>
      <c r="R64" s="12">
        <v>8</v>
      </c>
      <c r="S64" s="12">
        <v>0</v>
      </c>
      <c r="T64" s="12">
        <v>5</v>
      </c>
      <c r="U64" s="12">
        <v>0</v>
      </c>
      <c r="V64" s="12">
        <v>0</v>
      </c>
      <c r="W64" s="12">
        <v>0</v>
      </c>
      <c r="X64" s="12">
        <v>5</v>
      </c>
      <c r="Y64" s="12">
        <v>7</v>
      </c>
      <c r="Z64" s="12">
        <v>18</v>
      </c>
      <c r="AA64" s="12">
        <v>0</v>
      </c>
      <c r="AB64" s="12">
        <v>0</v>
      </c>
      <c r="AC64" s="12">
        <v>0</v>
      </c>
      <c r="AD64" s="12">
        <v>0</v>
      </c>
      <c r="AE64" s="12">
        <v>5</v>
      </c>
      <c r="AF64" s="12">
        <v>25.5</v>
      </c>
      <c r="AG64" s="12">
        <v>998.5</v>
      </c>
      <c r="AH64" s="12">
        <v>1000</v>
      </c>
      <c r="AI64" s="12">
        <v>1.5</v>
      </c>
      <c r="AJ64" s="12">
        <v>0.15</v>
      </c>
      <c r="AK64" t="str">
        <f>alapvetesek!B15</f>
        <v>Diósjenő - Pizzéria (Mona Liza)</v>
      </c>
      <c r="AL64">
        <f>step2_20!O64</f>
        <v>997.8</v>
      </c>
    </row>
    <row r="65" spans="1:38" ht="15" thickBot="1" x14ac:dyDescent="0.35">
      <c r="A65" s="11" t="s">
        <v>83</v>
      </c>
      <c r="B65" s="12">
        <v>377</v>
      </c>
      <c r="C65" s="12">
        <v>26</v>
      </c>
      <c r="D65" s="12">
        <v>7</v>
      </c>
      <c r="E65" s="12">
        <v>8</v>
      </c>
      <c r="F65" s="12">
        <v>12</v>
      </c>
      <c r="G65" s="12">
        <v>12</v>
      </c>
      <c r="H65" s="12">
        <v>12</v>
      </c>
      <c r="I65" s="12">
        <v>15</v>
      </c>
      <c r="J65" s="12">
        <v>5</v>
      </c>
      <c r="K65" s="12">
        <v>12.5</v>
      </c>
      <c r="L65" s="12">
        <v>12</v>
      </c>
      <c r="M65" s="12">
        <v>12</v>
      </c>
      <c r="N65" s="12">
        <v>25.5</v>
      </c>
      <c r="O65" s="12">
        <v>6</v>
      </c>
      <c r="P65" s="12">
        <v>0</v>
      </c>
      <c r="Q65" s="12">
        <v>374</v>
      </c>
      <c r="R65" s="12">
        <v>12</v>
      </c>
      <c r="S65" s="12">
        <v>0</v>
      </c>
      <c r="T65" s="12">
        <v>5</v>
      </c>
      <c r="U65" s="12">
        <v>4</v>
      </c>
      <c r="V65" s="12">
        <v>0</v>
      </c>
      <c r="W65" s="12">
        <v>0</v>
      </c>
      <c r="X65" s="12">
        <v>0</v>
      </c>
      <c r="Y65" s="12">
        <v>7</v>
      </c>
      <c r="Z65" s="12">
        <v>0</v>
      </c>
      <c r="AA65" s="12">
        <v>0</v>
      </c>
      <c r="AB65" s="12">
        <v>0</v>
      </c>
      <c r="AC65" s="12">
        <v>0</v>
      </c>
      <c r="AD65" s="12">
        <v>51</v>
      </c>
      <c r="AE65" s="12">
        <v>5</v>
      </c>
      <c r="AF65" s="12">
        <v>0</v>
      </c>
      <c r="AG65" s="12">
        <v>1000</v>
      </c>
      <c r="AH65" s="12">
        <v>1000</v>
      </c>
      <c r="AI65" s="12">
        <v>0</v>
      </c>
      <c r="AJ65" s="12">
        <v>0</v>
      </c>
      <c r="AK65" t="str">
        <f>alapvetesek!B16</f>
        <v>Diósjenő erdészeti tanösvény, bemutató tér</v>
      </c>
      <c r="AL65">
        <f>step2_20!O65</f>
        <v>995.8</v>
      </c>
    </row>
    <row r="66" spans="1:38" ht="15" thickBot="1" x14ac:dyDescent="0.35"/>
    <row r="67" spans="1:38" ht="15" thickBot="1" x14ac:dyDescent="0.35">
      <c r="A67" s="13" t="s">
        <v>197</v>
      </c>
      <c r="B67" s="14">
        <v>1276.5</v>
      </c>
    </row>
    <row r="68" spans="1:38" ht="15" thickBot="1" x14ac:dyDescent="0.35">
      <c r="A68" s="13" t="s">
        <v>198</v>
      </c>
      <c r="B68" s="14">
        <v>372</v>
      </c>
    </row>
    <row r="69" spans="1:38" ht="29.4" thickBot="1" x14ac:dyDescent="0.35">
      <c r="A69" s="13" t="s">
        <v>199</v>
      </c>
      <c r="B69" s="14">
        <v>13000</v>
      </c>
      <c r="AK69" s="1" t="s">
        <v>464</v>
      </c>
    </row>
    <row r="70" spans="1:38" ht="15" thickBot="1" x14ac:dyDescent="0.35">
      <c r="A70" s="13" t="s">
        <v>200</v>
      </c>
      <c r="B70" s="14">
        <v>13000</v>
      </c>
    </row>
    <row r="71" spans="1:38" ht="29.4" thickBot="1" x14ac:dyDescent="0.35">
      <c r="A71" s="13" t="s">
        <v>201</v>
      </c>
      <c r="B71" s="14">
        <v>0</v>
      </c>
      <c r="AK71" s="1" t="s">
        <v>465</v>
      </c>
    </row>
    <row r="72" spans="1:38" ht="20.399999999999999" thickBot="1" x14ac:dyDescent="0.35">
      <c r="A72" s="13" t="s">
        <v>202</v>
      </c>
      <c r="B72" s="14"/>
    </row>
    <row r="73" spans="1:38" ht="20.399999999999999" thickBot="1" x14ac:dyDescent="0.35">
      <c r="A73" s="13" t="s">
        <v>203</v>
      </c>
      <c r="B73" s="14"/>
      <c r="AK73" t="s">
        <v>466</v>
      </c>
    </row>
    <row r="74" spans="1:38" ht="15" thickBot="1" x14ac:dyDescent="0.35">
      <c r="A74" s="13" t="s">
        <v>204</v>
      </c>
      <c r="B74" s="14">
        <v>0</v>
      </c>
    </row>
    <row r="75" spans="1:38" ht="28.8" x14ac:dyDescent="0.3">
      <c r="AK75" s="1" t="s">
        <v>467</v>
      </c>
    </row>
    <row r="76" spans="1:38" x14ac:dyDescent="0.3">
      <c r="A76" s="16" t="s">
        <v>205</v>
      </c>
    </row>
    <row r="77" spans="1:38" ht="43.2" x14ac:dyDescent="0.3">
      <c r="AK77" s="1" t="s">
        <v>468</v>
      </c>
    </row>
    <row r="78" spans="1:38" x14ac:dyDescent="0.3">
      <c r="A78" s="15" t="s">
        <v>461</v>
      </c>
    </row>
    <row r="79" spans="1:38" x14ac:dyDescent="0.3">
      <c r="A79" s="15" t="s">
        <v>369</v>
      </c>
    </row>
  </sheetData>
  <conditionalFormatting sqref="AG53:AG6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L52:AL6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76" r:id="rId1" display="https://miau.my-x.hu/myx-free/coco/test/345095920200121141319.html" xr:uid="{48867409-C000-49AA-8B30-38B1752CA7DE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476F9-A4BE-443F-AAED-5BC10A1C77E1}">
  <sheetPr>
    <tabColor rgb="FFFF0000"/>
  </sheetPr>
  <dimension ref="A1:B25"/>
  <sheetViews>
    <sheetView tabSelected="1" workbookViewId="0">
      <selection activeCell="B23" sqref="B23"/>
    </sheetView>
  </sheetViews>
  <sheetFormatPr defaultRowHeight="14.4" x14ac:dyDescent="0.3"/>
  <cols>
    <col min="1" max="1" width="17.109375" customWidth="1"/>
    <col min="2" max="2" width="128.21875" customWidth="1"/>
  </cols>
  <sheetData>
    <row r="1" spans="1:2" x14ac:dyDescent="0.3">
      <c r="A1" t="s">
        <v>515</v>
      </c>
      <c r="B1" t="s">
        <v>516</v>
      </c>
    </row>
    <row r="2" spans="1:2" x14ac:dyDescent="0.3">
      <c r="A2" t="s">
        <v>537</v>
      </c>
      <c r="B2" t="s">
        <v>538</v>
      </c>
    </row>
    <row r="3" spans="1:2" x14ac:dyDescent="0.3">
      <c r="B3" t="s">
        <v>539</v>
      </c>
    </row>
    <row r="4" spans="1:2" x14ac:dyDescent="0.3">
      <c r="A4" t="s">
        <v>540</v>
      </c>
      <c r="B4" t="s">
        <v>541</v>
      </c>
    </row>
    <row r="5" spans="1:2" x14ac:dyDescent="0.3">
      <c r="A5" t="s">
        <v>542</v>
      </c>
      <c r="B5" t="s">
        <v>543</v>
      </c>
    </row>
    <row r="6" spans="1:2" x14ac:dyDescent="0.3">
      <c r="A6" t="s">
        <v>544</v>
      </c>
      <c r="B6" t="s">
        <v>545</v>
      </c>
    </row>
    <row r="7" spans="1:2" x14ac:dyDescent="0.3">
      <c r="A7" t="s">
        <v>546</v>
      </c>
      <c r="B7" t="s">
        <v>547</v>
      </c>
    </row>
    <row r="8" spans="1:2" ht="28.8" x14ac:dyDescent="0.3">
      <c r="A8" t="s">
        <v>548</v>
      </c>
      <c r="B8" s="1" t="s">
        <v>549</v>
      </c>
    </row>
    <row r="9" spans="1:2" x14ac:dyDescent="0.3">
      <c r="B9" t="s">
        <v>550</v>
      </c>
    </row>
    <row r="10" spans="1:2" x14ac:dyDescent="0.3">
      <c r="A10" t="s">
        <v>551</v>
      </c>
      <c r="B10" t="s">
        <v>552</v>
      </c>
    </row>
    <row r="11" spans="1:2" x14ac:dyDescent="0.3">
      <c r="A11" t="s">
        <v>553</v>
      </c>
      <c r="B11" t="s">
        <v>554</v>
      </c>
    </row>
    <row r="13" spans="1:2" x14ac:dyDescent="0.3">
      <c r="A13" t="s">
        <v>555</v>
      </c>
    </row>
    <row r="14" spans="1:2" ht="28.8" x14ac:dyDescent="0.3">
      <c r="A14" t="s">
        <v>548</v>
      </c>
      <c r="B14" s="1" t="s">
        <v>556</v>
      </c>
    </row>
    <row r="15" spans="1:2" x14ac:dyDescent="0.3">
      <c r="B15" t="s">
        <v>557</v>
      </c>
    </row>
    <row r="16" spans="1:2" x14ac:dyDescent="0.3">
      <c r="B16" t="s">
        <v>558</v>
      </c>
    </row>
    <row r="17" spans="1:2" x14ac:dyDescent="0.3">
      <c r="B17" t="s">
        <v>559</v>
      </c>
    </row>
    <row r="18" spans="1:2" x14ac:dyDescent="0.3">
      <c r="B18" t="s">
        <v>560</v>
      </c>
    </row>
    <row r="19" spans="1:2" x14ac:dyDescent="0.3">
      <c r="B19" s="16" t="s">
        <v>561</v>
      </c>
    </row>
    <row r="22" spans="1:2" x14ac:dyDescent="0.3">
      <c r="A22" t="s">
        <v>562</v>
      </c>
      <c r="B22" t="s">
        <v>563</v>
      </c>
    </row>
    <row r="23" spans="1:2" x14ac:dyDescent="0.3">
      <c r="A23" t="s">
        <v>564</v>
      </c>
      <c r="B23" t="s">
        <v>569</v>
      </c>
    </row>
    <row r="24" spans="1:2" x14ac:dyDescent="0.3">
      <c r="A24" t="s">
        <v>565</v>
      </c>
      <c r="B24" t="s">
        <v>566</v>
      </c>
    </row>
    <row r="25" spans="1:2" x14ac:dyDescent="0.3">
      <c r="A25" t="s">
        <v>567</v>
      </c>
      <c r="B25" s="16" t="s">
        <v>568</v>
      </c>
    </row>
  </sheetData>
  <hyperlinks>
    <hyperlink ref="B19" location="alapvetesek!A18" display="A tudatos eset irányai egy átlagos turistát jellemző irányok…" xr:uid="{F95DC8D3-6868-4154-886E-00902E269F69}"/>
    <hyperlink ref="B25" r:id="rId1" xr:uid="{8ADECFC6-7A02-47BD-BFAF-B815E6DDC263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D8533-33C6-422E-BFCE-BAB780908D30}">
  <sheetPr codeName="Munka4"/>
  <dimension ref="A1:AR79"/>
  <sheetViews>
    <sheetView topLeftCell="A28" zoomScale="79" workbookViewId="0">
      <selection activeCell="D1" sqref="D1"/>
    </sheetView>
  </sheetViews>
  <sheetFormatPr defaultRowHeight="14.4" x14ac:dyDescent="0.3"/>
  <sheetData>
    <row r="1" spans="1:44" ht="18" x14ac:dyDescent="0.3">
      <c r="A1" s="7"/>
      <c r="E1" t="s">
        <v>512</v>
      </c>
    </row>
    <row r="2" spans="1:44" x14ac:dyDescent="0.3">
      <c r="A2" s="8"/>
    </row>
    <row r="5" spans="1:44" ht="16.2" thickBot="1" x14ac:dyDescent="0.35">
      <c r="A5" s="9" t="s">
        <v>84</v>
      </c>
      <c r="B5" s="10">
        <v>3638716</v>
      </c>
      <c r="C5" s="9" t="s">
        <v>85</v>
      </c>
      <c r="D5" s="10">
        <v>13</v>
      </c>
      <c r="E5" s="9" t="s">
        <v>86</v>
      </c>
      <c r="F5" s="10">
        <v>20</v>
      </c>
      <c r="G5" s="9" t="s">
        <v>87</v>
      </c>
      <c r="H5" s="10">
        <v>13</v>
      </c>
      <c r="I5" s="9" t="s">
        <v>88</v>
      </c>
      <c r="J5" s="10">
        <v>0</v>
      </c>
      <c r="K5" s="9" t="s">
        <v>89</v>
      </c>
      <c r="L5" s="10" t="s">
        <v>90</v>
      </c>
    </row>
    <row r="6" spans="1:44" ht="18.600000000000001" thickBot="1" x14ac:dyDescent="0.35">
      <c r="A6" s="7"/>
      <c r="AD6" t="s">
        <v>211</v>
      </c>
      <c r="AE6" s="11" t="s">
        <v>95</v>
      </c>
      <c r="AF6" s="11" t="s">
        <v>96</v>
      </c>
      <c r="AG6" s="11" t="s">
        <v>97</v>
      </c>
      <c r="AH6" s="11" t="s">
        <v>98</v>
      </c>
      <c r="AI6" s="11" t="s">
        <v>100</v>
      </c>
      <c r="AJ6" s="11" t="s">
        <v>101</v>
      </c>
      <c r="AK6" s="11" t="s">
        <v>102</v>
      </c>
      <c r="AL6" s="11" t="s">
        <v>103</v>
      </c>
      <c r="AM6" s="11" t="s">
        <v>104</v>
      </c>
      <c r="AN6" s="11" t="s">
        <v>106</v>
      </c>
      <c r="AO6" s="11" t="s">
        <v>107</v>
      </c>
      <c r="AP6" s="11" t="s">
        <v>108</v>
      </c>
      <c r="AQ6" s="11" t="s">
        <v>110</v>
      </c>
      <c r="AR6" s="11" t="s">
        <v>112</v>
      </c>
    </row>
    <row r="7" spans="1:44" ht="40.200000000000003" thickBot="1" x14ac:dyDescent="0.35">
      <c r="A7" s="11" t="s">
        <v>91</v>
      </c>
      <c r="B7" s="11"/>
      <c r="C7" s="11"/>
      <c r="D7" s="11"/>
      <c r="E7" s="11" t="s">
        <v>95</v>
      </c>
      <c r="F7" s="11" t="s">
        <v>96</v>
      </c>
      <c r="G7" s="11" t="s">
        <v>97</v>
      </c>
      <c r="H7" s="11" t="s">
        <v>98</v>
      </c>
      <c r="I7" s="11"/>
      <c r="J7" s="11" t="s">
        <v>100</v>
      </c>
      <c r="K7" s="11" t="s">
        <v>101</v>
      </c>
      <c r="L7" s="11" t="s">
        <v>102</v>
      </c>
      <c r="M7" s="11" t="s">
        <v>103</v>
      </c>
      <c r="N7" s="11" t="s">
        <v>104</v>
      </c>
      <c r="O7" s="11"/>
      <c r="P7" s="11" t="s">
        <v>106</v>
      </c>
      <c r="Q7" s="11" t="s">
        <v>107</v>
      </c>
      <c r="R7" s="11" t="s">
        <v>108</v>
      </c>
      <c r="S7" s="11"/>
      <c r="T7" s="11" t="s">
        <v>110</v>
      </c>
      <c r="U7" s="11"/>
      <c r="V7" s="11" t="s">
        <v>112</v>
      </c>
      <c r="AD7" s="11" t="s">
        <v>91</v>
      </c>
      <c r="AE7" s="11" t="str">
        <f>E37</f>
        <v>Csak szilárd burkolatú úton elérhető?</v>
      </c>
      <c r="AF7" s="11" t="str">
        <f>F37</f>
        <v>Bejárhatósági időtartam [hh:mm]</v>
      </c>
      <c r="AG7" s="11" t="str">
        <f>G37</f>
        <v>WiFi van/nincs?</v>
      </c>
      <c r="AH7" s="11" t="str">
        <f>H37</f>
        <v>Elektronikus háttérinfó virtour app.-ban</v>
      </c>
      <c r="AI7" s="11" t="str">
        <f>J37</f>
        <v>Történelmi jelentőség</v>
      </c>
      <c r="AJ7" s="11" t="str">
        <f>K37</f>
        <v>Természeti jelentőség</v>
      </c>
      <c r="AK7" s="11" t="str">
        <f>L37</f>
        <v>Egyéb kulturális jelentőség és/vagy hagyományőrzés</v>
      </c>
      <c r="AL7" s="11" t="str">
        <f>M37</f>
        <v>Iskolai tanulmányokhoz, tananyaghoz kapcsolódó</v>
      </c>
      <c r="AM7" s="11" t="str">
        <f>N37</f>
        <v>NEM Kihívás megközelíteni Gépkocsival?</v>
      </c>
      <c r="AN7" s="11" t="str">
        <f>P37</f>
        <v>NEM Kihívás megközelíteni Gyalog?</v>
      </c>
      <c r="AO7" s="11" t="str">
        <f>Q37</f>
        <v>Gyermekek számára élmény?</v>
      </c>
      <c r="AP7" s="11" t="str">
        <f>R37</f>
        <v>Felnőttek számára élmény?</v>
      </c>
      <c r="AQ7" s="11" t="str">
        <f>T37</f>
        <v>Környezetismereti, tanulási lehetőség?</v>
      </c>
      <c r="AR7" s="11" t="str">
        <f>V7</f>
        <v>Y(A21)</v>
      </c>
    </row>
    <row r="8" spans="1:44" ht="15" thickBot="1" x14ac:dyDescent="0.35">
      <c r="A8" s="11" t="s">
        <v>71</v>
      </c>
      <c r="B8" s="34">
        <f>'A1...A40'!B8</f>
        <v>3</v>
      </c>
      <c r="C8" s="12">
        <v>9</v>
      </c>
      <c r="D8" s="12">
        <v>5</v>
      </c>
      <c r="E8" s="12">
        <v>12</v>
      </c>
      <c r="F8" s="12">
        <v>1</v>
      </c>
      <c r="G8" s="12">
        <v>5</v>
      </c>
      <c r="H8" s="12">
        <v>1</v>
      </c>
      <c r="I8" s="12">
        <v>8</v>
      </c>
      <c r="J8" s="12">
        <v>1</v>
      </c>
      <c r="K8" s="12">
        <v>1</v>
      </c>
      <c r="L8" s="12">
        <v>1</v>
      </c>
      <c r="M8" s="12">
        <v>1</v>
      </c>
      <c r="N8" s="12">
        <v>1</v>
      </c>
      <c r="O8" s="12">
        <v>1</v>
      </c>
      <c r="P8" s="12">
        <v>11</v>
      </c>
      <c r="Q8" s="12">
        <v>7</v>
      </c>
      <c r="R8" s="12">
        <v>1</v>
      </c>
      <c r="S8" s="12">
        <v>1</v>
      </c>
      <c r="T8" s="12">
        <v>1</v>
      </c>
      <c r="U8" s="12">
        <v>12</v>
      </c>
      <c r="V8" s="12">
        <v>1000</v>
      </c>
      <c r="AD8" s="11" t="s">
        <v>71</v>
      </c>
      <c r="AE8" s="12">
        <v>12</v>
      </c>
      <c r="AF8" s="12">
        <v>1</v>
      </c>
      <c r="AG8" s="12">
        <v>5</v>
      </c>
      <c r="AH8" s="12">
        <v>1</v>
      </c>
      <c r="AI8" s="12">
        <v>1</v>
      </c>
      <c r="AJ8" s="12">
        <v>1</v>
      </c>
      <c r="AK8" s="12">
        <v>1</v>
      </c>
      <c r="AL8" s="12">
        <v>1</v>
      </c>
      <c r="AM8" s="12">
        <v>1</v>
      </c>
      <c r="AN8" s="12">
        <v>11</v>
      </c>
      <c r="AO8" s="12">
        <v>7</v>
      </c>
      <c r="AP8" s="12">
        <v>1</v>
      </c>
      <c r="AQ8" s="12">
        <v>1</v>
      </c>
      <c r="AR8" s="12">
        <v>1000</v>
      </c>
    </row>
    <row r="9" spans="1:44" ht="15" thickBot="1" x14ac:dyDescent="0.35">
      <c r="A9" s="11" t="s">
        <v>72</v>
      </c>
      <c r="B9" s="12">
        <v>4</v>
      </c>
      <c r="C9" s="12">
        <v>3</v>
      </c>
      <c r="D9" s="12">
        <v>13</v>
      </c>
      <c r="E9" s="12">
        <v>1</v>
      </c>
      <c r="F9" s="12">
        <v>3</v>
      </c>
      <c r="G9" s="12">
        <v>1</v>
      </c>
      <c r="H9" s="12">
        <v>1</v>
      </c>
      <c r="I9" s="12">
        <v>1</v>
      </c>
      <c r="J9" s="12">
        <v>1</v>
      </c>
      <c r="K9" s="12">
        <v>6</v>
      </c>
      <c r="L9" s="12">
        <v>8</v>
      </c>
      <c r="M9" s="12">
        <v>9</v>
      </c>
      <c r="N9" s="12">
        <v>1</v>
      </c>
      <c r="O9" s="12">
        <v>1</v>
      </c>
      <c r="P9" s="12">
        <v>1</v>
      </c>
      <c r="Q9" s="12">
        <v>1</v>
      </c>
      <c r="R9" s="12">
        <v>1</v>
      </c>
      <c r="S9" s="12">
        <v>6</v>
      </c>
      <c r="T9" s="12">
        <v>5</v>
      </c>
      <c r="U9" s="12">
        <v>9</v>
      </c>
      <c r="V9" s="12">
        <v>1000</v>
      </c>
      <c r="AD9" s="11" t="s">
        <v>72</v>
      </c>
      <c r="AE9" s="12">
        <v>1</v>
      </c>
      <c r="AF9" s="12">
        <v>3</v>
      </c>
      <c r="AG9" s="12">
        <v>1</v>
      </c>
      <c r="AH9" s="12">
        <v>1</v>
      </c>
      <c r="AI9" s="12">
        <v>1</v>
      </c>
      <c r="AJ9" s="12">
        <v>6</v>
      </c>
      <c r="AK9" s="12">
        <v>8</v>
      </c>
      <c r="AL9" s="12">
        <v>9</v>
      </c>
      <c r="AM9" s="12">
        <v>1</v>
      </c>
      <c r="AN9" s="12">
        <v>1</v>
      </c>
      <c r="AO9" s="12">
        <v>1</v>
      </c>
      <c r="AP9" s="12">
        <v>1</v>
      </c>
      <c r="AQ9" s="12">
        <v>5</v>
      </c>
      <c r="AR9" s="12">
        <v>1000</v>
      </c>
    </row>
    <row r="10" spans="1:44" ht="15" thickBot="1" x14ac:dyDescent="0.35">
      <c r="A10" s="11" t="s">
        <v>73</v>
      </c>
      <c r="B10" s="12">
        <v>8</v>
      </c>
      <c r="C10" s="12">
        <v>10</v>
      </c>
      <c r="D10" s="12">
        <v>2</v>
      </c>
      <c r="E10" s="12">
        <v>12</v>
      </c>
      <c r="F10" s="12">
        <v>3</v>
      </c>
      <c r="G10" s="12">
        <v>5</v>
      </c>
      <c r="H10" s="12">
        <v>1</v>
      </c>
      <c r="I10" s="12">
        <v>8</v>
      </c>
      <c r="J10" s="12">
        <v>1</v>
      </c>
      <c r="K10" s="12">
        <v>6</v>
      </c>
      <c r="L10" s="12">
        <v>1</v>
      </c>
      <c r="M10" s="12">
        <v>1</v>
      </c>
      <c r="N10" s="12">
        <v>1</v>
      </c>
      <c r="O10" s="12">
        <v>12</v>
      </c>
      <c r="P10" s="12">
        <v>11</v>
      </c>
      <c r="Q10" s="12">
        <v>7</v>
      </c>
      <c r="R10" s="12">
        <v>1</v>
      </c>
      <c r="S10" s="12">
        <v>1</v>
      </c>
      <c r="T10" s="12">
        <v>5</v>
      </c>
      <c r="U10" s="12">
        <v>1</v>
      </c>
      <c r="V10" s="12">
        <v>1000</v>
      </c>
      <c r="AD10" s="11" t="s">
        <v>73</v>
      </c>
      <c r="AE10" s="12">
        <v>12</v>
      </c>
      <c r="AF10" s="12">
        <v>3</v>
      </c>
      <c r="AG10" s="12">
        <v>5</v>
      </c>
      <c r="AH10" s="12">
        <v>1</v>
      </c>
      <c r="AI10" s="12">
        <v>1</v>
      </c>
      <c r="AJ10" s="12">
        <v>6</v>
      </c>
      <c r="AK10" s="12">
        <v>1</v>
      </c>
      <c r="AL10" s="12">
        <v>1</v>
      </c>
      <c r="AM10" s="12">
        <v>1</v>
      </c>
      <c r="AN10" s="12">
        <v>11</v>
      </c>
      <c r="AO10" s="12">
        <v>7</v>
      </c>
      <c r="AP10" s="12">
        <v>1</v>
      </c>
      <c r="AQ10" s="12">
        <v>5</v>
      </c>
      <c r="AR10" s="12">
        <v>1000</v>
      </c>
    </row>
    <row r="11" spans="1:44" ht="15" thickBot="1" x14ac:dyDescent="0.35">
      <c r="A11" s="11" t="s">
        <v>74</v>
      </c>
      <c r="B11" s="12">
        <v>4</v>
      </c>
      <c r="C11" s="12">
        <v>7</v>
      </c>
      <c r="D11" s="12">
        <v>8</v>
      </c>
      <c r="E11" s="12">
        <v>1</v>
      </c>
      <c r="F11" s="12">
        <v>6</v>
      </c>
      <c r="G11" s="12">
        <v>5</v>
      </c>
      <c r="H11" s="12">
        <v>13</v>
      </c>
      <c r="I11" s="12">
        <v>8</v>
      </c>
      <c r="J11" s="12">
        <v>1</v>
      </c>
      <c r="K11" s="12">
        <v>6</v>
      </c>
      <c r="L11" s="12">
        <v>1</v>
      </c>
      <c r="M11" s="12">
        <v>1</v>
      </c>
      <c r="N11" s="12">
        <v>1</v>
      </c>
      <c r="O11" s="12">
        <v>1</v>
      </c>
      <c r="P11" s="12">
        <v>1</v>
      </c>
      <c r="Q11" s="12">
        <v>7</v>
      </c>
      <c r="R11" s="12">
        <v>1</v>
      </c>
      <c r="S11" s="12">
        <v>1</v>
      </c>
      <c r="T11" s="12">
        <v>5</v>
      </c>
      <c r="U11" s="12">
        <v>1</v>
      </c>
      <c r="V11" s="12">
        <v>1000</v>
      </c>
      <c r="AD11" s="11" t="s">
        <v>74</v>
      </c>
      <c r="AE11" s="12">
        <v>1</v>
      </c>
      <c r="AF11" s="12">
        <v>6</v>
      </c>
      <c r="AG11" s="12">
        <v>5</v>
      </c>
      <c r="AH11" s="12">
        <v>13</v>
      </c>
      <c r="AI11" s="12">
        <v>1</v>
      </c>
      <c r="AJ11" s="12">
        <v>6</v>
      </c>
      <c r="AK11" s="12">
        <v>1</v>
      </c>
      <c r="AL11" s="12">
        <v>1</v>
      </c>
      <c r="AM11" s="12">
        <v>1</v>
      </c>
      <c r="AN11" s="12">
        <v>1</v>
      </c>
      <c r="AO11" s="12">
        <v>7</v>
      </c>
      <c r="AP11" s="12">
        <v>1</v>
      </c>
      <c r="AQ11" s="12">
        <v>5</v>
      </c>
      <c r="AR11" s="12">
        <v>1000</v>
      </c>
    </row>
    <row r="12" spans="1:44" ht="15" thickBot="1" x14ac:dyDescent="0.35">
      <c r="A12" s="11" t="s">
        <v>75</v>
      </c>
      <c r="B12" s="12">
        <v>4</v>
      </c>
      <c r="C12" s="12">
        <v>8</v>
      </c>
      <c r="D12" s="12">
        <v>8</v>
      </c>
      <c r="E12" s="12">
        <v>1</v>
      </c>
      <c r="F12" s="12">
        <v>3</v>
      </c>
      <c r="G12" s="12">
        <v>5</v>
      </c>
      <c r="H12" s="12">
        <v>1</v>
      </c>
      <c r="I12" s="12">
        <v>8</v>
      </c>
      <c r="J12" s="12">
        <v>1</v>
      </c>
      <c r="K12" s="12">
        <v>6</v>
      </c>
      <c r="L12" s="12">
        <v>1</v>
      </c>
      <c r="M12" s="12">
        <v>1</v>
      </c>
      <c r="N12" s="12">
        <v>1</v>
      </c>
      <c r="O12" s="12">
        <v>1</v>
      </c>
      <c r="P12" s="12">
        <v>1</v>
      </c>
      <c r="Q12" s="12">
        <v>7</v>
      </c>
      <c r="R12" s="12">
        <v>1</v>
      </c>
      <c r="S12" s="12">
        <v>1</v>
      </c>
      <c r="T12" s="12">
        <v>1</v>
      </c>
      <c r="U12" s="12">
        <v>8</v>
      </c>
      <c r="V12" s="12">
        <v>1000</v>
      </c>
      <c r="AD12" s="11" t="s">
        <v>75</v>
      </c>
      <c r="AE12" s="12">
        <v>1</v>
      </c>
      <c r="AF12" s="12">
        <v>3</v>
      </c>
      <c r="AG12" s="12">
        <v>5</v>
      </c>
      <c r="AH12" s="12">
        <v>1</v>
      </c>
      <c r="AI12" s="12">
        <v>1</v>
      </c>
      <c r="AJ12" s="12">
        <v>6</v>
      </c>
      <c r="AK12" s="12">
        <v>1</v>
      </c>
      <c r="AL12" s="12">
        <v>1</v>
      </c>
      <c r="AM12" s="12">
        <v>1</v>
      </c>
      <c r="AN12" s="12">
        <v>1</v>
      </c>
      <c r="AO12" s="12">
        <v>7</v>
      </c>
      <c r="AP12" s="12">
        <v>1</v>
      </c>
      <c r="AQ12" s="12">
        <v>1</v>
      </c>
      <c r="AR12" s="12">
        <v>1000</v>
      </c>
    </row>
    <row r="13" spans="1:44" ht="15" thickBot="1" x14ac:dyDescent="0.35">
      <c r="A13" s="11" t="s">
        <v>76</v>
      </c>
      <c r="B13" s="12">
        <v>4</v>
      </c>
      <c r="C13" s="12">
        <v>4</v>
      </c>
      <c r="D13" s="12">
        <v>8</v>
      </c>
      <c r="E13" s="12">
        <v>1</v>
      </c>
      <c r="F13" s="12">
        <v>6</v>
      </c>
      <c r="G13" s="12">
        <v>5</v>
      </c>
      <c r="H13" s="12">
        <v>1</v>
      </c>
      <c r="I13" s="12">
        <v>8</v>
      </c>
      <c r="J13" s="12">
        <v>1</v>
      </c>
      <c r="K13" s="12">
        <v>6</v>
      </c>
      <c r="L13" s="12">
        <v>1</v>
      </c>
      <c r="M13" s="12">
        <v>1</v>
      </c>
      <c r="N13" s="12">
        <v>1</v>
      </c>
      <c r="O13" s="12">
        <v>1</v>
      </c>
      <c r="P13" s="12">
        <v>1</v>
      </c>
      <c r="Q13" s="12">
        <v>1</v>
      </c>
      <c r="R13" s="12">
        <v>1</v>
      </c>
      <c r="S13" s="12">
        <v>6</v>
      </c>
      <c r="T13" s="12">
        <v>5</v>
      </c>
      <c r="U13" s="12">
        <v>1</v>
      </c>
      <c r="V13" s="12">
        <v>1000</v>
      </c>
      <c r="AD13" s="11" t="s">
        <v>76</v>
      </c>
      <c r="AE13" s="12">
        <v>1</v>
      </c>
      <c r="AF13" s="12">
        <v>6</v>
      </c>
      <c r="AG13" s="12">
        <v>5</v>
      </c>
      <c r="AH13" s="12">
        <v>1</v>
      </c>
      <c r="AI13" s="12">
        <v>1</v>
      </c>
      <c r="AJ13" s="12">
        <v>6</v>
      </c>
      <c r="AK13" s="12">
        <v>1</v>
      </c>
      <c r="AL13" s="12">
        <v>1</v>
      </c>
      <c r="AM13" s="12">
        <v>1</v>
      </c>
      <c r="AN13" s="12">
        <v>1</v>
      </c>
      <c r="AO13" s="12">
        <v>1</v>
      </c>
      <c r="AP13" s="12">
        <v>1</v>
      </c>
      <c r="AQ13" s="12">
        <v>5</v>
      </c>
      <c r="AR13" s="12">
        <v>1000</v>
      </c>
    </row>
    <row r="14" spans="1:44" ht="15" thickBot="1" x14ac:dyDescent="0.35">
      <c r="A14" s="11" t="s">
        <v>77</v>
      </c>
      <c r="B14" s="12">
        <v>11</v>
      </c>
      <c r="C14" s="12">
        <v>2</v>
      </c>
      <c r="D14" s="12">
        <v>5</v>
      </c>
      <c r="E14" s="12">
        <v>1</v>
      </c>
      <c r="F14" s="12">
        <v>6</v>
      </c>
      <c r="G14" s="12">
        <v>5</v>
      </c>
      <c r="H14" s="12">
        <v>1</v>
      </c>
      <c r="I14" s="12">
        <v>1</v>
      </c>
      <c r="J14" s="12">
        <v>1</v>
      </c>
      <c r="K14" s="12">
        <v>1</v>
      </c>
      <c r="L14" s="12">
        <v>8</v>
      </c>
      <c r="M14" s="12">
        <v>9</v>
      </c>
      <c r="N14" s="12">
        <v>1</v>
      </c>
      <c r="O14" s="12">
        <v>1</v>
      </c>
      <c r="P14" s="12">
        <v>1</v>
      </c>
      <c r="Q14" s="12">
        <v>7</v>
      </c>
      <c r="R14" s="12">
        <v>1</v>
      </c>
      <c r="S14" s="12">
        <v>6</v>
      </c>
      <c r="T14" s="12">
        <v>5</v>
      </c>
      <c r="U14" s="12">
        <v>1</v>
      </c>
      <c r="V14" s="12">
        <v>1000</v>
      </c>
      <c r="AD14" s="11" t="s">
        <v>77</v>
      </c>
      <c r="AE14" s="12">
        <v>1</v>
      </c>
      <c r="AF14" s="12">
        <v>6</v>
      </c>
      <c r="AG14" s="12">
        <v>5</v>
      </c>
      <c r="AH14" s="12">
        <v>1</v>
      </c>
      <c r="AI14" s="12">
        <v>1</v>
      </c>
      <c r="AJ14" s="12">
        <v>1</v>
      </c>
      <c r="AK14" s="12">
        <v>8</v>
      </c>
      <c r="AL14" s="12">
        <v>9</v>
      </c>
      <c r="AM14" s="12">
        <v>1</v>
      </c>
      <c r="AN14" s="12">
        <v>1</v>
      </c>
      <c r="AO14" s="12">
        <v>7</v>
      </c>
      <c r="AP14" s="12">
        <v>1</v>
      </c>
      <c r="AQ14" s="12">
        <v>5</v>
      </c>
      <c r="AR14" s="12">
        <v>1000</v>
      </c>
    </row>
    <row r="15" spans="1:44" ht="15" thickBot="1" x14ac:dyDescent="0.35">
      <c r="A15" s="11" t="s">
        <v>78</v>
      </c>
      <c r="B15" s="12">
        <v>9</v>
      </c>
      <c r="C15" s="12">
        <v>5</v>
      </c>
      <c r="D15" s="12">
        <v>2</v>
      </c>
      <c r="E15" s="12">
        <v>1</v>
      </c>
      <c r="F15" s="12">
        <v>6</v>
      </c>
      <c r="G15" s="12">
        <v>1</v>
      </c>
      <c r="H15" s="12">
        <v>1</v>
      </c>
      <c r="I15" s="12">
        <v>1</v>
      </c>
      <c r="J15" s="12">
        <v>1</v>
      </c>
      <c r="K15" s="12">
        <v>6</v>
      </c>
      <c r="L15" s="12">
        <v>8</v>
      </c>
      <c r="M15" s="12">
        <v>9</v>
      </c>
      <c r="N15" s="12">
        <v>1</v>
      </c>
      <c r="O15" s="12">
        <v>1</v>
      </c>
      <c r="P15" s="12">
        <v>1</v>
      </c>
      <c r="Q15" s="12">
        <v>1</v>
      </c>
      <c r="R15" s="12">
        <v>1</v>
      </c>
      <c r="S15" s="12">
        <v>6</v>
      </c>
      <c r="T15" s="12">
        <v>5</v>
      </c>
      <c r="U15" s="12">
        <v>12</v>
      </c>
      <c r="V15" s="12">
        <v>1000</v>
      </c>
      <c r="AD15" s="11" t="s">
        <v>78</v>
      </c>
      <c r="AE15" s="12">
        <v>1</v>
      </c>
      <c r="AF15" s="12">
        <v>6</v>
      </c>
      <c r="AG15" s="12">
        <v>1</v>
      </c>
      <c r="AH15" s="12">
        <v>1</v>
      </c>
      <c r="AI15" s="12">
        <v>1</v>
      </c>
      <c r="AJ15" s="12">
        <v>6</v>
      </c>
      <c r="AK15" s="12">
        <v>8</v>
      </c>
      <c r="AL15" s="12">
        <v>9</v>
      </c>
      <c r="AM15" s="12">
        <v>1</v>
      </c>
      <c r="AN15" s="12">
        <v>1</v>
      </c>
      <c r="AO15" s="12">
        <v>1</v>
      </c>
      <c r="AP15" s="12">
        <v>1</v>
      </c>
      <c r="AQ15" s="12">
        <v>5</v>
      </c>
      <c r="AR15" s="12">
        <v>1000</v>
      </c>
    </row>
    <row r="16" spans="1:44" ht="15" thickBot="1" x14ac:dyDescent="0.35">
      <c r="A16" s="11" t="s">
        <v>79</v>
      </c>
      <c r="B16" s="12">
        <v>9</v>
      </c>
      <c r="C16" s="12">
        <v>5</v>
      </c>
      <c r="D16" s="12">
        <v>2</v>
      </c>
      <c r="E16" s="12">
        <v>1</v>
      </c>
      <c r="F16" s="12">
        <v>6</v>
      </c>
      <c r="G16" s="12">
        <v>5</v>
      </c>
      <c r="H16" s="12">
        <v>1</v>
      </c>
      <c r="I16" s="12">
        <v>8</v>
      </c>
      <c r="J16" s="12">
        <v>1</v>
      </c>
      <c r="K16" s="12">
        <v>6</v>
      </c>
      <c r="L16" s="12">
        <v>1</v>
      </c>
      <c r="M16" s="12">
        <v>1</v>
      </c>
      <c r="N16" s="12">
        <v>1</v>
      </c>
      <c r="O16" s="12">
        <v>1</v>
      </c>
      <c r="P16" s="12">
        <v>1</v>
      </c>
      <c r="Q16" s="12">
        <v>1</v>
      </c>
      <c r="R16" s="12">
        <v>1</v>
      </c>
      <c r="S16" s="12">
        <v>6</v>
      </c>
      <c r="T16" s="12">
        <v>5</v>
      </c>
      <c r="U16" s="12">
        <v>1</v>
      </c>
      <c r="V16" s="12">
        <v>1000</v>
      </c>
      <c r="AD16" s="11" t="s">
        <v>79</v>
      </c>
      <c r="AE16" s="12">
        <v>1</v>
      </c>
      <c r="AF16" s="12">
        <v>6</v>
      </c>
      <c r="AG16" s="12">
        <v>5</v>
      </c>
      <c r="AH16" s="12">
        <v>1</v>
      </c>
      <c r="AI16" s="12">
        <v>1</v>
      </c>
      <c r="AJ16" s="12">
        <v>6</v>
      </c>
      <c r="AK16" s="12">
        <v>1</v>
      </c>
      <c r="AL16" s="12">
        <v>1</v>
      </c>
      <c r="AM16" s="12">
        <v>1</v>
      </c>
      <c r="AN16" s="12">
        <v>1</v>
      </c>
      <c r="AO16" s="12">
        <v>1</v>
      </c>
      <c r="AP16" s="12">
        <v>1</v>
      </c>
      <c r="AQ16" s="12">
        <v>5</v>
      </c>
      <c r="AR16" s="12">
        <v>1000</v>
      </c>
    </row>
    <row r="17" spans="1:44" ht="15" thickBot="1" x14ac:dyDescent="0.35">
      <c r="A17" s="11" t="s">
        <v>80</v>
      </c>
      <c r="B17" s="12">
        <v>1</v>
      </c>
      <c r="C17" s="12">
        <v>1</v>
      </c>
      <c r="D17" s="12">
        <v>8</v>
      </c>
      <c r="E17" s="12">
        <v>1</v>
      </c>
      <c r="F17" s="12">
        <v>1</v>
      </c>
      <c r="G17" s="12">
        <v>1</v>
      </c>
      <c r="H17" s="12">
        <v>1</v>
      </c>
      <c r="I17" s="12">
        <v>1</v>
      </c>
      <c r="J17" s="12">
        <v>1</v>
      </c>
      <c r="K17" s="12">
        <v>1</v>
      </c>
      <c r="L17" s="12">
        <v>1</v>
      </c>
      <c r="M17" s="12">
        <v>1</v>
      </c>
      <c r="N17" s="12">
        <v>1</v>
      </c>
      <c r="O17" s="12">
        <v>12</v>
      </c>
      <c r="P17" s="12">
        <v>11</v>
      </c>
      <c r="Q17" s="12">
        <v>7</v>
      </c>
      <c r="R17" s="12">
        <v>1</v>
      </c>
      <c r="S17" s="12">
        <v>1</v>
      </c>
      <c r="T17" s="12">
        <v>1</v>
      </c>
      <c r="U17" s="12">
        <v>9</v>
      </c>
      <c r="V17" s="12">
        <v>1000</v>
      </c>
      <c r="AD17" s="11" t="s">
        <v>80</v>
      </c>
      <c r="AE17" s="12">
        <v>1</v>
      </c>
      <c r="AF17" s="12">
        <v>1</v>
      </c>
      <c r="AG17" s="12">
        <v>1</v>
      </c>
      <c r="AH17" s="12">
        <v>1</v>
      </c>
      <c r="AI17" s="12">
        <v>1</v>
      </c>
      <c r="AJ17" s="12">
        <v>1</v>
      </c>
      <c r="AK17" s="12">
        <v>1</v>
      </c>
      <c r="AL17" s="12">
        <v>1</v>
      </c>
      <c r="AM17" s="12">
        <v>1</v>
      </c>
      <c r="AN17" s="12">
        <v>11</v>
      </c>
      <c r="AO17" s="12">
        <v>7</v>
      </c>
      <c r="AP17" s="12">
        <v>1</v>
      </c>
      <c r="AQ17" s="12">
        <v>1</v>
      </c>
      <c r="AR17" s="12">
        <v>1000</v>
      </c>
    </row>
    <row r="18" spans="1:44" ht="15" thickBot="1" x14ac:dyDescent="0.35">
      <c r="A18" s="11" t="s">
        <v>81</v>
      </c>
      <c r="B18" s="12">
        <v>13</v>
      </c>
      <c r="C18" s="12">
        <v>11</v>
      </c>
      <c r="D18" s="12">
        <v>1</v>
      </c>
      <c r="E18" s="12">
        <v>1</v>
      </c>
      <c r="F18" s="12">
        <v>6</v>
      </c>
      <c r="G18" s="12">
        <v>5</v>
      </c>
      <c r="H18" s="12">
        <v>1</v>
      </c>
      <c r="I18" s="12">
        <v>1</v>
      </c>
      <c r="J18" s="12">
        <v>1</v>
      </c>
      <c r="K18" s="12">
        <v>1</v>
      </c>
      <c r="L18" s="12">
        <v>8</v>
      </c>
      <c r="M18" s="12">
        <v>9</v>
      </c>
      <c r="N18" s="12">
        <v>1</v>
      </c>
      <c r="O18" s="12">
        <v>1</v>
      </c>
      <c r="P18" s="12">
        <v>1</v>
      </c>
      <c r="Q18" s="12">
        <v>1</v>
      </c>
      <c r="R18" s="12">
        <v>1</v>
      </c>
      <c r="S18" s="12">
        <v>6</v>
      </c>
      <c r="T18" s="12">
        <v>5</v>
      </c>
      <c r="U18" s="12">
        <v>1</v>
      </c>
      <c r="V18" s="12">
        <v>1000</v>
      </c>
      <c r="AD18" s="11" t="s">
        <v>81</v>
      </c>
      <c r="AE18" s="12">
        <v>1</v>
      </c>
      <c r="AF18" s="12">
        <v>6</v>
      </c>
      <c r="AG18" s="12">
        <v>5</v>
      </c>
      <c r="AH18" s="12">
        <v>1</v>
      </c>
      <c r="AI18" s="12">
        <v>1</v>
      </c>
      <c r="AJ18" s="12">
        <v>1</v>
      </c>
      <c r="AK18" s="12">
        <v>8</v>
      </c>
      <c r="AL18" s="12">
        <v>9</v>
      </c>
      <c r="AM18" s="12">
        <v>1</v>
      </c>
      <c r="AN18" s="12">
        <v>1</v>
      </c>
      <c r="AO18" s="12">
        <v>1</v>
      </c>
      <c r="AP18" s="12">
        <v>1</v>
      </c>
      <c r="AQ18" s="12">
        <v>5</v>
      </c>
      <c r="AR18" s="12">
        <v>1000</v>
      </c>
    </row>
    <row r="19" spans="1:44" ht="15" thickBot="1" x14ac:dyDescent="0.35">
      <c r="A19" s="11" t="s">
        <v>82</v>
      </c>
      <c r="B19" s="12">
        <v>12</v>
      </c>
      <c r="C19" s="12">
        <v>13</v>
      </c>
      <c r="D19" s="12">
        <v>5</v>
      </c>
      <c r="E19" s="12">
        <v>1</v>
      </c>
      <c r="F19" s="12">
        <v>6</v>
      </c>
      <c r="G19" s="12">
        <v>1</v>
      </c>
      <c r="H19" s="12">
        <v>1</v>
      </c>
      <c r="I19" s="12">
        <v>1</v>
      </c>
      <c r="J19" s="12">
        <v>1</v>
      </c>
      <c r="K19" s="12">
        <v>6</v>
      </c>
      <c r="L19" s="12">
        <v>8</v>
      </c>
      <c r="M19" s="12">
        <v>9</v>
      </c>
      <c r="N19" s="12">
        <v>1</v>
      </c>
      <c r="O19" s="12">
        <v>1</v>
      </c>
      <c r="P19" s="12">
        <v>1</v>
      </c>
      <c r="Q19" s="12">
        <v>1</v>
      </c>
      <c r="R19" s="12">
        <v>1</v>
      </c>
      <c r="S19" s="12">
        <v>6</v>
      </c>
      <c r="T19" s="12">
        <v>5</v>
      </c>
      <c r="U19" s="12">
        <v>11</v>
      </c>
      <c r="V19" s="12">
        <v>1000</v>
      </c>
      <c r="AD19" s="11" t="s">
        <v>82</v>
      </c>
      <c r="AE19" s="12">
        <v>1</v>
      </c>
      <c r="AF19" s="12">
        <v>6</v>
      </c>
      <c r="AG19" s="12">
        <v>1</v>
      </c>
      <c r="AH19" s="12">
        <v>1</v>
      </c>
      <c r="AI19" s="12">
        <v>1</v>
      </c>
      <c r="AJ19" s="12">
        <v>6</v>
      </c>
      <c r="AK19" s="12">
        <v>8</v>
      </c>
      <c r="AL19" s="12">
        <v>9</v>
      </c>
      <c r="AM19" s="12">
        <v>1</v>
      </c>
      <c r="AN19" s="12">
        <v>1</v>
      </c>
      <c r="AO19" s="12">
        <v>1</v>
      </c>
      <c r="AP19" s="12">
        <v>1</v>
      </c>
      <c r="AQ19" s="12">
        <v>5</v>
      </c>
      <c r="AR19" s="12">
        <v>1000</v>
      </c>
    </row>
    <row r="20" spans="1:44" ht="15" thickBot="1" x14ac:dyDescent="0.35">
      <c r="A20" s="11" t="s">
        <v>83</v>
      </c>
      <c r="B20" s="12">
        <v>2</v>
      </c>
      <c r="C20" s="12">
        <v>12</v>
      </c>
      <c r="D20" s="12">
        <v>8</v>
      </c>
      <c r="E20" s="12">
        <v>1</v>
      </c>
      <c r="F20" s="12">
        <v>6</v>
      </c>
      <c r="G20" s="12">
        <v>5</v>
      </c>
      <c r="H20" s="12">
        <v>1</v>
      </c>
      <c r="I20" s="12">
        <v>1</v>
      </c>
      <c r="J20" s="12">
        <v>1</v>
      </c>
      <c r="K20" s="12">
        <v>1</v>
      </c>
      <c r="L20" s="12">
        <v>8</v>
      </c>
      <c r="M20" s="12">
        <v>1</v>
      </c>
      <c r="N20" s="12">
        <v>1</v>
      </c>
      <c r="O20" s="12">
        <v>1</v>
      </c>
      <c r="P20" s="12">
        <v>1</v>
      </c>
      <c r="Q20" s="12">
        <v>7</v>
      </c>
      <c r="R20" s="12">
        <v>13</v>
      </c>
      <c r="S20" s="12">
        <v>6</v>
      </c>
      <c r="T20" s="12">
        <v>1</v>
      </c>
      <c r="U20" s="12">
        <v>1</v>
      </c>
      <c r="V20" s="12">
        <v>1000</v>
      </c>
      <c r="AD20" s="11" t="s">
        <v>83</v>
      </c>
      <c r="AE20" s="12">
        <v>1</v>
      </c>
      <c r="AF20" s="12">
        <v>6</v>
      </c>
      <c r="AG20" s="12">
        <v>5</v>
      </c>
      <c r="AH20" s="12">
        <v>1</v>
      </c>
      <c r="AI20" s="12">
        <v>1</v>
      </c>
      <c r="AJ20" s="12">
        <v>1</v>
      </c>
      <c r="AK20" s="12">
        <v>8</v>
      </c>
      <c r="AL20" s="12">
        <v>1</v>
      </c>
      <c r="AM20" s="12">
        <v>1</v>
      </c>
      <c r="AN20" s="12">
        <v>1</v>
      </c>
      <c r="AO20" s="12">
        <v>7</v>
      </c>
      <c r="AP20" s="12">
        <v>13</v>
      </c>
      <c r="AQ20" s="12">
        <v>1</v>
      </c>
      <c r="AR20" s="12">
        <v>1000</v>
      </c>
    </row>
    <row r="21" spans="1:44" ht="18.600000000000001" thickBot="1" x14ac:dyDescent="0.35">
      <c r="A21" s="7"/>
    </row>
    <row r="22" spans="1:44" ht="15" thickBot="1" x14ac:dyDescent="0.35">
      <c r="A22" s="11" t="s">
        <v>113</v>
      </c>
      <c r="B22" s="11" t="s">
        <v>92</v>
      </c>
      <c r="C22" s="11" t="s">
        <v>93</v>
      </c>
      <c r="D22" s="11" t="s">
        <v>94</v>
      </c>
      <c r="E22" s="11" t="s">
        <v>95</v>
      </c>
      <c r="F22" s="11" t="s">
        <v>96</v>
      </c>
      <c r="G22" s="11" t="s">
        <v>97</v>
      </c>
      <c r="H22" s="11" t="s">
        <v>98</v>
      </c>
      <c r="I22" s="11" t="s">
        <v>99</v>
      </c>
      <c r="J22" s="11" t="s">
        <v>100</v>
      </c>
      <c r="K22" s="11" t="s">
        <v>101</v>
      </c>
      <c r="L22" s="11" t="s">
        <v>102</v>
      </c>
      <c r="M22" s="11" t="s">
        <v>103</v>
      </c>
      <c r="N22" s="11" t="s">
        <v>104</v>
      </c>
      <c r="O22" s="11" t="s">
        <v>105</v>
      </c>
      <c r="P22" s="11" t="s">
        <v>106</v>
      </c>
      <c r="Q22" s="11" t="s">
        <v>107</v>
      </c>
      <c r="R22" s="11" t="s">
        <v>108</v>
      </c>
      <c r="S22" s="11" t="s">
        <v>109</v>
      </c>
      <c r="T22" s="11" t="s">
        <v>110</v>
      </c>
      <c r="U22" s="11" t="s">
        <v>111</v>
      </c>
    </row>
    <row r="23" spans="1:44" ht="15" thickBot="1" x14ac:dyDescent="0.35">
      <c r="A23" s="11" t="s">
        <v>114</v>
      </c>
      <c r="B23" s="12" t="s">
        <v>115</v>
      </c>
      <c r="C23" s="12" t="s">
        <v>116</v>
      </c>
      <c r="D23" s="12" t="s">
        <v>117</v>
      </c>
      <c r="E23" s="12" t="s">
        <v>118</v>
      </c>
      <c r="F23" s="12" t="s">
        <v>118</v>
      </c>
      <c r="G23" s="12" t="s">
        <v>118</v>
      </c>
      <c r="H23" s="12" t="s">
        <v>118</v>
      </c>
      <c r="I23" s="12" t="s">
        <v>119</v>
      </c>
      <c r="J23" s="12" t="s">
        <v>118</v>
      </c>
      <c r="K23" s="12" t="s">
        <v>118</v>
      </c>
      <c r="L23" s="12" t="s">
        <v>118</v>
      </c>
      <c r="M23" s="12" t="s">
        <v>118</v>
      </c>
      <c r="N23" s="12" t="s">
        <v>118</v>
      </c>
      <c r="O23" s="12" t="s">
        <v>120</v>
      </c>
      <c r="P23" s="12" t="s">
        <v>118</v>
      </c>
      <c r="Q23" s="12" t="s">
        <v>121</v>
      </c>
      <c r="R23" s="12" t="s">
        <v>118</v>
      </c>
      <c r="S23" s="12" t="s">
        <v>122</v>
      </c>
      <c r="T23" s="12" t="s">
        <v>118</v>
      </c>
      <c r="U23" s="12" t="s">
        <v>123</v>
      </c>
    </row>
    <row r="24" spans="1:44" ht="15" thickBot="1" x14ac:dyDescent="0.35">
      <c r="A24" s="11" t="s">
        <v>124</v>
      </c>
      <c r="B24" s="12" t="s">
        <v>125</v>
      </c>
      <c r="C24" s="12" t="s">
        <v>126</v>
      </c>
      <c r="D24" s="12" t="s">
        <v>127</v>
      </c>
      <c r="E24" s="12" t="s">
        <v>128</v>
      </c>
      <c r="F24" s="12" t="s">
        <v>128</v>
      </c>
      <c r="G24" s="12" t="s">
        <v>128</v>
      </c>
      <c r="H24" s="12" t="s">
        <v>128</v>
      </c>
      <c r="I24" s="12" t="s">
        <v>129</v>
      </c>
      <c r="J24" s="12" t="s">
        <v>128</v>
      </c>
      <c r="K24" s="12" t="s">
        <v>128</v>
      </c>
      <c r="L24" s="12" t="s">
        <v>128</v>
      </c>
      <c r="M24" s="12" t="s">
        <v>128</v>
      </c>
      <c r="N24" s="12" t="s">
        <v>128</v>
      </c>
      <c r="O24" s="12" t="s">
        <v>128</v>
      </c>
      <c r="P24" s="12" t="s">
        <v>128</v>
      </c>
      <c r="Q24" s="12" t="s">
        <v>128</v>
      </c>
      <c r="R24" s="12" t="s">
        <v>128</v>
      </c>
      <c r="S24" s="12" t="s">
        <v>128</v>
      </c>
      <c r="T24" s="12" t="s">
        <v>128</v>
      </c>
      <c r="U24" s="12" t="s">
        <v>130</v>
      </c>
    </row>
    <row r="25" spans="1:44" ht="15" thickBot="1" x14ac:dyDescent="0.35">
      <c r="A25" s="11" t="s">
        <v>131</v>
      </c>
      <c r="B25" s="12" t="s">
        <v>132</v>
      </c>
      <c r="C25" s="12" t="s">
        <v>133</v>
      </c>
      <c r="D25" s="12" t="s">
        <v>134</v>
      </c>
      <c r="E25" s="12" t="s">
        <v>135</v>
      </c>
      <c r="F25" s="12" t="s">
        <v>135</v>
      </c>
      <c r="G25" s="12" t="s">
        <v>135</v>
      </c>
      <c r="H25" s="12" t="s">
        <v>135</v>
      </c>
      <c r="I25" s="12" t="s">
        <v>136</v>
      </c>
      <c r="J25" s="12" t="s">
        <v>135</v>
      </c>
      <c r="K25" s="12" t="s">
        <v>135</v>
      </c>
      <c r="L25" s="12" t="s">
        <v>135</v>
      </c>
      <c r="M25" s="12" t="s">
        <v>135</v>
      </c>
      <c r="N25" s="12" t="s">
        <v>135</v>
      </c>
      <c r="O25" s="12" t="s">
        <v>135</v>
      </c>
      <c r="P25" s="12" t="s">
        <v>135</v>
      </c>
      <c r="Q25" s="12" t="s">
        <v>135</v>
      </c>
      <c r="R25" s="12" t="s">
        <v>135</v>
      </c>
      <c r="S25" s="12" t="s">
        <v>135</v>
      </c>
      <c r="T25" s="12" t="s">
        <v>135</v>
      </c>
      <c r="U25" s="12" t="s">
        <v>137</v>
      </c>
    </row>
    <row r="26" spans="1:44" ht="15" thickBot="1" x14ac:dyDescent="0.35">
      <c r="A26" s="11" t="s">
        <v>138</v>
      </c>
      <c r="B26" s="12" t="s">
        <v>139</v>
      </c>
      <c r="C26" s="12" t="s">
        <v>140</v>
      </c>
      <c r="D26" s="12" t="s">
        <v>141</v>
      </c>
      <c r="E26" s="12" t="s">
        <v>142</v>
      </c>
      <c r="F26" s="12" t="s">
        <v>142</v>
      </c>
      <c r="G26" s="12" t="s">
        <v>142</v>
      </c>
      <c r="H26" s="12" t="s">
        <v>142</v>
      </c>
      <c r="I26" s="12" t="s">
        <v>143</v>
      </c>
      <c r="J26" s="12" t="s">
        <v>142</v>
      </c>
      <c r="K26" s="12" t="s">
        <v>142</v>
      </c>
      <c r="L26" s="12" t="s">
        <v>142</v>
      </c>
      <c r="M26" s="12" t="s">
        <v>142</v>
      </c>
      <c r="N26" s="12" t="s">
        <v>142</v>
      </c>
      <c r="O26" s="12" t="s">
        <v>142</v>
      </c>
      <c r="P26" s="12" t="s">
        <v>142</v>
      </c>
      <c r="Q26" s="12" t="s">
        <v>142</v>
      </c>
      <c r="R26" s="12" t="s">
        <v>142</v>
      </c>
      <c r="S26" s="12" t="s">
        <v>142</v>
      </c>
      <c r="T26" s="12" t="s">
        <v>142</v>
      </c>
      <c r="U26" s="12" t="s">
        <v>144</v>
      </c>
    </row>
    <row r="27" spans="1:44" ht="15" thickBot="1" x14ac:dyDescent="0.35">
      <c r="A27" s="11" t="s">
        <v>145</v>
      </c>
      <c r="B27" s="12" t="s">
        <v>146</v>
      </c>
      <c r="C27" s="12" t="s">
        <v>147</v>
      </c>
      <c r="D27" s="12" t="s">
        <v>148</v>
      </c>
      <c r="E27" s="12" t="s">
        <v>149</v>
      </c>
      <c r="F27" s="12" t="s">
        <v>149</v>
      </c>
      <c r="G27" s="12" t="s">
        <v>149</v>
      </c>
      <c r="H27" s="12" t="s">
        <v>149</v>
      </c>
      <c r="I27" s="12" t="s">
        <v>149</v>
      </c>
      <c r="J27" s="12" t="s">
        <v>149</v>
      </c>
      <c r="K27" s="12" t="s">
        <v>149</v>
      </c>
      <c r="L27" s="12" t="s">
        <v>149</v>
      </c>
      <c r="M27" s="12" t="s">
        <v>149</v>
      </c>
      <c r="N27" s="12" t="s">
        <v>149</v>
      </c>
      <c r="O27" s="12" t="s">
        <v>149</v>
      </c>
      <c r="P27" s="12" t="s">
        <v>149</v>
      </c>
      <c r="Q27" s="12" t="s">
        <v>149</v>
      </c>
      <c r="R27" s="12" t="s">
        <v>149</v>
      </c>
      <c r="S27" s="12" t="s">
        <v>149</v>
      </c>
      <c r="T27" s="12" t="s">
        <v>149</v>
      </c>
      <c r="U27" s="12" t="s">
        <v>150</v>
      </c>
    </row>
    <row r="28" spans="1:44" ht="15" thickBot="1" x14ac:dyDescent="0.35">
      <c r="A28" s="11" t="s">
        <v>151</v>
      </c>
      <c r="B28" s="12" t="s">
        <v>152</v>
      </c>
      <c r="C28" s="12" t="s">
        <v>153</v>
      </c>
      <c r="D28" s="12" t="s">
        <v>154</v>
      </c>
      <c r="E28" s="12" t="s">
        <v>155</v>
      </c>
      <c r="F28" s="12" t="s">
        <v>155</v>
      </c>
      <c r="G28" s="12" t="s">
        <v>155</v>
      </c>
      <c r="H28" s="12" t="s">
        <v>155</v>
      </c>
      <c r="I28" s="12" t="s">
        <v>155</v>
      </c>
      <c r="J28" s="12" t="s">
        <v>155</v>
      </c>
      <c r="K28" s="12" t="s">
        <v>155</v>
      </c>
      <c r="L28" s="12" t="s">
        <v>155</v>
      </c>
      <c r="M28" s="12" t="s">
        <v>155</v>
      </c>
      <c r="N28" s="12" t="s">
        <v>155</v>
      </c>
      <c r="O28" s="12" t="s">
        <v>155</v>
      </c>
      <c r="P28" s="12" t="s">
        <v>155</v>
      </c>
      <c r="Q28" s="12" t="s">
        <v>155</v>
      </c>
      <c r="R28" s="12" t="s">
        <v>155</v>
      </c>
      <c r="S28" s="12" t="s">
        <v>155</v>
      </c>
      <c r="T28" s="12" t="s">
        <v>155</v>
      </c>
      <c r="U28" s="12" t="s">
        <v>156</v>
      </c>
    </row>
    <row r="29" spans="1:44" ht="15" thickBot="1" x14ac:dyDescent="0.35">
      <c r="A29" s="11" t="s">
        <v>157</v>
      </c>
      <c r="B29" s="12" t="s">
        <v>158</v>
      </c>
      <c r="C29" s="12" t="s">
        <v>159</v>
      </c>
      <c r="D29" s="12" t="s">
        <v>160</v>
      </c>
      <c r="E29" s="12" t="s">
        <v>161</v>
      </c>
      <c r="F29" s="12" t="s">
        <v>161</v>
      </c>
      <c r="G29" s="12" t="s">
        <v>161</v>
      </c>
      <c r="H29" s="12" t="s">
        <v>161</v>
      </c>
      <c r="I29" s="12" t="s">
        <v>161</v>
      </c>
      <c r="J29" s="12" t="s">
        <v>161</v>
      </c>
      <c r="K29" s="12" t="s">
        <v>161</v>
      </c>
      <c r="L29" s="12" t="s">
        <v>161</v>
      </c>
      <c r="M29" s="12" t="s">
        <v>161</v>
      </c>
      <c r="N29" s="12" t="s">
        <v>161</v>
      </c>
      <c r="O29" s="12" t="s">
        <v>161</v>
      </c>
      <c r="P29" s="12" t="s">
        <v>161</v>
      </c>
      <c r="Q29" s="12" t="s">
        <v>161</v>
      </c>
      <c r="R29" s="12" t="s">
        <v>161</v>
      </c>
      <c r="S29" s="12" t="s">
        <v>161</v>
      </c>
      <c r="T29" s="12" t="s">
        <v>161</v>
      </c>
      <c r="U29" s="12" t="s">
        <v>162</v>
      </c>
    </row>
    <row r="30" spans="1:44" ht="15" thickBot="1" x14ac:dyDescent="0.35">
      <c r="A30" s="11" t="s">
        <v>163</v>
      </c>
      <c r="B30" s="12" t="s">
        <v>164</v>
      </c>
      <c r="C30" s="12" t="s">
        <v>165</v>
      </c>
      <c r="D30" s="12" t="s">
        <v>166</v>
      </c>
      <c r="E30" s="12" t="s">
        <v>167</v>
      </c>
      <c r="F30" s="12" t="s">
        <v>167</v>
      </c>
      <c r="G30" s="12" t="s">
        <v>167</v>
      </c>
      <c r="H30" s="12" t="s">
        <v>167</v>
      </c>
      <c r="I30" s="12" t="s">
        <v>167</v>
      </c>
      <c r="J30" s="12" t="s">
        <v>167</v>
      </c>
      <c r="K30" s="12" t="s">
        <v>167</v>
      </c>
      <c r="L30" s="12" t="s">
        <v>167</v>
      </c>
      <c r="M30" s="12" t="s">
        <v>167</v>
      </c>
      <c r="N30" s="12" t="s">
        <v>167</v>
      </c>
      <c r="O30" s="12" t="s">
        <v>167</v>
      </c>
      <c r="P30" s="12" t="s">
        <v>167</v>
      </c>
      <c r="Q30" s="12" t="s">
        <v>167</v>
      </c>
      <c r="R30" s="12" t="s">
        <v>167</v>
      </c>
      <c r="S30" s="12" t="s">
        <v>167</v>
      </c>
      <c r="T30" s="12" t="s">
        <v>167</v>
      </c>
      <c r="U30" s="12" t="s">
        <v>168</v>
      </c>
    </row>
    <row r="31" spans="1:44" ht="15" thickBot="1" x14ac:dyDescent="0.35">
      <c r="A31" s="11" t="s">
        <v>169</v>
      </c>
      <c r="B31" s="12" t="s">
        <v>170</v>
      </c>
      <c r="C31" s="12" t="s">
        <v>171</v>
      </c>
      <c r="D31" s="12" t="s">
        <v>172</v>
      </c>
      <c r="E31" s="12" t="s">
        <v>172</v>
      </c>
      <c r="F31" s="12" t="s">
        <v>172</v>
      </c>
      <c r="G31" s="12" t="s">
        <v>172</v>
      </c>
      <c r="H31" s="12" t="s">
        <v>172</v>
      </c>
      <c r="I31" s="12" t="s">
        <v>172</v>
      </c>
      <c r="J31" s="12" t="s">
        <v>172</v>
      </c>
      <c r="K31" s="12" t="s">
        <v>172</v>
      </c>
      <c r="L31" s="12" t="s">
        <v>172</v>
      </c>
      <c r="M31" s="12" t="s">
        <v>172</v>
      </c>
      <c r="N31" s="12" t="s">
        <v>172</v>
      </c>
      <c r="O31" s="12" t="s">
        <v>172</v>
      </c>
      <c r="P31" s="12" t="s">
        <v>172</v>
      </c>
      <c r="Q31" s="12" t="s">
        <v>172</v>
      </c>
      <c r="R31" s="12" t="s">
        <v>172</v>
      </c>
      <c r="S31" s="12" t="s">
        <v>172</v>
      </c>
      <c r="T31" s="12" t="s">
        <v>172</v>
      </c>
      <c r="U31" s="12" t="s">
        <v>173</v>
      </c>
    </row>
    <row r="32" spans="1:44" ht="15" thickBot="1" x14ac:dyDescent="0.35">
      <c r="A32" s="11" t="s">
        <v>174</v>
      </c>
      <c r="B32" s="12" t="s">
        <v>175</v>
      </c>
      <c r="C32" s="12" t="s">
        <v>176</v>
      </c>
      <c r="D32" s="12" t="s">
        <v>177</v>
      </c>
      <c r="E32" s="12" t="s">
        <v>177</v>
      </c>
      <c r="F32" s="12" t="s">
        <v>177</v>
      </c>
      <c r="G32" s="12" t="s">
        <v>177</v>
      </c>
      <c r="H32" s="12" t="s">
        <v>177</v>
      </c>
      <c r="I32" s="12" t="s">
        <v>177</v>
      </c>
      <c r="J32" s="12" t="s">
        <v>177</v>
      </c>
      <c r="K32" s="12" t="s">
        <v>177</v>
      </c>
      <c r="L32" s="12" t="s">
        <v>177</v>
      </c>
      <c r="M32" s="12" t="s">
        <v>177</v>
      </c>
      <c r="N32" s="12" t="s">
        <v>177</v>
      </c>
      <c r="O32" s="12" t="s">
        <v>177</v>
      </c>
      <c r="P32" s="12" t="s">
        <v>177</v>
      </c>
      <c r="Q32" s="12" t="s">
        <v>177</v>
      </c>
      <c r="R32" s="12" t="s">
        <v>177</v>
      </c>
      <c r="S32" s="12" t="s">
        <v>177</v>
      </c>
      <c r="T32" s="12" t="s">
        <v>177</v>
      </c>
      <c r="U32" s="12" t="s">
        <v>178</v>
      </c>
    </row>
    <row r="33" spans="1:21" ht="15" thickBot="1" x14ac:dyDescent="0.35">
      <c r="A33" s="11" t="s">
        <v>179</v>
      </c>
      <c r="B33" s="12" t="s">
        <v>180</v>
      </c>
      <c r="C33" s="12" t="s">
        <v>181</v>
      </c>
      <c r="D33" s="12" t="s">
        <v>182</v>
      </c>
      <c r="E33" s="12" t="s">
        <v>182</v>
      </c>
      <c r="F33" s="12" t="s">
        <v>182</v>
      </c>
      <c r="G33" s="12" t="s">
        <v>182</v>
      </c>
      <c r="H33" s="12" t="s">
        <v>182</v>
      </c>
      <c r="I33" s="12" t="s">
        <v>182</v>
      </c>
      <c r="J33" s="12" t="s">
        <v>182</v>
      </c>
      <c r="K33" s="12" t="s">
        <v>182</v>
      </c>
      <c r="L33" s="12" t="s">
        <v>182</v>
      </c>
      <c r="M33" s="12" t="s">
        <v>182</v>
      </c>
      <c r="N33" s="12" t="s">
        <v>182</v>
      </c>
      <c r="O33" s="12" t="s">
        <v>182</v>
      </c>
      <c r="P33" s="12" t="s">
        <v>182</v>
      </c>
      <c r="Q33" s="12" t="s">
        <v>182</v>
      </c>
      <c r="R33" s="12" t="s">
        <v>182</v>
      </c>
      <c r="S33" s="12" t="s">
        <v>182</v>
      </c>
      <c r="T33" s="12" t="s">
        <v>182</v>
      </c>
      <c r="U33" s="12" t="s">
        <v>183</v>
      </c>
    </row>
    <row r="34" spans="1:21" ht="15" thickBot="1" x14ac:dyDescent="0.35">
      <c r="A34" s="11" t="s">
        <v>184</v>
      </c>
      <c r="B34" s="12" t="s">
        <v>185</v>
      </c>
      <c r="C34" s="12" t="s">
        <v>186</v>
      </c>
      <c r="D34" s="12" t="s">
        <v>187</v>
      </c>
      <c r="E34" s="12" t="s">
        <v>187</v>
      </c>
      <c r="F34" s="12" t="s">
        <v>187</v>
      </c>
      <c r="G34" s="12" t="s">
        <v>187</v>
      </c>
      <c r="H34" s="12" t="s">
        <v>187</v>
      </c>
      <c r="I34" s="12" t="s">
        <v>187</v>
      </c>
      <c r="J34" s="12" t="s">
        <v>187</v>
      </c>
      <c r="K34" s="12" t="s">
        <v>187</v>
      </c>
      <c r="L34" s="12" t="s">
        <v>187</v>
      </c>
      <c r="M34" s="12" t="s">
        <v>187</v>
      </c>
      <c r="N34" s="12" t="s">
        <v>187</v>
      </c>
      <c r="O34" s="12" t="s">
        <v>187</v>
      </c>
      <c r="P34" s="12" t="s">
        <v>187</v>
      </c>
      <c r="Q34" s="12" t="s">
        <v>187</v>
      </c>
      <c r="R34" s="12" t="s">
        <v>187</v>
      </c>
      <c r="S34" s="12" t="s">
        <v>187</v>
      </c>
      <c r="T34" s="12" t="s">
        <v>187</v>
      </c>
      <c r="U34" s="12" t="s">
        <v>187</v>
      </c>
    </row>
    <row r="35" spans="1:21" ht="15" thickBot="1" x14ac:dyDescent="0.35">
      <c r="A35" s="11" t="s">
        <v>188</v>
      </c>
      <c r="B35" s="12" t="s">
        <v>189</v>
      </c>
      <c r="C35" s="12" t="s">
        <v>190</v>
      </c>
      <c r="D35" s="12" t="s">
        <v>189</v>
      </c>
      <c r="E35" s="12" t="s">
        <v>189</v>
      </c>
      <c r="F35" s="12" t="s">
        <v>189</v>
      </c>
      <c r="G35" s="12" t="s">
        <v>189</v>
      </c>
      <c r="H35" s="12" t="s">
        <v>189</v>
      </c>
      <c r="I35" s="12" t="s">
        <v>189</v>
      </c>
      <c r="J35" s="12" t="s">
        <v>189</v>
      </c>
      <c r="K35" s="12" t="s">
        <v>189</v>
      </c>
      <c r="L35" s="12" t="s">
        <v>189</v>
      </c>
      <c r="M35" s="12" t="s">
        <v>189</v>
      </c>
      <c r="N35" s="12" t="s">
        <v>189</v>
      </c>
      <c r="O35" s="12" t="s">
        <v>189</v>
      </c>
      <c r="P35" s="12" t="s">
        <v>189</v>
      </c>
      <c r="Q35" s="12" t="s">
        <v>189</v>
      </c>
      <c r="R35" s="12" t="s">
        <v>189</v>
      </c>
      <c r="S35" s="12" t="s">
        <v>189</v>
      </c>
      <c r="T35" s="12" t="s">
        <v>189</v>
      </c>
      <c r="U35" s="12" t="s">
        <v>189</v>
      </c>
    </row>
    <row r="36" spans="1:21" ht="36.6" thickBot="1" x14ac:dyDescent="0.35">
      <c r="A36" s="7" t="s">
        <v>209</v>
      </c>
      <c r="B36" s="19" t="str">
        <f>IF(B38=12,"step2","kiesett")</f>
        <v>kiesett</v>
      </c>
      <c r="C36" s="19" t="str">
        <f t="shared" ref="C36:U36" si="0">IF(C38=12,"step2","kiesett")</f>
        <v>kiesett</v>
      </c>
      <c r="D36" s="19" t="str">
        <f t="shared" si="0"/>
        <v>kiesett</v>
      </c>
      <c r="E36" s="20" t="str">
        <f t="shared" si="0"/>
        <v>step2</v>
      </c>
      <c r="F36" s="20" t="str">
        <f t="shared" si="0"/>
        <v>step2</v>
      </c>
      <c r="G36" s="20" t="str">
        <f t="shared" si="0"/>
        <v>step2</v>
      </c>
      <c r="H36" s="20" t="str">
        <f t="shared" si="0"/>
        <v>step2</v>
      </c>
      <c r="I36" s="19" t="str">
        <f t="shared" si="0"/>
        <v>kiesett</v>
      </c>
      <c r="J36" s="20" t="str">
        <f t="shared" si="0"/>
        <v>step2</v>
      </c>
      <c r="K36" s="20" t="str">
        <f t="shared" si="0"/>
        <v>step2</v>
      </c>
      <c r="L36" s="20" t="str">
        <f t="shared" si="0"/>
        <v>step2</v>
      </c>
      <c r="M36" s="20" t="str">
        <f t="shared" si="0"/>
        <v>step2</v>
      </c>
      <c r="N36" s="20" t="str">
        <f t="shared" si="0"/>
        <v>step2</v>
      </c>
      <c r="O36" s="19" t="str">
        <f t="shared" si="0"/>
        <v>kiesett</v>
      </c>
      <c r="P36" s="20" t="str">
        <f t="shared" si="0"/>
        <v>step2</v>
      </c>
      <c r="Q36" s="20" t="str">
        <f t="shared" si="0"/>
        <v>kiesett</v>
      </c>
      <c r="R36" s="20" t="str">
        <f t="shared" si="0"/>
        <v>step2</v>
      </c>
      <c r="S36" s="19" t="str">
        <f t="shared" si="0"/>
        <v>kiesett</v>
      </c>
      <c r="T36" s="20" t="str">
        <f t="shared" si="0"/>
        <v>step2</v>
      </c>
      <c r="U36" s="19" t="str">
        <f t="shared" si="0"/>
        <v>kiesett</v>
      </c>
    </row>
    <row r="37" spans="1:21" ht="40.200000000000003" thickBot="1" x14ac:dyDescent="0.35">
      <c r="A37" s="11" t="s">
        <v>191</v>
      </c>
      <c r="B37" s="18" t="str">
        <f>alapvetesek!D3</f>
        <v>Szintkülönbség - Emelkedés [m]</v>
      </c>
      <c r="C37" s="18" t="str">
        <f>alapvetesek!E3</f>
        <v>Szintkülönbség - Ereszkedés [m]</v>
      </c>
      <c r="D37" s="18" t="str">
        <f>alapvetesek!F3</f>
        <v>Úthossz [km]</v>
      </c>
      <c r="E37" s="21" t="str">
        <f>alapvetesek!G3</f>
        <v>Csak szilárd burkolatú úton elérhető?</v>
      </c>
      <c r="F37" s="21" t="str">
        <f>alapvetesek!H3</f>
        <v>Bejárhatósági időtartam [hh:mm]</v>
      </c>
      <c r="G37" s="21" t="str">
        <f>alapvetesek!I3</f>
        <v>WiFi van/nincs?</v>
      </c>
      <c r="H37" s="21" t="str">
        <f>alapvetesek!J3</f>
        <v>Elektronikus háttérinfó virtour app.-ban</v>
      </c>
      <c r="I37" s="18" t="str">
        <f>alapvetesek!K3</f>
        <v>Nyitvatartási idő - NEM bejelentkezéshez kötött?</v>
      </c>
      <c r="J37" s="21" t="str">
        <f>alapvetesek!L3</f>
        <v>Történelmi jelentőség</v>
      </c>
      <c r="K37" s="21" t="str">
        <f>alapvetesek!M3</f>
        <v>Természeti jelentőség</v>
      </c>
      <c r="L37" s="21" t="str">
        <f>alapvetesek!N3</f>
        <v>Egyéb kulturális jelentőség és/vagy hagyományőrzés</v>
      </c>
      <c r="M37" s="21" t="str">
        <f>alapvetesek!O3</f>
        <v>Iskolai tanulmányokhoz, tananyaghoz kapcsolódó</v>
      </c>
      <c r="N37" s="21" t="str">
        <f>alapvetesek!P3</f>
        <v>NEM Kihívás megközelíteni Gépkocsival?</v>
      </c>
      <c r="O37" s="18" t="str">
        <f>alapvetesek!Q3</f>
        <v>NEM Kihívás megközelíteni Kerékpárral?</v>
      </c>
      <c r="P37" s="21" t="str">
        <f>alapvetesek!R3</f>
        <v>NEM Kihívás megközelíteni Gyalog?</v>
      </c>
      <c r="Q37" s="21" t="str">
        <f>alapvetesek!S3</f>
        <v>Gyermekek számára élmény?</v>
      </c>
      <c r="R37" s="21" t="str">
        <f>alapvetesek!T3</f>
        <v>Felnőttek számára élmény?</v>
      </c>
      <c r="S37" s="18" t="str">
        <f>alapvetesek!U3</f>
        <v>Gyors élményszerzés kis időbefektetéssel?</v>
      </c>
      <c r="T37" s="21" t="str">
        <f>alapvetesek!V3</f>
        <v>Környezetismereti, tanulási lehetőség?</v>
      </c>
      <c r="U37" s="18" t="str">
        <f>alapvetesek!W3</f>
        <v xml:space="preserve">Átlagos Ár [fő] </v>
      </c>
    </row>
    <row r="38" spans="1:21" ht="15" thickBot="1" x14ac:dyDescent="0.35">
      <c r="A38" s="11" t="s">
        <v>114</v>
      </c>
      <c r="B38" s="12">
        <v>204</v>
      </c>
      <c r="C38" s="12">
        <v>367</v>
      </c>
      <c r="D38" s="12">
        <v>138</v>
      </c>
      <c r="E38" s="12">
        <v>12</v>
      </c>
      <c r="F38" s="12">
        <v>12</v>
      </c>
      <c r="G38" s="12">
        <v>12</v>
      </c>
      <c r="H38" s="12">
        <v>12</v>
      </c>
      <c r="I38" s="12">
        <v>112</v>
      </c>
      <c r="J38" s="12">
        <v>12</v>
      </c>
      <c r="K38" s="12">
        <v>12</v>
      </c>
      <c r="L38" s="12">
        <v>12</v>
      </c>
      <c r="M38" s="12">
        <v>12</v>
      </c>
      <c r="N38" s="12">
        <v>12</v>
      </c>
      <c r="O38" s="12">
        <v>83</v>
      </c>
      <c r="P38" s="12">
        <v>12</v>
      </c>
      <c r="Q38" s="12">
        <v>101</v>
      </c>
      <c r="R38" s="12">
        <v>12</v>
      </c>
      <c r="S38" s="12">
        <v>117</v>
      </c>
      <c r="T38" s="12">
        <v>12</v>
      </c>
      <c r="U38" s="12">
        <v>97</v>
      </c>
    </row>
    <row r="39" spans="1:21" ht="15" thickBot="1" x14ac:dyDescent="0.35">
      <c r="A39" s="11" t="s">
        <v>124</v>
      </c>
      <c r="B39" s="12">
        <v>203</v>
      </c>
      <c r="C39" s="12">
        <v>366</v>
      </c>
      <c r="D39" s="12">
        <v>137</v>
      </c>
      <c r="E39" s="12">
        <v>11</v>
      </c>
      <c r="F39" s="12">
        <v>11</v>
      </c>
      <c r="G39" s="12">
        <v>11</v>
      </c>
      <c r="H39" s="12">
        <v>11</v>
      </c>
      <c r="I39" s="12">
        <v>111</v>
      </c>
      <c r="J39" s="12">
        <v>11</v>
      </c>
      <c r="K39" s="12">
        <v>11</v>
      </c>
      <c r="L39" s="12">
        <v>11</v>
      </c>
      <c r="M39" s="12">
        <v>11</v>
      </c>
      <c r="N39" s="12">
        <v>11</v>
      </c>
      <c r="O39" s="12">
        <v>11</v>
      </c>
      <c r="P39" s="12">
        <v>11</v>
      </c>
      <c r="Q39" s="12">
        <v>11</v>
      </c>
      <c r="R39" s="12">
        <v>11</v>
      </c>
      <c r="S39" s="12">
        <v>11</v>
      </c>
      <c r="T39" s="12">
        <v>11</v>
      </c>
      <c r="U39" s="12">
        <v>96</v>
      </c>
    </row>
    <row r="40" spans="1:21" ht="15" thickBot="1" x14ac:dyDescent="0.35">
      <c r="A40" s="11" t="s">
        <v>131</v>
      </c>
      <c r="B40" s="12">
        <v>187</v>
      </c>
      <c r="C40" s="12">
        <v>365</v>
      </c>
      <c r="D40" s="12">
        <v>136</v>
      </c>
      <c r="E40" s="12">
        <v>10</v>
      </c>
      <c r="F40" s="12">
        <v>10</v>
      </c>
      <c r="G40" s="12">
        <v>10</v>
      </c>
      <c r="H40" s="12">
        <v>10</v>
      </c>
      <c r="I40" s="12">
        <v>110</v>
      </c>
      <c r="J40" s="12">
        <v>10</v>
      </c>
      <c r="K40" s="12">
        <v>10</v>
      </c>
      <c r="L40" s="12">
        <v>10</v>
      </c>
      <c r="M40" s="12">
        <v>10</v>
      </c>
      <c r="N40" s="12">
        <v>10</v>
      </c>
      <c r="O40" s="12">
        <v>10</v>
      </c>
      <c r="P40" s="12">
        <v>10</v>
      </c>
      <c r="Q40" s="12">
        <v>10</v>
      </c>
      <c r="R40" s="12">
        <v>10</v>
      </c>
      <c r="S40" s="12">
        <v>10</v>
      </c>
      <c r="T40" s="12">
        <v>10</v>
      </c>
      <c r="U40" s="12">
        <v>95</v>
      </c>
    </row>
    <row r="41" spans="1:21" ht="15" thickBot="1" x14ac:dyDescent="0.35">
      <c r="A41" s="11" t="s">
        <v>138</v>
      </c>
      <c r="B41" s="12">
        <v>186</v>
      </c>
      <c r="C41" s="12">
        <v>364</v>
      </c>
      <c r="D41" s="12">
        <v>135</v>
      </c>
      <c r="E41" s="12">
        <v>9</v>
      </c>
      <c r="F41" s="12">
        <v>9</v>
      </c>
      <c r="G41" s="12">
        <v>9</v>
      </c>
      <c r="H41" s="12">
        <v>9</v>
      </c>
      <c r="I41" s="12">
        <v>109</v>
      </c>
      <c r="J41" s="12">
        <v>9</v>
      </c>
      <c r="K41" s="12">
        <v>9</v>
      </c>
      <c r="L41" s="12">
        <v>9</v>
      </c>
      <c r="M41" s="12">
        <v>9</v>
      </c>
      <c r="N41" s="12">
        <v>9</v>
      </c>
      <c r="O41" s="12">
        <v>9</v>
      </c>
      <c r="P41" s="12">
        <v>9</v>
      </c>
      <c r="Q41" s="12">
        <v>9</v>
      </c>
      <c r="R41" s="12">
        <v>9</v>
      </c>
      <c r="S41" s="12">
        <v>9</v>
      </c>
      <c r="T41" s="12">
        <v>9</v>
      </c>
      <c r="U41" s="12">
        <v>94</v>
      </c>
    </row>
    <row r="42" spans="1:21" ht="15" thickBot="1" x14ac:dyDescent="0.35">
      <c r="A42" s="11" t="s">
        <v>145</v>
      </c>
      <c r="B42" s="12">
        <v>185</v>
      </c>
      <c r="C42" s="12">
        <v>363</v>
      </c>
      <c r="D42" s="12">
        <v>134</v>
      </c>
      <c r="E42" s="12">
        <v>8</v>
      </c>
      <c r="F42" s="12">
        <v>8</v>
      </c>
      <c r="G42" s="12">
        <v>8</v>
      </c>
      <c r="H42" s="12">
        <v>8</v>
      </c>
      <c r="I42" s="12">
        <v>8</v>
      </c>
      <c r="J42" s="12">
        <v>8</v>
      </c>
      <c r="K42" s="12">
        <v>8</v>
      </c>
      <c r="L42" s="12">
        <v>8</v>
      </c>
      <c r="M42" s="12">
        <v>8</v>
      </c>
      <c r="N42" s="12">
        <v>8</v>
      </c>
      <c r="O42" s="12">
        <v>8</v>
      </c>
      <c r="P42" s="12">
        <v>8</v>
      </c>
      <c r="Q42" s="12">
        <v>8</v>
      </c>
      <c r="R42" s="12">
        <v>8</v>
      </c>
      <c r="S42" s="12">
        <v>8</v>
      </c>
      <c r="T42" s="12">
        <v>8</v>
      </c>
      <c r="U42" s="12">
        <v>93</v>
      </c>
    </row>
    <row r="43" spans="1:21" ht="15" thickBot="1" x14ac:dyDescent="0.35">
      <c r="A43" s="11" t="s">
        <v>151</v>
      </c>
      <c r="B43" s="12">
        <v>184</v>
      </c>
      <c r="C43" s="12">
        <v>362</v>
      </c>
      <c r="D43" s="12">
        <v>33</v>
      </c>
      <c r="E43" s="12">
        <v>7</v>
      </c>
      <c r="F43" s="12">
        <v>7</v>
      </c>
      <c r="G43" s="12">
        <v>7</v>
      </c>
      <c r="H43" s="12">
        <v>7</v>
      </c>
      <c r="I43" s="12">
        <v>7</v>
      </c>
      <c r="J43" s="12">
        <v>7</v>
      </c>
      <c r="K43" s="12">
        <v>7</v>
      </c>
      <c r="L43" s="12">
        <v>7</v>
      </c>
      <c r="M43" s="12">
        <v>7</v>
      </c>
      <c r="N43" s="12">
        <v>7</v>
      </c>
      <c r="O43" s="12">
        <v>7</v>
      </c>
      <c r="P43" s="12">
        <v>7</v>
      </c>
      <c r="Q43" s="12">
        <v>7</v>
      </c>
      <c r="R43" s="12">
        <v>7</v>
      </c>
      <c r="S43" s="12">
        <v>7</v>
      </c>
      <c r="T43" s="12">
        <v>7</v>
      </c>
      <c r="U43" s="12">
        <v>92</v>
      </c>
    </row>
    <row r="44" spans="1:21" ht="15" thickBot="1" x14ac:dyDescent="0.35">
      <c r="A44" s="11" t="s">
        <v>157</v>
      </c>
      <c r="B44" s="12">
        <v>183</v>
      </c>
      <c r="C44" s="12">
        <v>361</v>
      </c>
      <c r="D44" s="12">
        <v>32</v>
      </c>
      <c r="E44" s="12">
        <v>6</v>
      </c>
      <c r="F44" s="12">
        <v>6</v>
      </c>
      <c r="G44" s="12">
        <v>6</v>
      </c>
      <c r="H44" s="12">
        <v>6</v>
      </c>
      <c r="I44" s="12">
        <v>6</v>
      </c>
      <c r="J44" s="12">
        <v>6</v>
      </c>
      <c r="K44" s="12">
        <v>6</v>
      </c>
      <c r="L44" s="12">
        <v>6</v>
      </c>
      <c r="M44" s="12">
        <v>6</v>
      </c>
      <c r="N44" s="12">
        <v>6</v>
      </c>
      <c r="O44" s="12">
        <v>6</v>
      </c>
      <c r="P44" s="12">
        <v>6</v>
      </c>
      <c r="Q44" s="12">
        <v>6</v>
      </c>
      <c r="R44" s="12">
        <v>6</v>
      </c>
      <c r="S44" s="12">
        <v>6</v>
      </c>
      <c r="T44" s="12">
        <v>6</v>
      </c>
      <c r="U44" s="12">
        <v>91</v>
      </c>
    </row>
    <row r="45" spans="1:21" ht="15" thickBot="1" x14ac:dyDescent="0.35">
      <c r="A45" s="11" t="s">
        <v>163</v>
      </c>
      <c r="B45" s="12">
        <v>182</v>
      </c>
      <c r="C45" s="12">
        <v>349</v>
      </c>
      <c r="D45" s="12">
        <v>31</v>
      </c>
      <c r="E45" s="12">
        <v>5</v>
      </c>
      <c r="F45" s="12">
        <v>5</v>
      </c>
      <c r="G45" s="12">
        <v>5</v>
      </c>
      <c r="H45" s="12">
        <v>5</v>
      </c>
      <c r="I45" s="12">
        <v>5</v>
      </c>
      <c r="J45" s="12">
        <v>5</v>
      </c>
      <c r="K45" s="12">
        <v>5</v>
      </c>
      <c r="L45" s="12">
        <v>5</v>
      </c>
      <c r="M45" s="12">
        <v>5</v>
      </c>
      <c r="N45" s="12">
        <v>5</v>
      </c>
      <c r="O45" s="12">
        <v>5</v>
      </c>
      <c r="P45" s="12">
        <v>5</v>
      </c>
      <c r="Q45" s="12">
        <v>5</v>
      </c>
      <c r="R45" s="12">
        <v>5</v>
      </c>
      <c r="S45" s="12">
        <v>5</v>
      </c>
      <c r="T45" s="12">
        <v>5</v>
      </c>
      <c r="U45" s="12">
        <v>90</v>
      </c>
    </row>
    <row r="46" spans="1:21" ht="15" thickBot="1" x14ac:dyDescent="0.35">
      <c r="A46" s="11" t="s">
        <v>169</v>
      </c>
      <c r="B46" s="12">
        <v>81</v>
      </c>
      <c r="C46" s="12">
        <v>348</v>
      </c>
      <c r="D46" s="12">
        <v>4</v>
      </c>
      <c r="E46" s="12">
        <v>4</v>
      </c>
      <c r="F46" s="12">
        <v>4</v>
      </c>
      <c r="G46" s="12">
        <v>4</v>
      </c>
      <c r="H46" s="12">
        <v>4</v>
      </c>
      <c r="I46" s="12">
        <v>4</v>
      </c>
      <c r="J46" s="12">
        <v>4</v>
      </c>
      <c r="K46" s="12">
        <v>4</v>
      </c>
      <c r="L46" s="12">
        <v>4</v>
      </c>
      <c r="M46" s="12">
        <v>4</v>
      </c>
      <c r="N46" s="12">
        <v>4</v>
      </c>
      <c r="O46" s="12">
        <v>4</v>
      </c>
      <c r="P46" s="12">
        <v>4</v>
      </c>
      <c r="Q46" s="12">
        <v>4</v>
      </c>
      <c r="R46" s="12">
        <v>4</v>
      </c>
      <c r="S46" s="12">
        <v>4</v>
      </c>
      <c r="T46" s="12">
        <v>4</v>
      </c>
      <c r="U46" s="12">
        <v>28</v>
      </c>
    </row>
    <row r="47" spans="1:21" ht="15" thickBot="1" x14ac:dyDescent="0.35">
      <c r="A47" s="11" t="s">
        <v>174</v>
      </c>
      <c r="B47" s="12">
        <v>80</v>
      </c>
      <c r="C47" s="12">
        <v>347</v>
      </c>
      <c r="D47" s="12">
        <v>3</v>
      </c>
      <c r="E47" s="12">
        <v>3</v>
      </c>
      <c r="F47" s="12">
        <v>3</v>
      </c>
      <c r="G47" s="12">
        <v>3</v>
      </c>
      <c r="H47" s="12">
        <v>3</v>
      </c>
      <c r="I47" s="12">
        <v>3</v>
      </c>
      <c r="J47" s="12">
        <v>3</v>
      </c>
      <c r="K47" s="12">
        <v>3</v>
      </c>
      <c r="L47" s="12">
        <v>3</v>
      </c>
      <c r="M47" s="12">
        <v>3</v>
      </c>
      <c r="N47" s="12">
        <v>3</v>
      </c>
      <c r="O47" s="12">
        <v>3</v>
      </c>
      <c r="P47" s="12">
        <v>3</v>
      </c>
      <c r="Q47" s="12">
        <v>3</v>
      </c>
      <c r="R47" s="12">
        <v>3</v>
      </c>
      <c r="S47" s="12">
        <v>3</v>
      </c>
      <c r="T47" s="12">
        <v>3</v>
      </c>
      <c r="U47" s="12">
        <v>27</v>
      </c>
    </row>
    <row r="48" spans="1:21" ht="15" thickBot="1" x14ac:dyDescent="0.35">
      <c r="A48" s="11" t="s">
        <v>179</v>
      </c>
      <c r="B48" s="12">
        <v>79</v>
      </c>
      <c r="C48" s="12">
        <v>346</v>
      </c>
      <c r="D48" s="12">
        <v>2</v>
      </c>
      <c r="E48" s="12">
        <v>2</v>
      </c>
      <c r="F48" s="12">
        <v>2</v>
      </c>
      <c r="G48" s="12">
        <v>2</v>
      </c>
      <c r="H48" s="12">
        <v>2</v>
      </c>
      <c r="I48" s="12">
        <v>2</v>
      </c>
      <c r="J48" s="12">
        <v>2</v>
      </c>
      <c r="K48" s="12">
        <v>2</v>
      </c>
      <c r="L48" s="12">
        <v>2</v>
      </c>
      <c r="M48" s="12">
        <v>2</v>
      </c>
      <c r="N48" s="12">
        <v>2</v>
      </c>
      <c r="O48" s="12">
        <v>2</v>
      </c>
      <c r="P48" s="12">
        <v>2</v>
      </c>
      <c r="Q48" s="12">
        <v>2</v>
      </c>
      <c r="R48" s="12">
        <v>2</v>
      </c>
      <c r="S48" s="12">
        <v>2</v>
      </c>
      <c r="T48" s="12">
        <v>2</v>
      </c>
      <c r="U48" s="12">
        <v>26</v>
      </c>
    </row>
    <row r="49" spans="1:25" ht="15" thickBot="1" x14ac:dyDescent="0.35">
      <c r="A49" s="11" t="s">
        <v>184</v>
      </c>
      <c r="B49" s="12">
        <v>78</v>
      </c>
      <c r="C49" s="12">
        <v>345</v>
      </c>
      <c r="D49" s="12">
        <v>1</v>
      </c>
      <c r="E49" s="12">
        <v>1</v>
      </c>
      <c r="F49" s="12">
        <v>1</v>
      </c>
      <c r="G49" s="12">
        <v>1</v>
      </c>
      <c r="H49" s="12">
        <v>1</v>
      </c>
      <c r="I49" s="12">
        <v>1</v>
      </c>
      <c r="J49" s="12">
        <v>1</v>
      </c>
      <c r="K49" s="12">
        <v>1</v>
      </c>
      <c r="L49" s="12">
        <v>1</v>
      </c>
      <c r="M49" s="12">
        <v>1</v>
      </c>
      <c r="N49" s="12">
        <v>1</v>
      </c>
      <c r="O49" s="12">
        <v>1</v>
      </c>
      <c r="P49" s="12">
        <v>1</v>
      </c>
      <c r="Q49" s="12">
        <v>1</v>
      </c>
      <c r="R49" s="12">
        <v>1</v>
      </c>
      <c r="S49" s="12">
        <v>1</v>
      </c>
      <c r="T49" s="12">
        <v>1</v>
      </c>
      <c r="U49" s="12">
        <v>1</v>
      </c>
    </row>
    <row r="50" spans="1:25" ht="15" thickBot="1" x14ac:dyDescent="0.35">
      <c r="A50" s="11" t="s">
        <v>188</v>
      </c>
      <c r="B50" s="12">
        <v>0</v>
      </c>
      <c r="C50" s="12">
        <v>344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</row>
    <row r="51" spans="1:25" ht="18.600000000000001" thickBot="1" x14ac:dyDescent="0.35">
      <c r="A51" s="7"/>
    </row>
    <row r="52" spans="1:25" ht="15" thickBot="1" x14ac:dyDescent="0.35">
      <c r="A52" s="11" t="s">
        <v>192</v>
      </c>
      <c r="B52" s="11" t="s">
        <v>92</v>
      </c>
      <c r="C52" s="11" t="s">
        <v>93</v>
      </c>
      <c r="D52" s="11" t="s">
        <v>94</v>
      </c>
      <c r="E52" s="11" t="s">
        <v>95</v>
      </c>
      <c r="F52" s="11" t="s">
        <v>96</v>
      </c>
      <c r="G52" s="11" t="s">
        <v>97</v>
      </c>
      <c r="H52" s="11" t="s">
        <v>98</v>
      </c>
      <c r="I52" s="11" t="s">
        <v>99</v>
      </c>
      <c r="J52" s="11" t="s">
        <v>100</v>
      </c>
      <c r="K52" s="11" t="s">
        <v>101</v>
      </c>
      <c r="L52" s="11" t="s">
        <v>102</v>
      </c>
      <c r="M52" s="11" t="s">
        <v>103</v>
      </c>
      <c r="N52" s="11" t="s">
        <v>104</v>
      </c>
      <c r="O52" s="11" t="s">
        <v>105</v>
      </c>
      <c r="P52" s="11" t="s">
        <v>106</v>
      </c>
      <c r="Q52" s="11" t="s">
        <v>107</v>
      </c>
      <c r="R52" s="11" t="s">
        <v>108</v>
      </c>
      <c r="S52" s="11" t="s">
        <v>109</v>
      </c>
      <c r="T52" s="11" t="s">
        <v>110</v>
      </c>
      <c r="U52" s="11" t="s">
        <v>111</v>
      </c>
      <c r="V52" s="11" t="s">
        <v>193</v>
      </c>
      <c r="W52" s="11" t="s">
        <v>194</v>
      </c>
      <c r="X52" s="11" t="s">
        <v>195</v>
      </c>
      <c r="Y52" s="11" t="s">
        <v>196</v>
      </c>
    </row>
    <row r="53" spans="1:25" ht="15" thickBot="1" x14ac:dyDescent="0.35">
      <c r="A53" s="11" t="s">
        <v>71</v>
      </c>
      <c r="B53" s="12">
        <v>187</v>
      </c>
      <c r="C53" s="12">
        <v>348</v>
      </c>
      <c r="D53" s="12">
        <v>134</v>
      </c>
      <c r="E53" s="12">
        <v>1</v>
      </c>
      <c r="F53" s="12">
        <v>12</v>
      </c>
      <c r="G53" s="12">
        <v>8</v>
      </c>
      <c r="H53" s="12">
        <v>12</v>
      </c>
      <c r="I53" s="12">
        <v>5</v>
      </c>
      <c r="J53" s="12">
        <v>12</v>
      </c>
      <c r="K53" s="12">
        <v>12</v>
      </c>
      <c r="L53" s="12">
        <v>12</v>
      </c>
      <c r="M53" s="12">
        <v>12</v>
      </c>
      <c r="N53" s="12">
        <v>12</v>
      </c>
      <c r="O53" s="12">
        <v>83</v>
      </c>
      <c r="P53" s="12">
        <v>2</v>
      </c>
      <c r="Q53" s="12">
        <v>6</v>
      </c>
      <c r="R53" s="12">
        <v>12</v>
      </c>
      <c r="S53" s="12">
        <v>117</v>
      </c>
      <c r="T53" s="12">
        <v>12</v>
      </c>
      <c r="U53" s="12">
        <v>1</v>
      </c>
      <c r="V53" s="12">
        <v>1000</v>
      </c>
      <c r="W53" s="12">
        <v>1000</v>
      </c>
      <c r="X53" s="12">
        <v>0</v>
      </c>
      <c r="Y53" s="12">
        <v>0</v>
      </c>
    </row>
    <row r="54" spans="1:25" ht="15" thickBot="1" x14ac:dyDescent="0.35">
      <c r="A54" s="11" t="s">
        <v>72</v>
      </c>
      <c r="B54" s="12">
        <v>186</v>
      </c>
      <c r="C54" s="12">
        <v>365</v>
      </c>
      <c r="D54" s="12">
        <v>0</v>
      </c>
      <c r="E54" s="12">
        <v>12</v>
      </c>
      <c r="F54" s="12">
        <v>10</v>
      </c>
      <c r="G54" s="12">
        <v>12</v>
      </c>
      <c r="H54" s="12">
        <v>12</v>
      </c>
      <c r="I54" s="12">
        <v>112</v>
      </c>
      <c r="J54" s="12">
        <v>12</v>
      </c>
      <c r="K54" s="12">
        <v>7</v>
      </c>
      <c r="L54" s="12">
        <v>5</v>
      </c>
      <c r="M54" s="12">
        <v>4</v>
      </c>
      <c r="N54" s="12">
        <v>12</v>
      </c>
      <c r="O54" s="12">
        <v>83</v>
      </c>
      <c r="P54" s="12">
        <v>12</v>
      </c>
      <c r="Q54" s="12">
        <v>101</v>
      </c>
      <c r="R54" s="12">
        <v>12</v>
      </c>
      <c r="S54" s="12">
        <v>7</v>
      </c>
      <c r="T54" s="12">
        <v>8</v>
      </c>
      <c r="U54" s="12">
        <v>28</v>
      </c>
      <c r="V54" s="12">
        <v>1000</v>
      </c>
      <c r="W54" s="12">
        <v>1000</v>
      </c>
      <c r="X54" s="12">
        <v>0</v>
      </c>
      <c r="Y54" s="12">
        <v>0</v>
      </c>
    </row>
    <row r="55" spans="1:25" ht="15" thickBot="1" x14ac:dyDescent="0.35">
      <c r="A55" s="11" t="s">
        <v>73</v>
      </c>
      <c r="B55" s="12">
        <v>182</v>
      </c>
      <c r="C55" s="12">
        <v>347</v>
      </c>
      <c r="D55" s="12">
        <v>137</v>
      </c>
      <c r="E55" s="12">
        <v>1</v>
      </c>
      <c r="F55" s="12">
        <v>10</v>
      </c>
      <c r="G55" s="12">
        <v>8</v>
      </c>
      <c r="H55" s="12">
        <v>12</v>
      </c>
      <c r="I55" s="12">
        <v>5</v>
      </c>
      <c r="J55" s="12">
        <v>12</v>
      </c>
      <c r="K55" s="12">
        <v>7</v>
      </c>
      <c r="L55" s="12">
        <v>12</v>
      </c>
      <c r="M55" s="12">
        <v>12</v>
      </c>
      <c r="N55" s="12">
        <v>12</v>
      </c>
      <c r="O55" s="12">
        <v>1</v>
      </c>
      <c r="P55" s="12">
        <v>2</v>
      </c>
      <c r="Q55" s="12">
        <v>6</v>
      </c>
      <c r="R55" s="12">
        <v>12</v>
      </c>
      <c r="S55" s="12">
        <v>117</v>
      </c>
      <c r="T55" s="12">
        <v>8</v>
      </c>
      <c r="U55" s="12">
        <v>97</v>
      </c>
      <c r="V55" s="12">
        <v>1000</v>
      </c>
      <c r="W55" s="12">
        <v>1000</v>
      </c>
      <c r="X55" s="12">
        <v>0</v>
      </c>
      <c r="Y55" s="12">
        <v>0</v>
      </c>
    </row>
    <row r="56" spans="1:25" ht="15" thickBot="1" x14ac:dyDescent="0.35">
      <c r="A56" s="11" t="s">
        <v>74</v>
      </c>
      <c r="B56" s="12">
        <v>186</v>
      </c>
      <c r="C56" s="12">
        <v>361</v>
      </c>
      <c r="D56" s="12">
        <v>31</v>
      </c>
      <c r="E56" s="12">
        <v>12</v>
      </c>
      <c r="F56" s="12">
        <v>7</v>
      </c>
      <c r="G56" s="12">
        <v>8</v>
      </c>
      <c r="H56" s="12">
        <v>0</v>
      </c>
      <c r="I56" s="12">
        <v>5</v>
      </c>
      <c r="J56" s="12">
        <v>12</v>
      </c>
      <c r="K56" s="12">
        <v>7</v>
      </c>
      <c r="L56" s="12">
        <v>12</v>
      </c>
      <c r="M56" s="12">
        <v>12</v>
      </c>
      <c r="N56" s="12">
        <v>12</v>
      </c>
      <c r="O56" s="12">
        <v>83</v>
      </c>
      <c r="P56" s="12">
        <v>12</v>
      </c>
      <c r="Q56" s="12">
        <v>6</v>
      </c>
      <c r="R56" s="12">
        <v>12</v>
      </c>
      <c r="S56" s="12">
        <v>117</v>
      </c>
      <c r="T56" s="12">
        <v>8</v>
      </c>
      <c r="U56" s="12">
        <v>97</v>
      </c>
      <c r="V56" s="12">
        <v>1000</v>
      </c>
      <c r="W56" s="12">
        <v>1000</v>
      </c>
      <c r="X56" s="12">
        <v>0</v>
      </c>
      <c r="Y56" s="12">
        <v>0</v>
      </c>
    </row>
    <row r="57" spans="1:25" ht="15" thickBot="1" x14ac:dyDescent="0.35">
      <c r="A57" s="11" t="s">
        <v>75</v>
      </c>
      <c r="B57" s="12">
        <v>186</v>
      </c>
      <c r="C57" s="12">
        <v>349</v>
      </c>
      <c r="D57" s="12">
        <v>31</v>
      </c>
      <c r="E57" s="12">
        <v>12</v>
      </c>
      <c r="F57" s="12">
        <v>10</v>
      </c>
      <c r="G57" s="12">
        <v>8</v>
      </c>
      <c r="H57" s="12">
        <v>12</v>
      </c>
      <c r="I57" s="12">
        <v>5</v>
      </c>
      <c r="J57" s="12">
        <v>12</v>
      </c>
      <c r="K57" s="12">
        <v>7</v>
      </c>
      <c r="L57" s="12">
        <v>12</v>
      </c>
      <c r="M57" s="12">
        <v>12</v>
      </c>
      <c r="N57" s="12">
        <v>12</v>
      </c>
      <c r="O57" s="12">
        <v>83</v>
      </c>
      <c r="P57" s="12">
        <v>12</v>
      </c>
      <c r="Q57" s="12">
        <v>6</v>
      </c>
      <c r="R57" s="12">
        <v>12</v>
      </c>
      <c r="S57" s="12">
        <v>117</v>
      </c>
      <c r="T57" s="12">
        <v>12</v>
      </c>
      <c r="U57" s="12">
        <v>90</v>
      </c>
      <c r="V57" s="12">
        <v>1000</v>
      </c>
      <c r="W57" s="12">
        <v>1000</v>
      </c>
      <c r="X57" s="12">
        <v>0</v>
      </c>
      <c r="Y57" s="12">
        <v>0</v>
      </c>
    </row>
    <row r="58" spans="1:25" ht="15" thickBot="1" x14ac:dyDescent="0.35">
      <c r="A58" s="11" t="s">
        <v>76</v>
      </c>
      <c r="B58" s="12">
        <v>186</v>
      </c>
      <c r="C58" s="12">
        <v>364</v>
      </c>
      <c r="D58" s="12">
        <v>31</v>
      </c>
      <c r="E58" s="12">
        <v>12</v>
      </c>
      <c r="F58" s="12">
        <v>7</v>
      </c>
      <c r="G58" s="12">
        <v>8</v>
      </c>
      <c r="H58" s="12">
        <v>12</v>
      </c>
      <c r="I58" s="12">
        <v>5</v>
      </c>
      <c r="J58" s="12">
        <v>12</v>
      </c>
      <c r="K58" s="12">
        <v>7</v>
      </c>
      <c r="L58" s="12">
        <v>12</v>
      </c>
      <c r="M58" s="12">
        <v>12</v>
      </c>
      <c r="N58" s="12">
        <v>12</v>
      </c>
      <c r="O58" s="12">
        <v>83</v>
      </c>
      <c r="P58" s="12">
        <v>12</v>
      </c>
      <c r="Q58" s="12">
        <v>101</v>
      </c>
      <c r="R58" s="12">
        <v>12</v>
      </c>
      <c r="S58" s="12">
        <v>7</v>
      </c>
      <c r="T58" s="12">
        <v>8</v>
      </c>
      <c r="U58" s="12">
        <v>97</v>
      </c>
      <c r="V58" s="12">
        <v>1000</v>
      </c>
      <c r="W58" s="12">
        <v>1000</v>
      </c>
      <c r="X58" s="12">
        <v>0</v>
      </c>
      <c r="Y58" s="12">
        <v>0</v>
      </c>
    </row>
    <row r="59" spans="1:25" ht="15" thickBot="1" x14ac:dyDescent="0.35">
      <c r="A59" s="11" t="s">
        <v>77</v>
      </c>
      <c r="B59" s="12">
        <v>79</v>
      </c>
      <c r="C59" s="12">
        <v>366</v>
      </c>
      <c r="D59" s="12">
        <v>134</v>
      </c>
      <c r="E59" s="12">
        <v>12</v>
      </c>
      <c r="F59" s="12">
        <v>7</v>
      </c>
      <c r="G59" s="12">
        <v>8</v>
      </c>
      <c r="H59" s="12">
        <v>12</v>
      </c>
      <c r="I59" s="12">
        <v>112</v>
      </c>
      <c r="J59" s="12">
        <v>12</v>
      </c>
      <c r="K59" s="12">
        <v>12</v>
      </c>
      <c r="L59" s="12">
        <v>5</v>
      </c>
      <c r="M59" s="12">
        <v>4</v>
      </c>
      <c r="N59" s="12">
        <v>12</v>
      </c>
      <c r="O59" s="12">
        <v>83</v>
      </c>
      <c r="P59" s="12">
        <v>12</v>
      </c>
      <c r="Q59" s="12">
        <v>6</v>
      </c>
      <c r="R59" s="12">
        <v>12</v>
      </c>
      <c r="S59" s="12">
        <v>7</v>
      </c>
      <c r="T59" s="12">
        <v>8</v>
      </c>
      <c r="U59" s="12">
        <v>97</v>
      </c>
      <c r="V59" s="12">
        <v>1000</v>
      </c>
      <c r="W59" s="12">
        <v>1000</v>
      </c>
      <c r="X59" s="12">
        <v>0</v>
      </c>
      <c r="Y59" s="12">
        <v>0</v>
      </c>
    </row>
    <row r="60" spans="1:25" ht="15" thickBot="1" x14ac:dyDescent="0.35">
      <c r="A60" s="11" t="s">
        <v>78</v>
      </c>
      <c r="B60" s="12">
        <v>81</v>
      </c>
      <c r="C60" s="12">
        <v>363</v>
      </c>
      <c r="D60" s="12">
        <v>137</v>
      </c>
      <c r="E60" s="12">
        <v>12</v>
      </c>
      <c r="F60" s="12">
        <v>7</v>
      </c>
      <c r="G60" s="12">
        <v>12</v>
      </c>
      <c r="H60" s="12">
        <v>12</v>
      </c>
      <c r="I60" s="12">
        <v>112</v>
      </c>
      <c r="J60" s="12">
        <v>12</v>
      </c>
      <c r="K60" s="12">
        <v>7</v>
      </c>
      <c r="L60" s="12">
        <v>5</v>
      </c>
      <c r="M60" s="12">
        <v>4</v>
      </c>
      <c r="N60" s="12">
        <v>12</v>
      </c>
      <c r="O60" s="12">
        <v>83</v>
      </c>
      <c r="P60" s="12">
        <v>12</v>
      </c>
      <c r="Q60" s="12">
        <v>101</v>
      </c>
      <c r="R60" s="12">
        <v>12</v>
      </c>
      <c r="S60" s="12">
        <v>7</v>
      </c>
      <c r="T60" s="12">
        <v>8</v>
      </c>
      <c r="U60" s="12">
        <v>1</v>
      </c>
      <c r="V60" s="12">
        <v>1000</v>
      </c>
      <c r="W60" s="12">
        <v>1000</v>
      </c>
      <c r="X60" s="12">
        <v>0</v>
      </c>
      <c r="Y60" s="12">
        <v>0</v>
      </c>
    </row>
    <row r="61" spans="1:25" ht="15" thickBot="1" x14ac:dyDescent="0.35">
      <c r="A61" s="11" t="s">
        <v>79</v>
      </c>
      <c r="B61" s="12">
        <v>81</v>
      </c>
      <c r="C61" s="12">
        <v>363</v>
      </c>
      <c r="D61" s="12">
        <v>137</v>
      </c>
      <c r="E61" s="12">
        <v>12</v>
      </c>
      <c r="F61" s="12">
        <v>7</v>
      </c>
      <c r="G61" s="12">
        <v>8</v>
      </c>
      <c r="H61" s="12">
        <v>12</v>
      </c>
      <c r="I61" s="12">
        <v>5</v>
      </c>
      <c r="J61" s="12">
        <v>12</v>
      </c>
      <c r="K61" s="12">
        <v>7</v>
      </c>
      <c r="L61" s="12">
        <v>12</v>
      </c>
      <c r="M61" s="12">
        <v>12</v>
      </c>
      <c r="N61" s="12">
        <v>12</v>
      </c>
      <c r="O61" s="12">
        <v>83</v>
      </c>
      <c r="P61" s="12">
        <v>12</v>
      </c>
      <c r="Q61" s="12">
        <v>101</v>
      </c>
      <c r="R61" s="12">
        <v>12</v>
      </c>
      <c r="S61" s="12">
        <v>7</v>
      </c>
      <c r="T61" s="12">
        <v>8</v>
      </c>
      <c r="U61" s="12">
        <v>97</v>
      </c>
      <c r="V61" s="12">
        <v>1000</v>
      </c>
      <c r="W61" s="12">
        <v>1000</v>
      </c>
      <c r="X61" s="12">
        <v>0</v>
      </c>
      <c r="Y61" s="12">
        <v>0</v>
      </c>
    </row>
    <row r="62" spans="1:25" ht="15" thickBot="1" x14ac:dyDescent="0.35">
      <c r="A62" s="11" t="s">
        <v>80</v>
      </c>
      <c r="B62" s="12">
        <v>204</v>
      </c>
      <c r="C62" s="12">
        <v>367</v>
      </c>
      <c r="D62" s="12">
        <v>31</v>
      </c>
      <c r="E62" s="12">
        <v>12</v>
      </c>
      <c r="F62" s="12">
        <v>12</v>
      </c>
      <c r="G62" s="12">
        <v>12</v>
      </c>
      <c r="H62" s="12">
        <v>12</v>
      </c>
      <c r="I62" s="12">
        <v>112</v>
      </c>
      <c r="J62" s="12">
        <v>12</v>
      </c>
      <c r="K62" s="12">
        <v>12</v>
      </c>
      <c r="L62" s="12">
        <v>12</v>
      </c>
      <c r="M62" s="12">
        <v>12</v>
      </c>
      <c r="N62" s="12">
        <v>12</v>
      </c>
      <c r="O62" s="12">
        <v>1</v>
      </c>
      <c r="P62" s="12">
        <v>2</v>
      </c>
      <c r="Q62" s="12">
        <v>6</v>
      </c>
      <c r="R62" s="12">
        <v>12</v>
      </c>
      <c r="S62" s="12">
        <v>117</v>
      </c>
      <c r="T62" s="12">
        <v>12</v>
      </c>
      <c r="U62" s="12">
        <v>28</v>
      </c>
      <c r="V62" s="12">
        <v>1000</v>
      </c>
      <c r="W62" s="12">
        <v>1000</v>
      </c>
      <c r="X62" s="12">
        <v>0</v>
      </c>
      <c r="Y62" s="12">
        <v>0</v>
      </c>
    </row>
    <row r="63" spans="1:25" ht="15" thickBot="1" x14ac:dyDescent="0.35">
      <c r="A63" s="11" t="s">
        <v>81</v>
      </c>
      <c r="B63" s="12">
        <v>0</v>
      </c>
      <c r="C63" s="12">
        <v>346</v>
      </c>
      <c r="D63" s="12">
        <v>138</v>
      </c>
      <c r="E63" s="12">
        <v>12</v>
      </c>
      <c r="F63" s="12">
        <v>7</v>
      </c>
      <c r="G63" s="12">
        <v>8</v>
      </c>
      <c r="H63" s="12">
        <v>12</v>
      </c>
      <c r="I63" s="12">
        <v>112</v>
      </c>
      <c r="J63" s="12">
        <v>12</v>
      </c>
      <c r="K63" s="12">
        <v>12</v>
      </c>
      <c r="L63" s="12">
        <v>5</v>
      </c>
      <c r="M63" s="12">
        <v>4</v>
      </c>
      <c r="N63" s="12">
        <v>12</v>
      </c>
      <c r="O63" s="12">
        <v>83</v>
      </c>
      <c r="P63" s="12">
        <v>12</v>
      </c>
      <c r="Q63" s="12">
        <v>101</v>
      </c>
      <c r="R63" s="12">
        <v>12</v>
      </c>
      <c r="S63" s="12">
        <v>7</v>
      </c>
      <c r="T63" s="12">
        <v>8</v>
      </c>
      <c r="U63" s="12">
        <v>97</v>
      </c>
      <c r="V63" s="12">
        <v>1000</v>
      </c>
      <c r="W63" s="12">
        <v>1000</v>
      </c>
      <c r="X63" s="12">
        <v>0</v>
      </c>
      <c r="Y63" s="12">
        <v>0</v>
      </c>
    </row>
    <row r="64" spans="1:25" ht="15" thickBot="1" x14ac:dyDescent="0.35">
      <c r="A64" s="11" t="s">
        <v>82</v>
      </c>
      <c r="B64" s="12">
        <v>78</v>
      </c>
      <c r="C64" s="12">
        <v>344</v>
      </c>
      <c r="D64" s="12">
        <v>134</v>
      </c>
      <c r="E64" s="12">
        <v>12</v>
      </c>
      <c r="F64" s="12">
        <v>7</v>
      </c>
      <c r="G64" s="12">
        <v>12</v>
      </c>
      <c r="H64" s="12">
        <v>12</v>
      </c>
      <c r="I64" s="12">
        <v>112</v>
      </c>
      <c r="J64" s="12">
        <v>12</v>
      </c>
      <c r="K64" s="12">
        <v>7</v>
      </c>
      <c r="L64" s="12">
        <v>5</v>
      </c>
      <c r="M64" s="12">
        <v>4</v>
      </c>
      <c r="N64" s="12">
        <v>12</v>
      </c>
      <c r="O64" s="12">
        <v>83</v>
      </c>
      <c r="P64" s="12">
        <v>12</v>
      </c>
      <c r="Q64" s="12">
        <v>101</v>
      </c>
      <c r="R64" s="12">
        <v>12</v>
      </c>
      <c r="S64" s="12">
        <v>7</v>
      </c>
      <c r="T64" s="12">
        <v>8</v>
      </c>
      <c r="U64" s="12">
        <v>26</v>
      </c>
      <c r="V64" s="12">
        <v>1000</v>
      </c>
      <c r="W64" s="12">
        <v>1000</v>
      </c>
      <c r="X64" s="12">
        <v>0</v>
      </c>
      <c r="Y64" s="12">
        <v>0</v>
      </c>
    </row>
    <row r="65" spans="1:25" ht="15" thickBot="1" x14ac:dyDescent="0.35">
      <c r="A65" s="11" t="s">
        <v>83</v>
      </c>
      <c r="B65" s="12">
        <v>203</v>
      </c>
      <c r="C65" s="12">
        <v>345</v>
      </c>
      <c r="D65" s="12">
        <v>31</v>
      </c>
      <c r="E65" s="12">
        <v>12</v>
      </c>
      <c r="F65" s="12">
        <v>7</v>
      </c>
      <c r="G65" s="12">
        <v>8</v>
      </c>
      <c r="H65" s="12">
        <v>12</v>
      </c>
      <c r="I65" s="12">
        <v>112</v>
      </c>
      <c r="J65" s="12">
        <v>12</v>
      </c>
      <c r="K65" s="12">
        <v>12</v>
      </c>
      <c r="L65" s="12">
        <v>5</v>
      </c>
      <c r="M65" s="12">
        <v>12</v>
      </c>
      <c r="N65" s="12">
        <v>12</v>
      </c>
      <c r="O65" s="12">
        <v>83</v>
      </c>
      <c r="P65" s="12">
        <v>12</v>
      </c>
      <c r="Q65" s="12">
        <v>6</v>
      </c>
      <c r="R65" s="12">
        <v>0</v>
      </c>
      <c r="S65" s="12">
        <v>7</v>
      </c>
      <c r="T65" s="12">
        <v>12</v>
      </c>
      <c r="U65" s="12">
        <v>97</v>
      </c>
      <c r="V65" s="12">
        <v>1000</v>
      </c>
      <c r="W65" s="12">
        <v>1000</v>
      </c>
      <c r="X65" s="12">
        <v>0</v>
      </c>
      <c r="Y65" s="12">
        <v>0</v>
      </c>
    </row>
    <row r="66" spans="1:25" ht="15" thickBot="1" x14ac:dyDescent="0.35"/>
    <row r="67" spans="1:25" ht="15" thickBot="1" x14ac:dyDescent="0.35">
      <c r="A67" s="13" t="s">
        <v>197</v>
      </c>
      <c r="B67" s="14">
        <v>1363</v>
      </c>
    </row>
    <row r="68" spans="1:25" ht="15" thickBot="1" x14ac:dyDescent="0.35">
      <c r="A68" s="13" t="s">
        <v>198</v>
      </c>
      <c r="B68" s="14">
        <v>344</v>
      </c>
    </row>
    <row r="69" spans="1:25" ht="15" thickBot="1" x14ac:dyDescent="0.35">
      <c r="A69" s="13" t="s">
        <v>199</v>
      </c>
      <c r="B69" s="14">
        <v>13000</v>
      </c>
    </row>
    <row r="70" spans="1:25" ht="15" thickBot="1" x14ac:dyDescent="0.35">
      <c r="A70" s="13" t="s">
        <v>200</v>
      </c>
      <c r="B70" s="14">
        <v>13000</v>
      </c>
    </row>
    <row r="71" spans="1:25" ht="15" thickBot="1" x14ac:dyDescent="0.35">
      <c r="A71" s="13" t="s">
        <v>201</v>
      </c>
      <c r="B71" s="14">
        <v>0</v>
      </c>
    </row>
    <row r="72" spans="1:25" ht="20.399999999999999" thickBot="1" x14ac:dyDescent="0.35">
      <c r="A72" s="13" t="s">
        <v>202</v>
      </c>
      <c r="B72" s="14"/>
    </row>
    <row r="73" spans="1:25" ht="20.399999999999999" thickBot="1" x14ac:dyDescent="0.35">
      <c r="A73" s="13" t="s">
        <v>203</v>
      </c>
      <c r="B73" s="14"/>
    </row>
    <row r="74" spans="1:25" ht="15" thickBot="1" x14ac:dyDescent="0.35">
      <c r="A74" s="13" t="s">
        <v>204</v>
      </c>
      <c r="B74" s="14">
        <v>0</v>
      </c>
    </row>
    <row r="76" spans="1:25" x14ac:dyDescent="0.3">
      <c r="A76" s="16" t="s">
        <v>205</v>
      </c>
    </row>
    <row r="78" spans="1:25" x14ac:dyDescent="0.3">
      <c r="A78" s="15" t="s">
        <v>206</v>
      </c>
    </row>
    <row r="79" spans="1:25" x14ac:dyDescent="0.3">
      <c r="A79" s="15" t="s">
        <v>207</v>
      </c>
    </row>
  </sheetData>
  <hyperlinks>
    <hyperlink ref="A76" r:id="rId1" display="https://miau.my-x.hu/myx-free/coco/test/363871620200117165612.html" xr:uid="{2C4A842B-53F8-438A-9511-1828452915E3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10</vt:i4>
      </vt:variant>
    </vt:vector>
  </HeadingPairs>
  <TitlesOfParts>
    <vt:vector size="10" baseType="lpstr">
      <vt:lpstr>alapvetesek</vt:lpstr>
      <vt:lpstr>dupbla_OAM</vt:lpstr>
      <vt:lpstr>A1...A40</vt:lpstr>
      <vt:lpstr>step1_40</vt:lpstr>
      <vt:lpstr>step2_40</vt:lpstr>
      <vt:lpstr>ellenorzes</vt:lpstr>
      <vt:lpstr>step3_40</vt:lpstr>
      <vt:lpstr>info</vt:lpstr>
      <vt:lpstr>step1_20</vt:lpstr>
      <vt:lpstr>step2_20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2020-01-17T15:42:51Z</dcterms:created>
  <dcterms:modified xsi:type="dcterms:W3CDTF">2020-09-19T08:14:20Z</dcterms:modified>
</cp:coreProperties>
</file>