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cuments\"/>
    </mc:Choice>
  </mc:AlternateContent>
  <xr:revisionPtr revIDLastSave="0" documentId="13_ncr:1_{479EB915-58D2-417F-AD5F-44A7390A585B}" xr6:coauthVersionLast="46" xr6:coauthVersionMax="46" xr10:uidLastSave="{00000000-0000-0000-0000-000000000000}"/>
  <bookViews>
    <workbookView xWindow="-108" yWindow="-108" windowWidth="23256" windowHeight="12720" xr2:uid="{E2FAD51F-D519-4A40-A0E5-166DA70CDDB2}"/>
  </bookViews>
  <sheets>
    <sheet name="solver" sheetId="1" r:id="rId1"/>
  </sheets>
  <definedNames>
    <definedName name="solver_adj" localSheetId="0" hidden="1">solver!$B$22:$D$24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solver!$B$22:$D$24</definedName>
    <definedName name="solver_lhs2" localSheetId="0" hidden="1">solver!$B$22:$D$24</definedName>
    <definedName name="solver_lhs3" localSheetId="0" hidden="1">solver!$B$22:$D$24</definedName>
    <definedName name="solver_lhs4" localSheetId="0" hidden="1">solver!$B$25:$D$25</definedName>
    <definedName name="solver_lhs5" localSheetId="0" hidden="1">solver!$E$22:$E$24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solver!$E$28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hs1" localSheetId="0" hidden="1">1</definedName>
    <definedName name="solver_rhs2" localSheetId="0" hidden="1">egész</definedName>
    <definedName name="solver_rhs3" localSheetId="0" hidden="1">0</definedName>
    <definedName name="solver_rhs4" localSheetId="0" hidden="1">1</definedName>
    <definedName name="solver_rhs5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E27" i="1"/>
  <c r="D27" i="1"/>
  <c r="C27" i="1"/>
  <c r="B27" i="1"/>
  <c r="D21" i="1"/>
  <c r="C21" i="1"/>
  <c r="B21" i="1"/>
  <c r="A24" i="1"/>
  <c r="A23" i="1"/>
  <c r="A22" i="1"/>
  <c r="E13" i="1"/>
  <c r="D13" i="1"/>
  <c r="C13" i="1"/>
  <c r="B13" i="1"/>
  <c r="A16" i="1"/>
  <c r="A15" i="1"/>
  <c r="A14" i="1"/>
  <c r="D7" i="1"/>
  <c r="C7" i="1"/>
  <c r="B7" i="1"/>
  <c r="A10" i="1"/>
  <c r="A9" i="1"/>
  <c r="A8" i="1"/>
  <c r="D28" i="1"/>
  <c r="C28" i="1"/>
  <c r="B28" i="1"/>
  <c r="D25" i="1"/>
  <c r="C25" i="1"/>
  <c r="B25" i="1"/>
  <c r="E24" i="1"/>
  <c r="E23" i="1"/>
  <c r="E22" i="1"/>
  <c r="D19" i="1"/>
  <c r="E19" i="1" s="1"/>
  <c r="C19" i="1"/>
  <c r="B19" i="1"/>
  <c r="D5" i="1"/>
  <c r="D10" i="1" s="1"/>
  <c r="C5" i="1"/>
  <c r="C9" i="1" s="1"/>
  <c r="B5" i="1"/>
  <c r="B9" i="1" s="1"/>
  <c r="E4" i="1"/>
  <c r="E3" i="1"/>
  <c r="E2" i="1"/>
  <c r="E28" i="1" l="1"/>
  <c r="D9" i="1"/>
  <c r="E9" i="1" s="1"/>
  <c r="C8" i="1"/>
  <c r="C10" i="1"/>
  <c r="B8" i="1"/>
  <c r="B10" i="1"/>
  <c r="D8" i="1"/>
  <c r="E10" i="1" l="1"/>
  <c r="B11" i="1"/>
  <c r="B15" i="1" s="1"/>
  <c r="E8" i="1"/>
  <c r="D11" i="1"/>
  <c r="D14" i="1" s="1"/>
  <c r="C11" i="1"/>
  <c r="C15" i="1" s="1"/>
  <c r="C14" i="1" l="1"/>
  <c r="C16" i="1"/>
  <c r="B16" i="1"/>
  <c r="E16" i="1" s="1"/>
  <c r="D16" i="1"/>
  <c r="D15" i="1"/>
  <c r="E15" i="1" s="1"/>
  <c r="B14" i="1"/>
  <c r="E14" i="1" s="1"/>
</calcChain>
</file>

<file path=xl/sharedStrings.xml><?xml version="1.0" encoding="utf-8"?>
<sst xmlns="http://schemas.openxmlformats.org/spreadsheetml/2006/main" count="27" uniqueCount="23">
  <si>
    <t>a</t>
  </si>
  <si>
    <t>b</t>
  </si>
  <si>
    <t>c</t>
  </si>
  <si>
    <t>min</t>
  </si>
  <si>
    <t>opt</t>
  </si>
  <si>
    <t>a,b,c = nevek</t>
  </si>
  <si>
    <t>1,2,3=versenyszámok</t>
  </si>
  <si>
    <t>cellák=adott verseny adott versenyszámban elért eddigi legjobb ideje</t>
  </si>
  <si>
    <t>feladat: a papírforma szerinti minimális össz-csapatteljesítményhez szükséges csapatösszetétel összeállítása</t>
  </si>
  <si>
    <t>szum</t>
  </si>
  <si>
    <t>csapat</t>
  </si>
  <si>
    <t>&lt;--célérték</t>
  </si>
  <si>
    <t>&lt;--legyen mininális</t>
  </si>
  <si>
    <t>&lt;--korlátozó feltételt ide NE!</t>
  </si>
  <si>
    <t>…</t>
  </si>
  <si>
    <t>&lt;--maximális veszteségek minimuma</t>
  </si>
  <si>
    <t>&lt;--elsőként kiválaszott versenyző</t>
  </si>
  <si>
    <t>&lt;--már figyelembe nem veendő versenyző</t>
  </si>
  <si>
    <t>&lt;--maradék</t>
  </si>
  <si>
    <t>helyes korlátozó feltételek---&gt;</t>
  </si>
  <si>
    <t>solver</t>
  </si>
  <si>
    <t>solver nélkül</t>
  </si>
  <si>
    <t>solverrel és munkatáblázatos programozás-jelleggel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</si>
</sst>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4" borderId="6" xfId="0" applyFill="1" applyBorder="1"/>
    <xf numFmtId="0" fontId="0" fillId="0" borderId="9" xfId="0" applyBorder="1"/>
    <xf numFmtId="0" fontId="0" fillId="4" borderId="7" xfId="0" applyFill="1" applyBorder="1"/>
    <xf numFmtId="0" fontId="0" fillId="0" borderId="10" xfId="0" applyBorder="1"/>
    <xf numFmtId="0" fontId="0" fillId="0" borderId="1" xfId="0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597836</xdr:colOff>
      <xdr:row>7</xdr:row>
      <xdr:rowOff>134753</xdr:rowOff>
    </xdr:from>
    <xdr:to>
      <xdr:col>10</xdr:col>
      <xdr:colOff>61403</xdr:colOff>
      <xdr:row>42</xdr:row>
      <xdr:rowOff>179027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4D42695-8C47-4771-8BC3-9C539F0F3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3415" y="1444858"/>
          <a:ext cx="6883040" cy="6594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140D-C8A5-42CD-9EB2-929AFD649198}">
  <dimension ref="A1:H28"/>
  <sheetViews>
    <sheetView tabSelected="1" zoomScale="57" workbookViewId="0">
      <selection activeCell="H5" sqref="H5"/>
    </sheetView>
  </sheetViews>
  <sheetFormatPr defaultRowHeight="14.4" x14ac:dyDescent="0.3"/>
  <cols>
    <col min="1" max="1" width="11.109375" bestFit="1" customWidth="1"/>
    <col min="6" max="6" width="24.77734375" bestFit="1" customWidth="1"/>
    <col min="7" max="7" width="35.5546875" bestFit="1" customWidth="1"/>
    <col min="8" max="8" width="90.33203125" bestFit="1" customWidth="1"/>
  </cols>
  <sheetData>
    <row r="1" spans="1:8" x14ac:dyDescent="0.3">
      <c r="A1" t="s">
        <v>21</v>
      </c>
      <c r="B1" s="3">
        <v>1</v>
      </c>
      <c r="C1">
        <v>2</v>
      </c>
      <c r="D1">
        <v>3</v>
      </c>
      <c r="E1" t="s">
        <v>3</v>
      </c>
      <c r="G1" s="3" t="s">
        <v>16</v>
      </c>
      <c r="H1" t="s">
        <v>5</v>
      </c>
    </row>
    <row r="2" spans="1:8" ht="15" thickBot="1" x14ac:dyDescent="0.35">
      <c r="A2" t="s">
        <v>0</v>
      </c>
      <c r="B2">
        <v>111</v>
      </c>
      <c r="C2" s="1">
        <v>222</v>
      </c>
      <c r="D2">
        <v>333</v>
      </c>
      <c r="E2">
        <f>MIN(B2:D2)</f>
        <v>111</v>
      </c>
      <c r="H2" t="s">
        <v>6</v>
      </c>
    </row>
    <row r="3" spans="1:8" ht="15" thickBot="1" x14ac:dyDescent="0.35">
      <c r="A3" t="s">
        <v>1</v>
      </c>
      <c r="B3">
        <v>11</v>
      </c>
      <c r="C3">
        <v>22</v>
      </c>
      <c r="D3" s="2">
        <v>33</v>
      </c>
      <c r="E3">
        <f>MIN(B3:D3)</f>
        <v>11</v>
      </c>
      <c r="G3" s="18" t="s">
        <v>18</v>
      </c>
      <c r="H3" t="s">
        <v>7</v>
      </c>
    </row>
    <row r="4" spans="1:8" x14ac:dyDescent="0.3">
      <c r="A4" t="s">
        <v>2</v>
      </c>
      <c r="B4" s="3">
        <v>1111</v>
      </c>
      <c r="C4">
        <v>2222</v>
      </c>
      <c r="D4">
        <v>3333</v>
      </c>
      <c r="E4">
        <f>MIN(B4:D4)</f>
        <v>1111</v>
      </c>
    </row>
    <row r="5" spans="1:8" x14ac:dyDescent="0.3">
      <c r="A5" t="s">
        <v>3</v>
      </c>
      <c r="B5">
        <f>MIN(B2:B4)</f>
        <v>11</v>
      </c>
      <c r="C5">
        <f>MIN(C2:C4)</f>
        <v>22</v>
      </c>
      <c r="D5" s="4">
        <f>MIN(D2:D4)</f>
        <v>33</v>
      </c>
      <c r="H5" t="s">
        <v>8</v>
      </c>
    </row>
    <row r="6" spans="1:8" x14ac:dyDescent="0.3">
      <c r="H6" t="s">
        <v>22</v>
      </c>
    </row>
    <row r="7" spans="1:8" ht="15" thickBot="1" x14ac:dyDescent="0.35">
      <c r="B7" s="5">
        <f>B1</f>
        <v>1</v>
      </c>
      <c r="C7">
        <f t="shared" ref="C7:D7" si="0">C1</f>
        <v>2</v>
      </c>
      <c r="D7">
        <f t="shared" si="0"/>
        <v>3</v>
      </c>
      <c r="E7" t="s">
        <v>3</v>
      </c>
      <c r="G7" s="5" t="s">
        <v>17</v>
      </c>
    </row>
    <row r="8" spans="1:8" x14ac:dyDescent="0.3">
      <c r="A8" t="str">
        <f>A2</f>
        <v>a</v>
      </c>
      <c r="B8" s="5">
        <f>IF(B2-B$5=0,"",B2-B$5)</f>
        <v>100</v>
      </c>
      <c r="C8" s="6">
        <f>IF(C2-C$5=0,"",C2-C$5)</f>
        <v>200</v>
      </c>
      <c r="D8" s="7">
        <f>IF(D2-D$5=0,"",D2-D$5)</f>
        <v>300</v>
      </c>
      <c r="E8">
        <f>MIN(B8:D8)</f>
        <v>100</v>
      </c>
      <c r="G8" s="1" t="str">
        <f>G16</f>
        <v>&lt;--maximális veszteségek minimuma</v>
      </c>
    </row>
    <row r="9" spans="1:8" x14ac:dyDescent="0.3">
      <c r="A9" t="str">
        <f t="shared" ref="A9:A10" si="1">A3</f>
        <v>b</v>
      </c>
      <c r="B9" t="str">
        <f>IF(B3-B$5=0,"",B3-B$5)</f>
        <v/>
      </c>
      <c r="C9" s="8" t="str">
        <f>IF(C3-C$5=0,"",C3-C$5)</f>
        <v/>
      </c>
      <c r="D9" s="9" t="str">
        <f>IF(D3-D$5=0,"",D3-D$5)</f>
        <v/>
      </c>
      <c r="E9">
        <f>MIN(B9:D9)</f>
        <v>0</v>
      </c>
    </row>
    <row r="10" spans="1:8" ht="15" thickBot="1" x14ac:dyDescent="0.35">
      <c r="A10" t="str">
        <f t="shared" si="1"/>
        <v>c</v>
      </c>
      <c r="B10" s="5">
        <f>IF(B4-B$5=0,"",B4-B$5)</f>
        <v>1100</v>
      </c>
      <c r="C10" s="10">
        <f>IF(C4-C$5=0,"",C4-C$5)</f>
        <v>2200</v>
      </c>
      <c r="D10" s="11">
        <f>IF(D4-D$5=0,"",D4-D$5)</f>
        <v>3300</v>
      </c>
      <c r="E10">
        <f>MIN(B10:D10)</f>
        <v>1100</v>
      </c>
      <c r="H10" s="19"/>
    </row>
    <row r="11" spans="1:8" x14ac:dyDescent="0.3">
      <c r="A11" t="s">
        <v>3</v>
      </c>
      <c r="B11">
        <f>MIN(B8:B10)</f>
        <v>100</v>
      </c>
      <c r="C11">
        <f>MIN(C8:C10)</f>
        <v>200</v>
      </c>
      <c r="D11">
        <f>MIN(D8:D10)</f>
        <v>300</v>
      </c>
    </row>
    <row r="13" spans="1:8" ht="15" thickBot="1" x14ac:dyDescent="0.35">
      <c r="B13">
        <f>B1</f>
        <v>1</v>
      </c>
      <c r="C13">
        <f t="shared" ref="C13:E13" si="2">C1</f>
        <v>2</v>
      </c>
      <c r="D13">
        <f t="shared" si="2"/>
        <v>3</v>
      </c>
      <c r="E13" t="str">
        <f t="shared" si="2"/>
        <v>min</v>
      </c>
    </row>
    <row r="14" spans="1:8" x14ac:dyDescent="0.3">
      <c r="A14" t="str">
        <f>A8</f>
        <v>a</v>
      </c>
      <c r="B14" s="12" t="str">
        <f>IFERROR(IF(B8-B$11=0,"",B8-B$11),"")</f>
        <v/>
      </c>
      <c r="C14" s="13" t="str">
        <f>IFERROR(IF(C8-C$11=0,"",C8-C$11),"")</f>
        <v/>
      </c>
      <c r="D14" s="13" t="str">
        <f>IFERROR(IF(D8-D$11=0,"",D8-D$11),"")</f>
        <v/>
      </c>
      <c r="E14" s="7">
        <f>MIN(B14:D14)</f>
        <v>0</v>
      </c>
    </row>
    <row r="15" spans="1:8" x14ac:dyDescent="0.3">
      <c r="A15" t="str">
        <f t="shared" ref="A15:A16" si="3">A9</f>
        <v>b</v>
      </c>
      <c r="B15" s="8" t="str">
        <f>IFERROR(IF(B9-B$11=0,"",B9-B$11),"")</f>
        <v/>
      </c>
      <c r="C15" t="str">
        <f>IFERROR(IF(C9-C$11=0,"",C9-C$11),"")</f>
        <v/>
      </c>
      <c r="D15" t="str">
        <f>IFERROR(IF(D9-D$11=0,"",D9-D$11),"")</f>
        <v/>
      </c>
      <c r="E15" s="9">
        <f>MIN(B15:D15)</f>
        <v>0</v>
      </c>
    </row>
    <row r="16" spans="1:8" ht="15" thickBot="1" x14ac:dyDescent="0.35">
      <c r="A16" t="str">
        <f t="shared" si="3"/>
        <v>c</v>
      </c>
      <c r="B16" s="14">
        <f>IFERROR(IF(B10-B$11=0,"",B10-B$11),"")</f>
        <v>1000</v>
      </c>
      <c r="C16" s="15">
        <f>IFERROR(IF(C10-C$11=0,"",C10-C$11),"")</f>
        <v>2000</v>
      </c>
      <c r="D16" s="15">
        <f>IFERROR(IF(D10-D$11=0,"",D10-D$11),"")</f>
        <v>3000</v>
      </c>
      <c r="E16" s="16">
        <f>MIN(B16:D16)</f>
        <v>1000</v>
      </c>
      <c r="G16" t="s">
        <v>15</v>
      </c>
    </row>
    <row r="19" spans="1:7" x14ac:dyDescent="0.3">
      <c r="A19" t="s">
        <v>4</v>
      </c>
      <c r="B19">
        <f>B4</f>
        <v>1111</v>
      </c>
      <c r="C19">
        <f>C2</f>
        <v>222</v>
      </c>
      <c r="D19">
        <f>D3</f>
        <v>33</v>
      </c>
      <c r="E19">
        <f>SUM(B19:D19)</f>
        <v>1366</v>
      </c>
    </row>
    <row r="21" spans="1:7" x14ac:dyDescent="0.3">
      <c r="A21" t="s">
        <v>20</v>
      </c>
      <c r="B21">
        <f>B1</f>
        <v>1</v>
      </c>
      <c r="C21">
        <f t="shared" ref="C21:D21" si="4">C1</f>
        <v>2</v>
      </c>
      <c r="D21">
        <f t="shared" si="4"/>
        <v>3</v>
      </c>
      <c r="E21" t="s">
        <v>9</v>
      </c>
    </row>
    <row r="22" spans="1:7" x14ac:dyDescent="0.3">
      <c r="A22" t="str">
        <f>A2</f>
        <v>a</v>
      </c>
      <c r="B22" s="17">
        <v>0</v>
      </c>
      <c r="C22" s="17">
        <v>1</v>
      </c>
      <c r="D22" s="17">
        <v>0</v>
      </c>
      <c r="E22">
        <f>SUM(B22:D22)</f>
        <v>1</v>
      </c>
    </row>
    <row r="23" spans="1:7" x14ac:dyDescent="0.3">
      <c r="A23" t="str">
        <f t="shared" ref="A23:A24" si="5">A3</f>
        <v>b</v>
      </c>
      <c r="B23" s="17">
        <v>0</v>
      </c>
      <c r="C23" s="17">
        <v>0</v>
      </c>
      <c r="D23" s="17">
        <v>1</v>
      </c>
      <c r="E23">
        <f>SUM(B23:D23)</f>
        <v>1</v>
      </c>
    </row>
    <row r="24" spans="1:7" x14ac:dyDescent="0.3">
      <c r="A24" t="str">
        <f t="shared" si="5"/>
        <v>c</v>
      </c>
      <c r="B24" s="17">
        <v>1</v>
      </c>
      <c r="C24" s="17">
        <v>0</v>
      </c>
      <c r="D24" s="17">
        <v>0</v>
      </c>
      <c r="E24">
        <f>SUM(B24:D24)</f>
        <v>1</v>
      </c>
    </row>
    <row r="25" spans="1:7" x14ac:dyDescent="0.3">
      <c r="A25" t="s">
        <v>9</v>
      </c>
      <c r="B25">
        <f>SUM(B22:B24)</f>
        <v>1</v>
      </c>
      <c r="C25">
        <f t="shared" ref="C25:D25" si="6">SUM(C22:C24)</f>
        <v>1</v>
      </c>
      <c r="D25">
        <f t="shared" si="6"/>
        <v>1</v>
      </c>
      <c r="E25" t="s">
        <v>14</v>
      </c>
      <c r="F25" t="s">
        <v>13</v>
      </c>
      <c r="G25" t="s">
        <v>19</v>
      </c>
    </row>
    <row r="27" spans="1:7" x14ac:dyDescent="0.3">
      <c r="B27">
        <f>B21</f>
        <v>1</v>
      </c>
      <c r="C27">
        <f t="shared" ref="C27:E27" si="7">C21</f>
        <v>2</v>
      </c>
      <c r="D27">
        <f t="shared" si="7"/>
        <v>3</v>
      </c>
      <c r="E27" t="str">
        <f t="shared" si="7"/>
        <v>szum</v>
      </c>
    </row>
    <row r="28" spans="1:7" x14ac:dyDescent="0.3">
      <c r="A28" t="s">
        <v>10</v>
      </c>
      <c r="B28">
        <f>SUMPRODUCT(B22:B24,B2:B4)</f>
        <v>1111</v>
      </c>
      <c r="C28">
        <f>SUMPRODUCT(C22:C24,C2:C4)</f>
        <v>222</v>
      </c>
      <c r="D28">
        <f>SUMPRODUCT(D22:D24,D2:D4)</f>
        <v>33</v>
      </c>
      <c r="E28">
        <f>SUM(B28:D28)</f>
        <v>1366</v>
      </c>
      <c r="F28" t="s">
        <v>11</v>
      </c>
      <c r="G28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2021-02-06T09:02:02Z</dcterms:created>
  <dcterms:modified xsi:type="dcterms:W3CDTF">2021-02-06T09:10:52Z</dcterms:modified>
</cp:coreProperties>
</file>